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1\CARGADO A LA PLATAFORMA 4TO TRIMESTRE 2021\4TO TRIMESTRE 2021\"/>
    </mc:Choice>
  </mc:AlternateContent>
  <xr:revisionPtr revIDLastSave="0" documentId="13_ncr:1_{F56EADC4-711C-492E-A4EB-CAB256A30455}" xr6:coauthVersionLast="45" xr6:coauthVersionMax="45" xr10:uidLastSave="{00000000-0000-0000-0000-000000000000}"/>
  <bookViews>
    <workbookView xWindow="2868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Print_Area" localSheetId="0">'Reporte de Formatos'!$A$2:$AJ$278</definedName>
    <definedName name="Hidden_13">Hidden_1!$A$1:$A$11</definedName>
    <definedName name="Hidden_211">Hidden_2!$A$1:$A$2</definedName>
    <definedName name="Hidden_313">Hidden_3!$A$1:$A$2</definedName>
    <definedName name="_xlnm.Print_Titles" localSheetId="0">'Reporte de Formatos'!$7:$7</definedName>
  </definedNames>
  <calcPr calcId="181029"/>
</workbook>
</file>

<file path=xl/calcChain.xml><?xml version="1.0" encoding="utf-8"?>
<calcChain xmlns="http://schemas.openxmlformats.org/spreadsheetml/2006/main">
  <c r="D514" i="5" l="1"/>
  <c r="D502" i="5"/>
  <c r="D475" i="5" l="1"/>
  <c r="D472" i="5"/>
  <c r="D450" i="5"/>
  <c r="D449" i="5"/>
  <c r="D376" i="5"/>
  <c r="D372" i="5"/>
  <c r="D332" i="5"/>
  <c r="D259" i="5" l="1"/>
  <c r="D255" i="5"/>
  <c r="D253" i="5"/>
  <c r="D249" i="5"/>
  <c r="D248" i="5"/>
  <c r="D228" i="5"/>
  <c r="D225" i="5"/>
  <c r="D220" i="5"/>
  <c r="D205" i="5"/>
  <c r="D202" i="5"/>
  <c r="AB139" i="1"/>
  <c r="D190" i="5"/>
  <c r="D182" i="5"/>
  <c r="D175" i="5"/>
  <c r="D104" i="5"/>
  <c r="AB61" i="1" l="1"/>
  <c r="D51" i="5"/>
  <c r="D15" i="5"/>
  <c r="D101" i="5"/>
  <c r="D98" i="5"/>
  <c r="D89" i="5"/>
  <c r="D88" i="5"/>
</calcChain>
</file>

<file path=xl/sharedStrings.xml><?xml version="1.0" encoding="utf-8"?>
<sst xmlns="http://schemas.openxmlformats.org/spreadsheetml/2006/main" count="6080" uniqueCount="971">
  <si>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</si>
  <si>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</si>
  <si>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</si>
  <si>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</si>
  <si>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</si>
  <si>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</si>
  <si>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</si>
  <si>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</si>
  <si>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</si>
  <si>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</si>
  <si>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</si>
  <si>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</si>
  <si>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</si>
  <si>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</si>
  <si>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</si>
  <si>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</si>
  <si>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</si>
  <si>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</si>
  <si>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</si>
  <si>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</si>
  <si>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</si>
  <si>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</si>
  <si>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</si>
  <si>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</si>
  <si>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</si>
  <si>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</si>
  <si>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</si>
  <si>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</si>
  <si>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</si>
  <si>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</si>
  <si>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</si>
  <si>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</si>
  <si>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</si>
  <si>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</si>
  <si>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</si>
  <si>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</si>
  <si>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</si>
  <si>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</si>
  <si>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</si>
  <si>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</si>
  <si>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</si>
  <si>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</si>
  <si>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</si>
  <si>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</si>
  <si>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</si>
  <si>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</si>
  <si>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</si>
  <si>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</si>
  <si>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</si>
  <si>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</si>
  <si>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</si>
  <si>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</si>
  <si>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</si>
  <si>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</si>
  <si>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</si>
  <si>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</si>
  <si>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</si>
  <si>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</si>
  <si>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</si>
  <si>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</si>
  <si>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</si>
  <si>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</si>
  <si>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</si>
  <si>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</si>
  <si>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</si>
  <si>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</si>
  <si>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</si>
  <si>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</si>
  <si>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</si>
  <si>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</si>
  <si>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</si>
  <si>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</si>
  <si>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</si>
  <si>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</si>
  <si>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</si>
  <si>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</si>
  <si>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</si>
  <si>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</si>
  <si>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</si>
  <si>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</si>
  <si>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</si>
  <si>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</si>
  <si>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</si>
  <si>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</si>
  <si>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</si>
  <si>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</si>
  <si>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</si>
  <si>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</si>
  <si>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</si>
  <si>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</si>
  <si>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</si>
  <si>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</si>
  <si>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</si>
  <si>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</si>
  <si>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</si>
  <si>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</si>
  <si>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</si>
  <si>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</si>
  <si>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</si>
  <si>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</si>
  <si>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</si>
  <si>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</si>
  <si>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</si>
  <si>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</si>
  <si>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</si>
  <si>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</si>
  <si>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</si>
  <si>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</si>
  <si>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</si>
  <si>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</si>
  <si>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</si>
  <si>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</si>
  <si>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</si>
  <si>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</si>
  <si>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 DEPARTAMENTO</t>
  </si>
  <si>
    <t>TÉCNICO CALIFICADO</t>
  </si>
  <si>
    <t>AUXILIAR ADMINISTRATIVO</t>
  </si>
  <si>
    <t>ANALISTA PROFESIONAL I</t>
  </si>
  <si>
    <t>OPERATIVO CALIFICADO</t>
  </si>
  <si>
    <t>ATENCION  A REGIONES T. CALIENTE Y NORTE</t>
  </si>
  <si>
    <t>JEFE DE DEPARTAMENTO DE CONTROL DE CALIDAD</t>
  </si>
  <si>
    <t>ANALISTA PROFESIONAL II A</t>
  </si>
  <si>
    <t>AUXILIAR ESPECIALIZADO I</t>
  </si>
  <si>
    <t>TESORERIA</t>
  </si>
  <si>
    <t>ATENCION  A REGIONES COSTA GRANDE, CHICA Y ACAPULCO</t>
  </si>
  <si>
    <t>OPERACIÓN DE SISTEMA DE AGUA</t>
  </si>
  <si>
    <t>GESTION INSTITUCIONAL DEL AGUA</t>
  </si>
  <si>
    <t>ASUNTOS JURIDICOS</t>
  </si>
  <si>
    <t>ADMINISTRACIÓN</t>
  </si>
  <si>
    <t>RECURSOS HUMANOS</t>
  </si>
  <si>
    <t xml:space="preserve">CONSTRUCCION Y SEGUIMIENTO DE OBRAS </t>
  </si>
  <si>
    <t>ATENCION A REGIONES COSTA GRANDE, CHICA Y ACAPULCO</t>
  </si>
  <si>
    <t>CONTROL PRESUPUESTAL</t>
  </si>
  <si>
    <t>FINACIERA Y ADMINISTRATIVA</t>
  </si>
  <si>
    <t>ORGANO INTERNO DE CONTROL</t>
  </si>
  <si>
    <t>ATENCION A REGIONES TIERRA CALIENTE Y NORTE</t>
  </si>
  <si>
    <t>INGENIERIA</t>
  </si>
  <si>
    <t>PRECIOS UNITARIOS EXTRAORDINARIOS</t>
  </si>
  <si>
    <t>ATENCION A REGIONES CENTRO Y MONTAÑA</t>
  </si>
  <si>
    <t>ATENCION A REGIONES  CENTRO Y MONTAÑA</t>
  </si>
  <si>
    <t>DIRECCION DE INGENIERIA</t>
  </si>
  <si>
    <t>CONTROL DE CALIDAD</t>
  </si>
  <si>
    <t>DEPARTAMENTO DE SERVICIOS GENERALES</t>
  </si>
  <si>
    <t xml:space="preserve">DIRECCION DE ADMINISTRACION </t>
  </si>
  <si>
    <t>DIRECCION GENERAL</t>
  </si>
  <si>
    <t>D.G.I.A</t>
  </si>
  <si>
    <t>DIRECCION INGENIERIA</t>
  </si>
  <si>
    <t>DIRECCION  INGENIERIA</t>
  </si>
  <si>
    <t>IGNACIO</t>
  </si>
  <si>
    <t>CATALAN</t>
  </si>
  <si>
    <t>DE LA CRUZ</t>
  </si>
  <si>
    <t>GONZALEZ</t>
  </si>
  <si>
    <t>JOSE</t>
  </si>
  <si>
    <t>MALDONADO</t>
  </si>
  <si>
    <t>SERRANO</t>
  </si>
  <si>
    <t>JORGE</t>
  </si>
  <si>
    <t>FLORES</t>
  </si>
  <si>
    <t>LOPEZ</t>
  </si>
  <si>
    <t>JAVIER</t>
  </si>
  <si>
    <t>SOTO</t>
  </si>
  <si>
    <t>JACINTO</t>
  </si>
  <si>
    <t>NOEL</t>
  </si>
  <si>
    <t>CONTRERAS</t>
  </si>
  <si>
    <t>TERESA</t>
  </si>
  <si>
    <t>ANA MARIA</t>
  </si>
  <si>
    <t>BENITEZ</t>
  </si>
  <si>
    <t>HENRRY</t>
  </si>
  <si>
    <t>BERNANDINO</t>
  </si>
  <si>
    <t>BARRIOS</t>
  </si>
  <si>
    <t>GUADALUPE VIRIDIANA</t>
  </si>
  <si>
    <t>RODRIGUEZ</t>
  </si>
  <si>
    <t>VENEGAS</t>
  </si>
  <si>
    <t>J. GUADALUPE</t>
  </si>
  <si>
    <t>TIBURCIO</t>
  </si>
  <si>
    <t>MAXIMINO</t>
  </si>
  <si>
    <t>DANIEL</t>
  </si>
  <si>
    <t>VALENTE</t>
  </si>
  <si>
    <t>MENDOZA</t>
  </si>
  <si>
    <t>AMADO</t>
  </si>
  <si>
    <t>TOLENTINO</t>
  </si>
  <si>
    <t>PASTOR</t>
  </si>
  <si>
    <t>FRANCISCO</t>
  </si>
  <si>
    <t>NAVA</t>
  </si>
  <si>
    <t>IRMA ROSAURA</t>
  </si>
  <si>
    <t>NAJERA</t>
  </si>
  <si>
    <t xml:space="preserve">MA. CONCEPCION </t>
  </si>
  <si>
    <t>MARTINEZ</t>
  </si>
  <si>
    <t>PERALTA</t>
  </si>
  <si>
    <t>VICTOR MANUEL</t>
  </si>
  <si>
    <t>RAMIREZ</t>
  </si>
  <si>
    <t>MORALES</t>
  </si>
  <si>
    <t>ELIAS</t>
  </si>
  <si>
    <t>CHILAPA</t>
  </si>
  <si>
    <t>MIRANDA</t>
  </si>
  <si>
    <t>ALBARRAN</t>
  </si>
  <si>
    <t>PRESILIANO</t>
  </si>
  <si>
    <t>LUNA</t>
  </si>
  <si>
    <t>SANTIAGO</t>
  </si>
  <si>
    <t>OSCAR NOÉ</t>
  </si>
  <si>
    <t>ARCOS</t>
  </si>
  <si>
    <t>GONZÁLEZ</t>
  </si>
  <si>
    <t>JESUS</t>
  </si>
  <si>
    <t>SOLANO</t>
  </si>
  <si>
    <t>SANCHEZ</t>
  </si>
  <si>
    <t>MIRIAM</t>
  </si>
  <si>
    <t>BARROSO</t>
  </si>
  <si>
    <t>HERRERA</t>
  </si>
  <si>
    <t>BEATRIZ</t>
  </si>
  <si>
    <t>CASTAÑON</t>
  </si>
  <si>
    <t>RIOS</t>
  </si>
  <si>
    <t>ROBERTO</t>
  </si>
  <si>
    <t>OSWALDO</t>
  </si>
  <si>
    <t>JESUS MANUEL</t>
  </si>
  <si>
    <t>SILVA</t>
  </si>
  <si>
    <t>GODINES</t>
  </si>
  <si>
    <t>ANATOLIO</t>
  </si>
  <si>
    <t>NIETO</t>
  </si>
  <si>
    <t>CARRIÓN</t>
  </si>
  <si>
    <t>YOLOTL</t>
  </si>
  <si>
    <t>LÓPEZ</t>
  </si>
  <si>
    <t>UBALDO</t>
  </si>
  <si>
    <t>CASTRO</t>
  </si>
  <si>
    <t>MORENO</t>
  </si>
  <si>
    <t>ALBERT</t>
  </si>
  <si>
    <t>AGUIRRE</t>
  </si>
  <si>
    <t>MARINA</t>
  </si>
  <si>
    <t>SALVADOR</t>
  </si>
  <si>
    <t>MONTES</t>
  </si>
  <si>
    <t>MA. NICANOR</t>
  </si>
  <si>
    <t>PINEDA</t>
  </si>
  <si>
    <t>HUERTA</t>
  </si>
  <si>
    <t>BAUTISTA</t>
  </si>
  <si>
    <t>GABRIEL</t>
  </si>
  <si>
    <t>PATRICIO</t>
  </si>
  <si>
    <t>GARCÍA</t>
  </si>
  <si>
    <t>ROSA GUADALUPE</t>
  </si>
  <si>
    <t>SANDOVAL</t>
  </si>
  <si>
    <t>ARROYO</t>
  </si>
  <si>
    <t>IRMA</t>
  </si>
  <si>
    <t>CORTEZ</t>
  </si>
  <si>
    <t>GARCIA</t>
  </si>
  <si>
    <t>JAIMES</t>
  </si>
  <si>
    <t>SERGIO</t>
  </si>
  <si>
    <t>LIQUIDANO</t>
  </si>
  <si>
    <t>PEGUEROS</t>
  </si>
  <si>
    <t>GUADALUPE</t>
  </si>
  <si>
    <t>ZAVALETA</t>
  </si>
  <si>
    <t>VALENTIN</t>
  </si>
  <si>
    <t>CARREÑO</t>
  </si>
  <si>
    <t>URIOSTEGUI</t>
  </si>
  <si>
    <t>TRASLADO DE PERSONAL PARA EL SUMINISTRO DE HIPOCLORITO DE SODIO Y CALCIO</t>
  </si>
  <si>
    <t>SUMINISTRO DE HIPOCLORITO DE SODIO Y CALCIO</t>
  </si>
  <si>
    <t>VERIFICACION DE LA CONSTRUCCION DEL SISTEMA DE AGUA POTABLE</t>
  </si>
  <si>
    <t>REUNION DE TRABAJO EN LA SECRETARIA DE LA FUNCION PUBLICA</t>
  </si>
  <si>
    <t>VERIFICACION DEL SISTEMA DE DRENAJE SANITARIO</t>
  </si>
  <si>
    <t>VERIFICACION DEL SISTEMA DE AGUA POTABLE</t>
  </si>
  <si>
    <t>SUPERVISION DE LA PTAR EN ZONA DIAMANTE</t>
  </si>
  <si>
    <t>SUPERVISION DE LA REHABILITACION Y DESAZOLVE DEL SISTEMA DE ACANTARILLADO SANITARIO</t>
  </si>
  <si>
    <t>VERIFICACION DEL COLECTOR DEL SISTEMA DE DRENAJE SANITARIO</t>
  </si>
  <si>
    <t>REUNION EN PROTUR EN RELACION A TEMA DE PROBLEMÁTICA EN PEDREGOSO</t>
  </si>
  <si>
    <t>SUPERVISION DEL SISTEMA DE AGUA POTABLE</t>
  </si>
  <si>
    <t>México</t>
  </si>
  <si>
    <t>Guerrero</t>
  </si>
  <si>
    <t>Chilpancingo</t>
  </si>
  <si>
    <t>DIRECCIÓN DE ADMINISTRACIÓN</t>
  </si>
  <si>
    <t>MEXICO</t>
  </si>
  <si>
    <t>ACAPULCO DE JUAREZ</t>
  </si>
  <si>
    <t>AZOYU</t>
  </si>
  <si>
    <t>COYUCA DE BENITEZ</t>
  </si>
  <si>
    <t>TEPECOACUILCO DE TRUJANO</t>
  </si>
  <si>
    <t>SAN MARCOS</t>
  </si>
  <si>
    <t>ATENANGO DEL RIO</t>
  </si>
  <si>
    <t>TAXCO DE ALARCON</t>
  </si>
  <si>
    <t>SAN PEDRO CUITLAPA</t>
  </si>
  <si>
    <t>CHILAPA DE ALVAREZ</t>
  </si>
  <si>
    <t>ATOYAC DE ALVAREZ</t>
  </si>
  <si>
    <t>LOMA COLORADA</t>
  </si>
  <si>
    <t>OLINALA</t>
  </si>
  <si>
    <t>COLONIA GUADALUPE</t>
  </si>
  <si>
    <t>TEQUIXCA</t>
  </si>
  <si>
    <t>LAS PEÑAS</t>
  </si>
  <si>
    <t>ZIHUATANEJO DE AZUETA</t>
  </si>
  <si>
    <t>TIANQUIZOLCO</t>
  </si>
  <si>
    <t>HACIENDA DE CABAÑAS</t>
  </si>
  <si>
    <t>PUERTO DEL VARAL</t>
  </si>
  <si>
    <t>JALEACA DE ACATALAN</t>
  </si>
  <si>
    <t>TECUICIAPA</t>
  </si>
  <si>
    <t>TLAPEHUALA</t>
  </si>
  <si>
    <t>VIATICOS EN EL PAIS</t>
  </si>
  <si>
    <t>PASAJES TERRESTRES</t>
  </si>
  <si>
    <t>COMBUSTIBLE</t>
  </si>
  <si>
    <t>OTROS (PEAJE)</t>
  </si>
  <si>
    <t>VERIFICACION DE LA CONSTRUCCION DE POZO PROFUNDO</t>
  </si>
  <si>
    <t>DEPARTAMENTO DE OPERACIÓN DE SISTEMA DE AGUA</t>
  </si>
  <si>
    <t>ORFA URANIA</t>
  </si>
  <si>
    <t>CASARRUBIAS</t>
  </si>
  <si>
    <t>ZENON</t>
  </si>
  <si>
    <t>JIMENEZ</t>
  </si>
  <si>
    <t>HERNANDEZ</t>
  </si>
  <si>
    <t>ROGELIO</t>
  </si>
  <si>
    <t>VALADEZ</t>
  </si>
  <si>
    <t>GRAL. CANUTO NERI</t>
  </si>
  <si>
    <t>CAPACITACION Y ADIESTRAMIENTO EN LA DESINFECCION DEL AGUA</t>
  </si>
  <si>
    <t>AHUACUOTZINGO</t>
  </si>
  <si>
    <t>TRASLADO DE PERSONAL PARA LA CAPACITACION Y ADIESTRAMIENTO EN LA DESINFECCION DEL AGUA</t>
  </si>
  <si>
    <t>ALEJANDRA ISABEL</t>
  </si>
  <si>
    <t>LORENZO</t>
  </si>
  <si>
    <t>SUPERVISION PARA EL SUMINISTRO DE HIPOCLORITO DE SODIO Y CALCIO</t>
  </si>
  <si>
    <t>IGUALA DE LA INDEPENDENCIA</t>
  </si>
  <si>
    <t>SUPERVOSION DE LA PTAR ZONA DIAMANTE</t>
  </si>
  <si>
    <t>SUPERVISION DE LA PTAR ZONA DIAMANTE</t>
  </si>
  <si>
    <t>JOEL</t>
  </si>
  <si>
    <t>NAVARRETE</t>
  </si>
  <si>
    <t>APOLONIO</t>
  </si>
  <si>
    <t>VERIFICACION DE LA CONTRUCCION DEL POZO TIPO RANEWY</t>
  </si>
  <si>
    <t>ENTREGA RECEPCION DEL SISTEMA DE DRENAJE SANITARIO</t>
  </si>
  <si>
    <t>ADRIANA GUADALUPE</t>
  </si>
  <si>
    <t>VENTURA</t>
  </si>
  <si>
    <t>CABRERA</t>
  </si>
  <si>
    <t>BENIGNO MIGUEL ANGEL</t>
  </si>
  <si>
    <t>CABAÑAS</t>
  </si>
  <si>
    <t>ALVARADO</t>
  </si>
  <si>
    <t>VERIFICACION DEL SISTEMA DE ALCANTARILLADO SANITARIO</t>
  </si>
  <si>
    <t>COL. CACAHUANANCHE</t>
  </si>
  <si>
    <t>LLANOS DE TEPOXTEPEC</t>
  </si>
  <si>
    <t>VERIFICACION DE LA REHABILITACION DE LA LINEA DE CONDUCCION</t>
  </si>
  <si>
    <t>AUXILIAR ESPECIALIZADO II</t>
  </si>
  <si>
    <t>ORTIZ</t>
  </si>
  <si>
    <t>TRASLADO DE PERSONAL PARA VERIFICAR LA PTAR DIAMANTE</t>
  </si>
  <si>
    <t>BIBIANO</t>
  </si>
  <si>
    <t>ENTREGA EN TERMINO DE INFORMA A LA FISCALIA GENERAL DE LA REPUBLICA</t>
  </si>
  <si>
    <t>MARICELA</t>
  </si>
  <si>
    <t>QUEBRADO</t>
  </si>
  <si>
    <t>ROMAN</t>
  </si>
  <si>
    <t>EFRAIN</t>
  </si>
  <si>
    <t>ALONSO</t>
  </si>
  <si>
    <t>VUEVAS</t>
  </si>
  <si>
    <t>ROJAS</t>
  </si>
  <si>
    <t>VERIFICACION DE LA CONSTRUCCION DE LA PTAR DIAMANTE</t>
  </si>
  <si>
    <t>CARLOS A.</t>
  </si>
  <si>
    <t>CASSANI</t>
  </si>
  <si>
    <t>MORAN</t>
  </si>
  <si>
    <t>INICIO Y DAR TRAZO DE OBRA DEL SISTEMA DE AGUA POTABLE</t>
  </si>
  <si>
    <t>EL TEJOCOTE</t>
  </si>
  <si>
    <t>HUITZUCO DE LOS FIGUEROA</t>
  </si>
  <si>
    <t>TRASLADO DE PERSONAL PARA ENTREGA DE DOCUMENTACION EN CONAGUA</t>
  </si>
  <si>
    <t>ROGELIO ANTONIO</t>
  </si>
  <si>
    <t>RUANO</t>
  </si>
  <si>
    <t>SUPERVISION DE LAS ACCIONES DE DESINFECCION</t>
  </si>
  <si>
    <t>TRASLADO DE PERSONAL PARA LA SUPERVISION DE LAS ACCIONES DE DESINFECCION</t>
  </si>
  <si>
    <t>LEONCIO</t>
  </si>
  <si>
    <t>ALEJANDRA</t>
  </si>
  <si>
    <t>BERNAL</t>
  </si>
  <si>
    <t>BERNABE</t>
  </si>
  <si>
    <t>ATLIXTAC</t>
  </si>
  <si>
    <t>AJUCHITLAN DEL PROGRESO</t>
  </si>
  <si>
    <t>ARQUIMEDES</t>
  </si>
  <si>
    <t>FERNANDEZ</t>
  </si>
  <si>
    <t>TRASLADO DE PERSONAL PARA RUNION EN PROTUR</t>
  </si>
  <si>
    <t>PROYECTOS DE DRENAJE SANITARIO Y PLUVIAL</t>
  </si>
  <si>
    <t>DIRECCION DE PLANEACION</t>
  </si>
  <si>
    <t>BARRERA</t>
  </si>
  <si>
    <t>OSVALDO YAIR</t>
  </si>
  <si>
    <t>VISITA AL SITIO DE LA REHABILITACION Y DESAZOLVE</t>
  </si>
  <si>
    <t>DIRECCION DE PLANEACIÓN</t>
  </si>
  <si>
    <t>LEONARDO</t>
  </si>
  <si>
    <t>DE AQUINO</t>
  </si>
  <si>
    <t>PÉREZ</t>
  </si>
  <si>
    <t>PROGRAMACIÓN, EVALUACIÓN, SEG. EST. PROYECTOS</t>
  </si>
  <si>
    <t>BARRANCA</t>
  </si>
  <si>
    <t>SANJUAN</t>
  </si>
  <si>
    <t>VERIFICACION DE LA REHABILITACION DE LA PLANTA DE BOMBEO PAPAGAYO 2</t>
  </si>
  <si>
    <t>VERIFICACION DE LA REHABILITACION DEL EQUIPAMIENTO EN EL REBOMBEO</t>
  </si>
  <si>
    <t>VERIFICACION DE LA REHABILITACION DE LA PLANTA DE BOMBEO PAPAGAYO 1</t>
  </si>
  <si>
    <t>SUPERVISION DE LA OBRA DE AGUA POTABLE</t>
  </si>
  <si>
    <t>VERIFIACION DE LA REHABILITACION DE LA PLANTA DE BOMBEO Y 3 POZOS</t>
  </si>
  <si>
    <t>DEPARTAMENTO DE PROYECTOS DE DRENAJE SANITARIO Y PLUVIAL</t>
  </si>
  <si>
    <t>ERIC</t>
  </si>
  <si>
    <t>REYES</t>
  </si>
  <si>
    <t>SUPERVISION PARA EL DIAGNOSTICO DE LOS DAÑOS OCASIONADOS POR EL HURACAN "RICK"</t>
  </si>
  <si>
    <t>TECPAN DE GALEANA</t>
  </si>
  <si>
    <t>SUPERVISION DE LA OBRA DEL SISTEMA DE AGUA POTABLE</t>
  </si>
  <si>
    <t>SUBDIRECCIÓN DE PROGRAMACIÓN, EVALUACIÓN, SEGUIMIENTO, ESTUDIOS Y PROYECTOS</t>
  </si>
  <si>
    <t>DEPARTAMENTO DE PROYECTOS DE SANEAMIENTO Y POTABILIZACION</t>
  </si>
  <si>
    <t>ELVIA</t>
  </si>
  <si>
    <t>INFANTE</t>
  </si>
  <si>
    <t>ABEL</t>
  </si>
  <si>
    <t>PAULINO</t>
  </si>
  <si>
    <t>DE LOS SANTOS</t>
  </si>
  <si>
    <t>VERIFICACION DE LA CONTRUCCION DE LA PTAR DIAMANTE</t>
  </si>
  <si>
    <t>VERIFICACION DE LA TERMINACION DE LA OBRA DEL COLECTOR DIAMANTE</t>
  </si>
  <si>
    <t>TRASLADO DE PERSONAL PARA REUNION DE TRABAJO CON AUTORIDADES MUNICIPALES</t>
  </si>
  <si>
    <t>MARQUELIA</t>
  </si>
  <si>
    <t>UNIDAD DE ASUNTOS JURÍDICOS</t>
  </si>
  <si>
    <t>LILIANA ELIZABETH</t>
  </si>
  <si>
    <t>ADAME</t>
  </si>
  <si>
    <t>RECORRIDO DE LINEA DE CONDUCCION Y CAPTACION REFERENTE AL JUICIO NUMERO 285/2018</t>
  </si>
  <si>
    <t>OCOTITO</t>
  </si>
  <si>
    <t>VERIFICACION DEL TERMINO DE LOS TRABAJOS DEL SISTEMA DE AGUA POTABLE</t>
  </si>
  <si>
    <t>DEPARTAMENTO DE PROYECTOS DE AGUA POTABLE</t>
  </si>
  <si>
    <t>ANTONIO</t>
  </si>
  <si>
    <t>AMATECO</t>
  </si>
  <si>
    <t>REUNION CON AUTORIDADES DEL MUNICIPIO DE TLAPA DE COMONFORT</t>
  </si>
  <si>
    <t>SAN MIGUEL AXOXUCA</t>
  </si>
  <si>
    <t>PETATLAN</t>
  </si>
  <si>
    <t>TRASLADO DE PERSONAL PARA REUNION EN OFICINAS DE PROTUR</t>
  </si>
  <si>
    <t>TRASLADO DE PERSONAL PARA VERIFICAR EL COLECTOR DE LA PTAR DIAMANTE</t>
  </si>
  <si>
    <t>ERIKA ANEL</t>
  </si>
  <si>
    <t>TRAMITE DE TENENCIAS Y REFRENDOS DE MAQUINARIA PESADA</t>
  </si>
  <si>
    <t xml:space="preserve"> </t>
  </si>
  <si>
    <t>SUBDIRECTORA</t>
  </si>
  <si>
    <t xml:space="preserve">SUBDIRECTOR </t>
  </si>
  <si>
    <t>OPERACIÓN Y VERIFICACIÓN DE OBRA</t>
  </si>
  <si>
    <t>ATÁ A REGIONES CTA. GDE. CHICA Y ACAPULCO</t>
  </si>
  <si>
    <t>VERIFICACIÓN Y OPERACIÓN DE OBRA</t>
  </si>
  <si>
    <t>CULTURA DEL AGUA</t>
  </si>
  <si>
    <t>ATENCION REGIONES CTA. GDE., CHICA Y ACAPULCO</t>
  </si>
  <si>
    <t xml:space="preserve">DIRECTOR </t>
  </si>
  <si>
    <t>SUB-DIRECCION DE COSTOS, CONTROL DE INF. DE CALIDDA DE OBRA</t>
  </si>
  <si>
    <t>SUB-DIRECTORA</t>
  </si>
  <si>
    <t>SUB-DIRECCION DE PROG. EV. SEG. E. P.</t>
  </si>
  <si>
    <t>VERIFICACIÓN DE OBRAS</t>
  </si>
  <si>
    <t>SUB-DIRECCIÓN DE PROG. EV. SEG. E. Y P.</t>
  </si>
  <si>
    <t>ANALISTA AUDITOR</t>
  </si>
  <si>
    <t>ENCARGADA DE UNIDAD</t>
  </si>
  <si>
    <t>SUB-DIRECCION-PROG. EV. SEG. E Y P</t>
  </si>
  <si>
    <t>PLANEACIÓN</t>
  </si>
  <si>
    <t>ATENCION A REGIONES CTA. GDE. CHICA Y ACAPULCO</t>
  </si>
  <si>
    <t xml:space="preserve">JEFE DE DEPARTAMENTO </t>
  </si>
  <si>
    <t>SUBDIRECTOR DE ÁREA</t>
  </si>
  <si>
    <t>DIRECTOR DE ÁREA</t>
  </si>
  <si>
    <t>ATENCION A REGIONES GDE. CHICAS Y ACAPULCO</t>
  </si>
  <si>
    <t>JEFE DE UNIDAD</t>
  </si>
  <si>
    <t>DIRECTOR DE AREA</t>
  </si>
  <si>
    <t>VERIFICACION DE LA REHABILITACION DEL EQUIPAMIENTO EN EL BOMBEO EN EL POZO RADIAL</t>
  </si>
  <si>
    <t>https://transparencia.guerrero.gob.mx/wp-content/uploads/2022/09/0569.pdf</t>
  </si>
  <si>
    <t>https://transparencia.guerrero.gob.mx/wp-content/uploads/2022/09/0633.pdf</t>
  </si>
  <si>
    <t>https://transparencia.guerrero.gob.mx/wp-content/uploads/2022/09/0656.pdf</t>
  </si>
  <si>
    <t>https://transparencia.guerrero.gob.mx/wp-content/uploads/2022/09/0704.pdf</t>
  </si>
  <si>
    <t>https://transparencia.guerrero.gob.mx/wp-content/uploads/2022/09/0705.pdf</t>
  </si>
  <si>
    <t>https://transparencia.guerrero.gob.mx/wp-content/uploads/2022/09/0745.pdf</t>
  </si>
  <si>
    <t>https://transparencia.guerrero.gob.mx/wp-content/uploads/2022/09/0750.pdf</t>
  </si>
  <si>
    <t>https://transparencia.guerrero.gob.mx/wp-content/uploads/2022/09/0751.pdf</t>
  </si>
  <si>
    <t>https://transparencia.guerrero.gob.mx/wp-content/uploads/2022/09/0754.pdf</t>
  </si>
  <si>
    <t>https://transparencia.guerrero.gob.mx/wp-content/uploads/2022/09/0776.pdf</t>
  </si>
  <si>
    <t>https://transparencia.guerrero.gob.mx/wp-content/uploads/2022/09/0777.pdf</t>
  </si>
  <si>
    <t>https://transparencia.guerrero.gob.mx/wp-content/uploads/2022/09/0778.pdf</t>
  </si>
  <si>
    <t>https://transparencia.guerrero.gob.mx/wp-content/uploads/2022/09/0794.pdf</t>
  </si>
  <si>
    <t>https://transparencia.guerrero.gob.mx/wp-content/uploads/2022/09/0799.pdf</t>
  </si>
  <si>
    <t>https://transparencia.guerrero.gob.mx/wp-content/uploads/2022/09/0804.pdf</t>
  </si>
  <si>
    <t>https://transparencia.guerrero.gob.mx/wp-content/uploads/2022/09/0805.pdf</t>
  </si>
  <si>
    <t>https://transparencia.guerrero.gob.mx/wp-content/uploads/2022/09/0806.pdf</t>
  </si>
  <si>
    <t>https://transparencia.guerrero.gob.mx/wp-content/uploads/2022/09/0811.pdf</t>
  </si>
  <si>
    <t>https://transparencia.guerrero.gob.mx/wp-content/uploads/2022/09/0812.pdf</t>
  </si>
  <si>
    <t>https://transparencia.guerrero.gob.mx/wp-content/uploads/2022/09/0817.pdf</t>
  </si>
  <si>
    <t>https://transparencia.guerrero.gob.mx/wp-content/uploads/2022/09/0818.pdf</t>
  </si>
  <si>
    <t>https://transparencia.guerrero.gob.mx/wp-content/uploads/2022/09/0819.pdf</t>
  </si>
  <si>
    <t>https://transparencia.guerrero.gob.mx/wp-content/uploads/2022/09/0820.pdf</t>
  </si>
  <si>
    <t>https://transparencia.guerrero.gob.mx/wp-content/uploads/2022/09/0823.pdf</t>
  </si>
  <si>
    <t>https://transparencia.guerrero.gob.mx/wp-content/uploads/2022/09/0826.pdf</t>
  </si>
  <si>
    <t>https://transparencia.guerrero.gob.mx/wp-content/uploads/2022/09/0828.pdf</t>
  </si>
  <si>
    <t>https://transparencia.guerrero.gob.mx/wp-content/uploads/2022/09/0829.pdf</t>
  </si>
  <si>
    <t>https://transparencia.guerrero.gob.mx/wp-content/uploads/2022/09/0830.pdf</t>
  </si>
  <si>
    <t>https://transparencia.guerrero.gob.mx/wp-content/uploads/2022/09/0831.pdf</t>
  </si>
  <si>
    <t>https://transparencia.guerrero.gob.mx/wp-content/uploads/2022/09/0833.pdf</t>
  </si>
  <si>
    <t>https://transparencia.guerrero.gob.mx/wp-content/uploads/2022/09/0834.pdf</t>
  </si>
  <si>
    <t>https://transparencia.guerrero.gob.mx/wp-content/uploads/2022/09/0835.pdf</t>
  </si>
  <si>
    <t>https://transparencia.guerrero.gob.mx/wp-content/uploads/2022/09/0836.pdf</t>
  </si>
  <si>
    <t>https://transparencia.guerrero.gob.mx/wp-content/uploads/2022/09/0839.pdf</t>
  </si>
  <si>
    <t>https://transparencia.guerrero.gob.mx/wp-content/uploads/2022/09/0840.pdf</t>
  </si>
  <si>
    <t>https://transparencia.guerrero.gob.mx/wp-content/uploads/2022/09/0841.pdf</t>
  </si>
  <si>
    <t>https://transparencia.guerrero.gob.mx/wp-content/uploads/2022/09/0844.pdf</t>
  </si>
  <si>
    <t>https://transparencia.guerrero.gob.mx/wp-content/uploads/2022/09/0845.pdf</t>
  </si>
  <si>
    <t>https://transparencia.guerrero.gob.mx/wp-content/uploads/2022/09/0846.pdf</t>
  </si>
  <si>
    <t>https://transparencia.guerrero.gob.mx/wp-content/uploads/2022/09/0857.pdf</t>
  </si>
  <si>
    <t>https://transparencia.guerrero.gob.mx/wp-content/uploads/2022/09/0858.pdf</t>
  </si>
  <si>
    <t>https://transparencia.guerrero.gob.mx/wp-content/uploads/2022/09/0863.pdf</t>
  </si>
  <si>
    <t>https://transparencia.guerrero.gob.mx/wp-content/uploads/2022/09/0862.pdf</t>
  </si>
  <si>
    <t>https://transparencia.guerrero.gob.mx/wp-content/uploads/2022/09/0859.pdf</t>
  </si>
  <si>
    <t>https://transparencia.guerrero.gob.mx/wp-content/uploads/2022/09/0871.pdf</t>
  </si>
  <si>
    <t>https://transparencia.guerrero.gob.mx/wp-content/uploads/2022/09/0868.pdf</t>
  </si>
  <si>
    <t>https://transparencia.guerrero.gob.mx/wp-content/uploads/2022/09/0864.pdf</t>
  </si>
  <si>
    <t>https://transparencia.guerrero.gob.mx/wp-content/uploads/2022/09/0873.pdf</t>
  </si>
  <si>
    <t>https://transparencia.guerrero.gob.mx/wp-content/uploads/2022/09/0872.pdf</t>
  </si>
  <si>
    <t>https://transparencia.guerrero.gob.mx/wp-content/uploads/2022/09/0875.pdf</t>
  </si>
  <si>
    <t>https://transparencia.guerrero.gob.mx/wp-content/uploads/2022/09/0874.pdf</t>
  </si>
  <si>
    <t>https://transparencia.guerrero.gob.mx/wp-content/uploads/2022/09/0878.pdf</t>
  </si>
  <si>
    <t>https://transparencia.guerrero.gob.mx/wp-content/uploads/2022/09/0877.pdf</t>
  </si>
  <si>
    <t>https://transparencia.guerrero.gob.mx/wp-content/uploads/2022/09/0876.pdf</t>
  </si>
  <si>
    <t>https://transparencia.guerrero.gob.mx/wp-content/uploads/2022/09/0884.pdf</t>
  </si>
  <si>
    <t>https://transparencia.guerrero.gob.mx/wp-content/uploads/2022/09/0881.pdf</t>
  </si>
  <si>
    <t>https://transparencia.guerrero.gob.mx/wp-content/uploads/2022/09/0879.pdf</t>
  </si>
  <si>
    <t>https://transparencia.guerrero.gob.mx/wp-content/uploads/2022/09/0895.pdf</t>
  </si>
  <si>
    <t>https://transparencia.guerrero.gob.mx/wp-content/uploads/2022/09/0896.pdf</t>
  </si>
  <si>
    <t>https://transparencia.guerrero.gob.mx/wp-content/uploads/2022/09/0901.pdf</t>
  </si>
  <si>
    <t>https://transparencia.guerrero.gob.mx/wp-content/uploads/2022/10/0902.pdf</t>
  </si>
  <si>
    <t>https://transparencia.guerrero.gob.mx/wp-content/uploads/2022/10/0905.pdf</t>
  </si>
  <si>
    <t>https://transparencia.guerrero.gob.mx/wp-content/uploads/2022/10/0918.pdf</t>
  </si>
  <si>
    <t>https://transparencia.guerrero.gob.mx/wp-content/uploads/2022/10/0919.pdf</t>
  </si>
  <si>
    <t>https://transparencia.guerrero.gob.mx/wp-content/uploads/2022/10/0920.pdf</t>
  </si>
  <si>
    <t>https://transparencia.guerrero.gob.mx/wp-content/uploads/2022/10/0935.pdf</t>
  </si>
  <si>
    <t>https://transparencia.guerrero.gob.mx/wp-content/uploads/2022/10/0936.pdf</t>
  </si>
  <si>
    <t>https://transparencia.guerrero.gob.mx/wp-content/uploads/2022/10/0937.pdf</t>
  </si>
  <si>
    <t>https://transparencia.guerrero.gob.mx/wp-content/uploads/2022/10/0938.pdf</t>
  </si>
  <si>
    <t>https://transparencia.guerrero.gob.mx/wp-content/uploads/2022/10/0939.pdf</t>
  </si>
  <si>
    <t>https://transparencia.guerrero.gob.mx/wp-content/uploads/2022/10/0940.pdf</t>
  </si>
  <si>
    <t>https://transparencia.guerrero.gob.mx/wp-content/uploads/2022/10/0941.pdf</t>
  </si>
  <si>
    <t>https://transparencia.guerrero.gob.mx/wp-content/uploads/2022/10/0942.pdf</t>
  </si>
  <si>
    <t>https://transparencia.guerrero.gob.mx/wp-content/uploads/2022/10/0943.pdf</t>
  </si>
  <si>
    <t>https://transparencia.guerrero.gob.mx/wp-content/uploads/2022/10/0944.pdf</t>
  </si>
  <si>
    <t>https://transparencia.guerrero.gob.mx/wp-content/uploads/2022/10/0945.pdf</t>
  </si>
  <si>
    <t>https://transparencia.guerrero.gob.mx/wp-content/uploads/2022/10/0946.pdf</t>
  </si>
  <si>
    <t>https://transparencia.guerrero.gob.mx/wp-content/uploads/2022/10/0947.pdf</t>
  </si>
  <si>
    <t>https://transparencia.guerrero.gob.mx/wp-content/uploads/2022/10/0948.pdf</t>
  </si>
  <si>
    <t>https://transparencia.guerrero.gob.mx/wp-content/uploads/2022/10/0949.pdf</t>
  </si>
  <si>
    <t>https://transparencia.guerrero.gob.mx/wp-content/uploads/2022/10/0955.pdf</t>
  </si>
  <si>
    <t>https://transparencia.guerrero.gob.mx/wp-content/uploads/2022/10/0956.pdf</t>
  </si>
  <si>
    <t>https://transparencia.guerrero.gob.mx/wp-content/uploads/2022/10/0957.pdf</t>
  </si>
  <si>
    <t>https://transparencia.guerrero.gob.mx/wp-content/uploads/2022/10/0962.pdf</t>
  </si>
  <si>
    <t>https://transparencia.guerrero.gob.mx/wp-content/uploads/2022/10/0974.pdf</t>
  </si>
  <si>
    <t>https://transparencia.guerrero.gob.mx/wp-content/uploads/2022/10/0975.pdf</t>
  </si>
  <si>
    <t>https://transparencia.guerrero.gob.mx/wp-content/uploads/2022/10/0976.pdf</t>
  </si>
  <si>
    <t>https://transparencia.guerrero.gob.mx/wp-content/uploads/2022/10/0977.pdf</t>
  </si>
  <si>
    <t>https://transparencia.guerrero.gob.mx/wp-content/uploads/2022/10/0978.pdf</t>
  </si>
  <si>
    <t>https://transparencia.guerrero.gob.mx/wp-content/uploads/2022/10/0982.pdf</t>
  </si>
  <si>
    <t>https://transparencia.guerrero.gob.mx/wp-content/uploads/2022/10/0983.pdf</t>
  </si>
  <si>
    <t>https://transparencia.guerrero.gob.mx/wp-content/uploads/2022/10/0988.pdf</t>
  </si>
  <si>
    <t>https://transparencia.guerrero.gob.mx/wp-content/uploads/2022/10/0990.pdf</t>
  </si>
  <si>
    <t>https://transparencia.guerrero.gob.mx/wp-content/uploads/2022/10/0992.pdf</t>
  </si>
  <si>
    <t>https://transparencia.guerrero.gob.mx/wp-content/uploads/2022/10/0996.pdf</t>
  </si>
  <si>
    <t>https://transparencia.guerrero.gob.mx/wp-content/uploads/2022/10/0998.pdf</t>
  </si>
  <si>
    <t>https://transparencia.guerrero.gob.mx/wp-content/uploads/2022/10/1001.pdf</t>
  </si>
  <si>
    <t>https://transparencia.guerrero.gob.mx/wp-content/uploads/2022/10/1002.pdf</t>
  </si>
  <si>
    <t>https://transparencia.guerrero.gob.mx/wp-content/uploads/2022/10/1003.pdf</t>
  </si>
  <si>
    <t>https://transparencia.guerrero.gob.mx/wp-content/uploads/2022/10/1004.pdf</t>
  </si>
  <si>
    <t>https://transparencia.guerrero.gob.mx/wp-content/uploads/2022/10/1005.pdf</t>
  </si>
  <si>
    <t>https://transparencia.guerrero.gob.mx/wp-content/uploads/2022/10/1006.pdf</t>
  </si>
  <si>
    <t>https://transparencia.guerrero.gob.mx/wp-content/uploads/2022/10/1007.pdf</t>
  </si>
  <si>
    <t>https://transparencia.guerrero.gob.mx/wp-content/uploads/2022/10/1008.pdf</t>
  </si>
  <si>
    <t>https://transparencia.guerrero.gob.mx/wp-content/uploads/2022/10/1009.pdf</t>
  </si>
  <si>
    <t>https://transparencia.guerrero.gob.mx/wp-content/uploads/2022/10/1010.pdf</t>
  </si>
  <si>
    <t>https://transparencia.guerrero.gob.mx/wp-content/uploads/2022/10/1013.pdf</t>
  </si>
  <si>
    <t>https://transparencia.guerrero.gob.mx/wp-content/uploads/2022/10/1015.pdf</t>
  </si>
  <si>
    <t>https://transparencia.guerrero.gob.mx/wp-content/uploads/2022/10/1016.pdf</t>
  </si>
  <si>
    <t>https://transparencia.guerrero.gob.mx/wp-content/uploads/2022/10/0979-inf.pdf</t>
  </si>
  <si>
    <t>https://transparencia.guerrero.gob.mx/wp-content/uploads/2022/10/1017.pdf</t>
  </si>
  <si>
    <t>https://transparencia.guerrero.gob.mx/wp-content/uploads/2022/10/1018.pdf</t>
  </si>
  <si>
    <t>https://transparencia.guerrero.gob.mx/wp-content/uploads/2022/10/1019.pdf</t>
  </si>
  <si>
    <t>https://transparencia.guerrero.gob.mx/wp-content/uploads/2022/10/1024.pdf</t>
  </si>
  <si>
    <t>https://transparencia.guerrero.gob.mx/wp-content/uploads/2022/10/1025.pdf</t>
  </si>
  <si>
    <t>https://transparencia.guerrero.gob.mx/wp-content/uploads/2022/10/1032.pdf</t>
  </si>
  <si>
    <t>https://transparencia.guerrero.gob.mx/wp-content/uploads/2022/10/1033.pdf</t>
  </si>
  <si>
    <t>https://transparencia.guerrero.gob.mx/wp-content/uploads/2022/10/1038.pdf</t>
  </si>
  <si>
    <t>https://transparencia.guerrero.gob.mx/wp-content/uploads/2022/10/1039.pdf</t>
  </si>
  <si>
    <t>https://transparencia.guerrero.gob.mx/wp-content/uploads/2022/10/1041.pdf</t>
  </si>
  <si>
    <t>https://transparencia.guerrero.gob.mx/wp-content/uploads/2022/10/1042.pdf</t>
  </si>
  <si>
    <t>https://transparencia.guerrero.gob.mx/wp-content/uploads/2022/10/1044.pdf</t>
  </si>
  <si>
    <t>https://transparencia.guerrero.gob.mx/wp-content/uploads/2022/10/1045.pdf</t>
  </si>
  <si>
    <t>https://transparencia.guerrero.gob.mx/wp-content/uploads/2022/10/1046.pdf</t>
  </si>
  <si>
    <t>https://transparencia.guerrero.gob.mx/wp-content/uploads/2022/10/1047.pdf</t>
  </si>
  <si>
    <t>https://transparencia.guerrero.gob.mx/wp-content/uploads/2022/10/1048.pdf</t>
  </si>
  <si>
    <t>https://transparencia.guerrero.gob.mx/wp-content/uploads/2022/10/1049.pdf</t>
  </si>
  <si>
    <t>https://transparencia.guerrero.gob.mx/wp-content/uploads/2022/10/1050.pdf</t>
  </si>
  <si>
    <t>https://transparencia.guerrero.gob.mx/wp-content/uploads/2022/10/1052.pdf</t>
  </si>
  <si>
    <t>https://transparencia.guerrero.gob.mx/wp-content/uploads/2022/10/1054.pdf</t>
  </si>
  <si>
    <t>https://transparencia.guerrero.gob.mx/wp-content/uploads/2022/10/1056.pdf</t>
  </si>
  <si>
    <t>https://transparencia.guerrero.gob.mx/wp-content/uploads/2022/10/1057.pdf</t>
  </si>
  <si>
    <t>https://transparencia.guerrero.gob.mx/wp-content/uploads/2022/10/1058.pdf</t>
  </si>
  <si>
    <t>https://transparencia.guerrero.gob.mx/wp-content/uploads/2022/10/1059.pdf</t>
  </si>
  <si>
    <t>https://transparencia.guerrero.gob.mx/wp-content/uploads/2022/10/1061.pdf</t>
  </si>
  <si>
    <t>https://transparencia.guerrero.gob.mx/wp-content/uploads/2022/10/1062.pdf</t>
  </si>
  <si>
    <t>https://transparencia.guerrero.gob.mx/wp-content/uploads/2022/10/1063.pdf</t>
  </si>
  <si>
    <t>https://transparencia.guerrero.gob.mx/wp-content/uploads/2022/10/1064.pdf</t>
  </si>
  <si>
    <t>https://transparencia.guerrero.gob.mx/wp-content/uploads/2022/10/1065.pdf</t>
  </si>
  <si>
    <t>https://transparencia.guerrero.gob.mx/wp-content/uploads/2022/10/1066.pdf</t>
  </si>
  <si>
    <t>https://transparencia.guerrero.gob.mx/wp-content/uploads/2022/10/1067.pdf</t>
  </si>
  <si>
    <t>https://transparencia.guerrero.gob.mx/wp-content/uploads/2022/10/1068.pdf</t>
  </si>
  <si>
    <t>https://transparencia.guerrero.gob.mx/wp-content/uploads/2022/10/1069.pdf</t>
  </si>
  <si>
    <t>https://transparencia.guerrero.gob.mx/wp-content/uploads/2022/10/1071.pdf</t>
  </si>
  <si>
    <t>https://transparencia.guerrero.gob.mx/wp-content/uploads/2022/10/1072.pdf</t>
  </si>
  <si>
    <t>https://transparencia.guerrero.gob.mx/wp-content/uploads/2022/10/1073.pdf</t>
  </si>
  <si>
    <t>https://transparencia.guerrero.gob.mx/wp-content/uploads/2022/10/1075.pdf</t>
  </si>
  <si>
    <t>https://transparencia.guerrero.gob.mx/wp-content/uploads/2022/10/1079.pdf</t>
  </si>
  <si>
    <t>https://transparencia.guerrero.gob.mx/wp-content/uploads/2022/10/1080.pdf</t>
  </si>
  <si>
    <t>https://transparencia.guerrero.gob.mx/wp-content/uploads/2022/10/1085.pdf</t>
  </si>
  <si>
    <t>https://transparencia.guerrero.gob.mx/wp-content/uploads/2022/10/1088.pdf</t>
  </si>
  <si>
    <t>https://transparencia.guerrero.gob.mx/wp-content/uploads/2022/10/1089.pdf</t>
  </si>
  <si>
    <t>https://transparencia.guerrero.gob.mx/wp-content/uploads/2022/10/1090.pdf</t>
  </si>
  <si>
    <t>https://transparencia.guerrero.gob.mx/wp-content/uploads/2022/10/1091.pdf</t>
  </si>
  <si>
    <t>https://transparencia.guerrero.gob.mx/wp-content/uploads/2022/10/1092.pdf</t>
  </si>
  <si>
    <t>https://transparencia.guerrero.gob.mx/wp-content/uploads/2022/10/1094.pdf</t>
  </si>
  <si>
    <t>https://transparencia.guerrero.gob.mx/wp-content/uploads/2022/10/1095.pdf</t>
  </si>
  <si>
    <t>https://transparencia.guerrero.gob.mx/wp-content/uploads/2022/10/1096-1.pdf</t>
  </si>
  <si>
    <t>https://transparencia.guerrero.gob.mx/wp-content/uploads/2022/10/0979-1.pdf</t>
  </si>
  <si>
    <t>https://transparencia.guerrero.gob.mx/wp-content/uploads/2022/10/1097.pdf</t>
  </si>
  <si>
    <t>https://transparencia.guerrero.gob.mx/wp-content/uploads/2022/10/1098.pdf</t>
  </si>
  <si>
    <t>https://transparencia.guerrero.gob.mx/wp-content/uploads/2022/10/1100.pdf</t>
  </si>
  <si>
    <t>https://transparencia.guerrero.gob.mx/wp-content/uploads/2022/10/1101.pdf</t>
  </si>
  <si>
    <t>https://transparencia.guerrero.gob.mx/wp-content/uploads/2022/10/1102.pdf</t>
  </si>
  <si>
    <t>https://transparencia.guerrero.gob.mx/wp-content/uploads/2022/10/1103.pdf</t>
  </si>
  <si>
    <t>https://transparencia.guerrero.gob.mx/wp-content/uploads/2022/10/1104.pdf</t>
  </si>
  <si>
    <t>https://transparencia.guerrero.gob.mx/wp-content/uploads/2022/10/1105.pdf</t>
  </si>
  <si>
    <t>https://transparencia.guerrero.gob.mx/wp-content/uploads/2022/10/1106.pdf</t>
  </si>
  <si>
    <t>https://transparencia.guerrero.gob.mx/wp-content/uploads/2022/10/1108.pdf</t>
  </si>
  <si>
    <t>https://transparencia.guerrero.gob.mx/wp-content/uploads/2022/10/1110.pdf</t>
  </si>
  <si>
    <t>https://transparencia.guerrero.gob.mx/wp-content/uploads/2022/10/1111.pdf</t>
  </si>
  <si>
    <t>https://transparencia.guerrero.gob.mx/wp-content/uploads/2022/10/1112.pdf</t>
  </si>
  <si>
    <t>https://transparencia.guerrero.gob.mx/wp-content/uploads/2022/10/1113.pdf</t>
  </si>
  <si>
    <t>https://transparencia.guerrero.gob.mx/wp-content/uploads/2022/10/1114.pdf</t>
  </si>
  <si>
    <t>https://transparencia.guerrero.gob.mx/wp-content/uploads/2022/10/1115.pdf</t>
  </si>
  <si>
    <t>https://transparencia.guerrero.gob.mx/wp-content/uploads/2022/10/1116.pdf</t>
  </si>
  <si>
    <t>https://transparencia.guerrero.gob.mx/wp-content/uploads/2022/10/1117.pdf</t>
  </si>
  <si>
    <t>https://transparencia.guerrero.gob.mx/wp-content/uploads/2022/10/1119.pdf</t>
  </si>
  <si>
    <t>https://transparencia.guerrero.gob.mx/wp-content/uploads/2022/10/1120.pdf</t>
  </si>
  <si>
    <t>https://transparencia.guerrero.gob.mx/wp-content/uploads/2022/10/1121.pdf</t>
  </si>
  <si>
    <t>https://transparencia.guerrero.gob.mx/wp-content/uploads/2022/10/1122.pdf</t>
  </si>
  <si>
    <t>https://transparencia.guerrero.gob.mx/wp-content/uploads/2022/10/1123.pdf</t>
  </si>
  <si>
    <t>https://transparencia.guerrero.gob.mx/wp-content/uploads/2022/10/1124.pdf</t>
  </si>
  <si>
    <t>https://transparencia.guerrero.gob.mx/wp-content/uploads/2022/10/1125.pdf</t>
  </si>
  <si>
    <t>https://transparencia.guerrero.gob.mx/wp-content/uploads/2022/10/1126.pdf</t>
  </si>
  <si>
    <t>https://transparencia.guerrero.gob.mx/wp-content/uploads/2022/10/1127.pdf</t>
  </si>
  <si>
    <t>https://transparencia.guerrero.gob.mx/wp-content/uploads/2022/10/1128.pdf</t>
  </si>
  <si>
    <t>https://transparencia.guerrero.gob.mx/wp-content/uploads/2022/10/1129.pdf</t>
  </si>
  <si>
    <t>https://transparencia.guerrero.gob.mx/wp-content/uploads/2022/10/1130.pdf</t>
  </si>
  <si>
    <t>https://transparencia.guerrero.gob.mx/wp-content/uploads/2022/10/1131.pdf</t>
  </si>
  <si>
    <t>https://transparencia.guerrero.gob.mx/wp-content/uploads/2022/10/1132.pdf</t>
  </si>
  <si>
    <t>https://transparencia.guerrero.gob.mx/wp-content/uploads/2022/10/1133.pdf</t>
  </si>
  <si>
    <t>https://transparencia.guerrero.gob.mx/wp-content/uploads/2022/10/1134.pdf</t>
  </si>
  <si>
    <t>https://transparencia.guerrero.gob.mx/wp-content/uploads/2022/10/1136.pdf</t>
  </si>
  <si>
    <t>https://transparencia.guerrero.gob.mx/wp-content/uploads/2022/10/1137.pdf</t>
  </si>
  <si>
    <t>https://transparencia.guerrero.gob.mx/wp-content/uploads/2022/10/1138.pdf</t>
  </si>
  <si>
    <t>https://transparencia.guerrero.gob.mx/wp-content/uploads/2022/10/1139.pdf</t>
  </si>
  <si>
    <t>https://transparencia.guerrero.gob.mx/wp-content/uploads/2022/10/1140.pdf</t>
  </si>
  <si>
    <t>https://transparencia.guerrero.gob.mx/wp-content/uploads/2022/10/1142.pdf</t>
  </si>
  <si>
    <t>https://transparencia.guerrero.gob.mx/wp-content/uploads/2022/10/1144.pdf</t>
  </si>
  <si>
    <t>https://transparencia.guerrero.gob.mx/wp-content/uploads/2022/10/1145.pdf</t>
  </si>
  <si>
    <t>https://transparencia.guerrero.gob.mx/wp-content/uploads/2022/10/1146.pdf</t>
  </si>
  <si>
    <t>https://transparencia.guerrero.gob.mx/wp-content/uploads/2022/10/1147.pdf</t>
  </si>
  <si>
    <t>https://transparencia.guerrero.gob.mx/wp-content/uploads/2022/10/1148.pdf</t>
  </si>
  <si>
    <t>https://transparencia.guerrero.gob.mx/wp-content/uploads/2022/10/1149.pdf</t>
  </si>
  <si>
    <t>https://transparencia.guerrero.gob.mx/wp-content/uploads/2022/10/1151.pdf</t>
  </si>
  <si>
    <t>https://transparencia.guerrero.gob.mx/wp-content/uploads/2022/10/1153.pdf</t>
  </si>
  <si>
    <t>https://transparencia.guerrero.gob.mx/wp-content/uploads/2022/10/1154.pdf</t>
  </si>
  <si>
    <t>https://transparencia.guerrero.gob.mx/wp-content/uploads/2022/10/1155.pdf</t>
  </si>
  <si>
    <t>https://transparencia.guerrero.gob.mx/wp-content/uploads/2022/10/1156.pdf</t>
  </si>
  <si>
    <t>https://transparencia.guerrero.gob.mx/wp-content/uploads/2022/10/1157.pdf</t>
  </si>
  <si>
    <t>https://transparencia.guerrero.gob.mx/wp-content/uploads/2022/10/1158.pdf</t>
  </si>
  <si>
    <t>https://transparencia.guerrero.gob.mx/wp-content/uploads/2022/10/1159.pdf</t>
  </si>
  <si>
    <t>https://transparencia.guerrero.gob.mx/wp-content/uploads/2022/10/1160.pdf</t>
  </si>
  <si>
    <t>https://transparencia.guerrero.gob.mx/wp-content/uploads/2022/10/1161.pdf</t>
  </si>
  <si>
    <t>https://transparencia.guerrero.gob.mx/wp-content/uploads/2022/10/1164.pdf</t>
  </si>
  <si>
    <t>https://transparencia.guerrero.gob.mx/wp-content/uploads/2022/10/1168.pdf</t>
  </si>
  <si>
    <t>https://transparencia.guerrero.gob.mx/wp-content/uploads/2022/10/1169.pdf</t>
  </si>
  <si>
    <t>https://transparencia.guerrero.gob.mx/wp-content/uploads/2022/10/1170.pdf</t>
  </si>
  <si>
    <t>https://transparencia.guerrero.gob.mx/wp-content/uploads/2022/10/1171.pdf</t>
  </si>
  <si>
    <t>https://transparencia.guerrero.gob.mx/wp-content/uploads/2022/10/1172.pdf</t>
  </si>
  <si>
    <t>https://transparencia.guerrero.gob.mx/wp-content/uploads/2022/10/1173.pdf</t>
  </si>
  <si>
    <t>https://transparencia.guerrero.gob.mx/wp-content/uploads/2022/10/1174.pdf</t>
  </si>
  <si>
    <t>https://transparencia.guerrero.gob.mx/wp-content/uploads/2022/10/1178.pdf</t>
  </si>
  <si>
    <t>https://transparencia.guerrero.gob.mx/wp-content/uploads/2022/10/1179.pdf</t>
  </si>
  <si>
    <t>https://transparencia.guerrero.gob.mx/wp-content/uploads/2022/10/1180.pdf</t>
  </si>
  <si>
    <t>https://transparencia.guerrero.gob.mx/wp-content/uploads/2022/10/1182.pdf</t>
  </si>
  <si>
    <t>https://transparencia.guerrero.gob.mx/wp-content/uploads/2022/10/1183.pdf</t>
  </si>
  <si>
    <t>https://transparencia.guerrero.gob.mx/wp-content/uploads/2022/10/1184.pdf</t>
  </si>
  <si>
    <t>https://transparencia.guerrero.gob.mx/wp-content/uploads/2022/10/1186.pdf</t>
  </si>
  <si>
    <t>https://transparencia.guerrero.gob.mx/wp-content/uploads/2022/10/1189.pdf</t>
  </si>
  <si>
    <t>https://transparencia.guerrero.gob.mx/wp-content/uploads/2022/10/1192.pdf</t>
  </si>
  <si>
    <t>https://transparencia.guerrero.gob.mx/wp-content/uploads/2022/10/1194.pdf</t>
  </si>
  <si>
    <t>https://transparencia.guerrero.gob.mx/wp-content/uploads/2022/10/1195.pdf</t>
  </si>
  <si>
    <t>https://transparencia.guerrero.gob.mx/wp-content/uploads/2022/10/1196.pdf</t>
  </si>
  <si>
    <t>https://transparencia.guerrero.gob.mx/wp-content/uploads/2022/10/1198.pdf</t>
  </si>
  <si>
    <t>https://transparencia.guerrero.gob.mx/wp-content/uploads/2022/10/1200.pdf</t>
  </si>
  <si>
    <t>https://transparencia.guerrero.gob.mx/wp-content/uploads/2022/10/1201.pdf</t>
  </si>
  <si>
    <t>https://transparencia.guerrero.gob.mx/wp-content/uploads/2022/10/1202.pdf</t>
  </si>
  <si>
    <t>https://transparencia.guerrero.gob.mx/wp-content/uploads/2022/10/1203.pdf</t>
  </si>
  <si>
    <t>https://transparencia.guerrero.gob.mx/wp-content/uploads/2022/10/1204.pdf</t>
  </si>
  <si>
    <t>https://transparencia.guerrero.gob.mx/wp-content/uploads/2022/10/1206.pdf</t>
  </si>
  <si>
    <t>https://transparencia.guerrero.gob.mx/wp-content/uploads/2022/10/1207.pdf</t>
  </si>
  <si>
    <t>https://transparencia.guerrero.gob.mx/wp-content/uploads/2022/10/1208.pdf</t>
  </si>
  <si>
    <t>https://transparencia.guerrero.gob.mx/wp-content/uploads/2022/10/1210.pdf</t>
  </si>
  <si>
    <t>https://transparencia.guerrero.gob.mx/wp-content/uploads/2022/10/1211.pdf</t>
  </si>
  <si>
    <t>https://transparencia.guerrero.gob.mx/wp-content/uploads/2022/10/1214.pdf</t>
  </si>
  <si>
    <t>https://transparencia.guerrero.gob.mx/wp-content/uploads/2022/10/1215.pdf</t>
  </si>
  <si>
    <t>https://transparencia.guerrero.gob.mx/wp-content/uploads/2022/10/1216.pdf</t>
  </si>
  <si>
    <t>https://transparencia.guerrero.gob.mx/wp-content/uploads/2022/10/1221.pdf</t>
  </si>
  <si>
    <t>https://transparencia.guerrero.gob.mx/wp-content/uploads/2022/10/1222.pdf</t>
  </si>
  <si>
    <t>https://transparencia.guerrero.gob.mx/wp-content/uploads/2022/10/1223.pdf</t>
  </si>
  <si>
    <t>https://transparencia.guerrero.gob.mx/wp-content/uploads/2022/10/1225.pdf</t>
  </si>
  <si>
    <t>https://transparencia.guerrero.gob.mx/wp-content/uploads/2022/10/1227.pdf</t>
  </si>
  <si>
    <t>https://transparencia.guerrero.gob.mx/wp-content/uploads/2022/10/1228.pdf</t>
  </si>
  <si>
    <t>https://transparencia.guerrero.gob.mx/wp-content/uploads/2022/10/1229.pdf</t>
  </si>
  <si>
    <t>https://transparencia.guerrero.gob.mx/wp-content/uploads/2022/10/1230.pdf</t>
  </si>
  <si>
    <t>https://transparencia.guerrero.gob.mx/wp-content/uploads/2022/10/1231.pdf</t>
  </si>
  <si>
    <t>https://transparencia.guerrero.gob.mx/wp-content/uploads/2022/10/1241.pdf</t>
  </si>
  <si>
    <t>https://transparencia.guerrero.gob.mx/wp-content/uploads/2022/10/1242.pdf</t>
  </si>
  <si>
    <t>https://transparencia.guerrero.gob.mx/wp-content/uploads/2022/10/1243.pdf</t>
  </si>
  <si>
    <t>https://transparencia.guerrero.gob.mx/wp-content/uploads/2022/10/1244.pdf</t>
  </si>
  <si>
    <t>https://transparencia.guerrero.gob.mx/wp-content/uploads/2022/10/1246.pdf</t>
  </si>
  <si>
    <t>https://transparencia.guerrero.gob.mx/wp-content/uploads/2022/10/1250.pdf</t>
  </si>
  <si>
    <t>https://transparencia.guerrero.gob.mx/wp-content/uploads/2022/10/1251.pdf</t>
  </si>
  <si>
    <t>https://transparencia.guerrero.gob.mx/wp-content/uploads/2022/10/1252.pdf</t>
  </si>
  <si>
    <t>https://transparencia.guerrero.gob.mx/wp-content/uploads/2022/10/1253.pdf</t>
  </si>
  <si>
    <t>https://transparencia.guerrero.gob.mx/wp-content/uploads/2022/10/1255.pdf</t>
  </si>
  <si>
    <t>https://transparencia.guerrero.gob.mx/wp-content/uploads/2022/10/1263.pdf</t>
  </si>
  <si>
    <t>https://transparencia.guerrero.gob.mx/wp-content/uploads/2022/10/1264.pdf</t>
  </si>
  <si>
    <t>https://transparencia.guerrero.gob.mx/wp-content/uploads/2022/10/0569-inf.pdf</t>
  </si>
  <si>
    <t>https://transparencia.guerrero.gob.mx/wp-content/uploads/2022/10/0633-inf.pdf</t>
  </si>
  <si>
    <t>https://transparencia.guerrero.gob.mx/wp-content/uploads/2022/10/0656-inf.pdf</t>
  </si>
  <si>
    <t>https://transparencia.guerrero.gob.mx/wp-content/uploads/2022/10/0704-inf.pdf</t>
  </si>
  <si>
    <t>https://transparencia.guerrero.gob.mx/wp-content/uploads/2022/10/0705-inf.pdf</t>
  </si>
  <si>
    <t>https://transparencia.guerrero.gob.mx/wp-content/uploads/2022/10/0745-inf.pdf</t>
  </si>
  <si>
    <t>https://transparencia.guerrero.gob.mx/wp-content/uploads/2022/10/0750-inf.pdf</t>
  </si>
  <si>
    <t>https://transparencia.guerrero.gob.mx/wp-content/uploads/2022/10/0751-inf.pdf</t>
  </si>
  <si>
    <t>https://transparencia.guerrero.gob.mx/wp-content/uploads/2022/10/0754-inf.pdf</t>
  </si>
  <si>
    <t>https://transparencia.guerrero.gob.mx/wp-content/uploads/2022/10/0776-inf.pdf</t>
  </si>
  <si>
    <t>https://transparencia.guerrero.gob.mx/wp-content/uploads/2022/10/0777-inf.pdf</t>
  </si>
  <si>
    <t>https://transparencia.guerrero.gob.mx/wp-content/uploads/2022/10/0778-inf.pdf</t>
  </si>
  <si>
    <t>https://transparencia.guerrero.gob.mx/wp-content/uploads/2022/10/0794-inf.pdf</t>
  </si>
  <si>
    <t>https://transparencia.guerrero.gob.mx/wp-content/uploads/2022/10/0799-inf.pdf</t>
  </si>
  <si>
    <t>https://transparencia.guerrero.gob.mx/wp-content/uploads/2022/10/0804-inf.pdf</t>
  </si>
  <si>
    <t>https://transparencia.guerrero.gob.mx/wp-content/uploads/2022/10/0805-inf.pdf</t>
  </si>
  <si>
    <t>https://transparencia.guerrero.gob.mx/wp-content/uploads/2022/10/0806-inf.pdf</t>
  </si>
  <si>
    <t>https://transparencia.guerrero.gob.mx/wp-content/uploads/2022/10/0811-inf.pdf</t>
  </si>
  <si>
    <t>https://transparencia.guerrero.gob.mx/wp-content/uploads/2022/10/0812-inf.pdf</t>
  </si>
  <si>
    <t>https://transparencia.guerrero.gob.mx/wp-content/uploads/2022/10/0817-inf.pdf</t>
  </si>
  <si>
    <t>https://transparencia.guerrero.gob.mx/wp-content/uploads/2022/10/0818-inf.pdf</t>
  </si>
  <si>
    <t>https://transparencia.guerrero.gob.mx/wp-content/uploads/2022/10/0819-inf.pdf</t>
  </si>
  <si>
    <t>https://transparencia.guerrero.gob.mx/wp-content/uploads/2022/10/0820-inf.pdf</t>
  </si>
  <si>
    <t>https://transparencia.guerrero.gob.mx/wp-content/uploads/2022/10/0823-inf.pdf</t>
  </si>
  <si>
    <t>https://transparencia.guerrero.gob.mx/wp-content/uploads/2022/10/0826-inf.pdf</t>
  </si>
  <si>
    <t>https://transparencia.guerrero.gob.mx/wp-content/uploads/2022/10/0828-inf.pdf</t>
  </si>
  <si>
    <t>https://transparencia.guerrero.gob.mx/wp-content/uploads/2022/10/0830-inf.pdf</t>
  </si>
  <si>
    <t>https://transparencia.guerrero.gob.mx/wp-content/uploads/2022/10/0831-inf.pdf</t>
  </si>
  <si>
    <t>https://transparencia.guerrero.gob.mx/wp-content/uploads/2022/10/0833-inf.pdf</t>
  </si>
  <si>
    <t>https://transparencia.guerrero.gob.mx/wp-content/uploads/2022/10/0834-inf.pdf</t>
  </si>
  <si>
    <t>https://transparencia.guerrero.gob.mx/wp-content/uploads/2022/10/0835-lnf..pdf</t>
  </si>
  <si>
    <t>https://transparencia.guerrero.gob.mx/wp-content/uploads/2022/10/0836-inf..pdf</t>
  </si>
  <si>
    <t>https://transparencia.guerrero.gob.mx/wp-content/uploads/2022/10/0839-inf.pdf</t>
  </si>
  <si>
    <t>https://transparencia.guerrero.gob.mx/wp-content/uploads/2022/10/0840-inf.pdf</t>
  </si>
  <si>
    <t>https://transparencia.guerrero.gob.mx/wp-content/uploads/2022/10/0841-inf.pdf</t>
  </si>
  <si>
    <t>https://transparencia.guerrero.gob.mx/wp-content/uploads/2022/10/0844-inf.pdf</t>
  </si>
  <si>
    <t>https://transparencia.guerrero.gob.mx/wp-content/uploads/2022/10/0845-inf.pdf</t>
  </si>
  <si>
    <t>https://transparencia.guerrero.gob.mx/wp-content/uploads/2022/10/0846-inf.pdf</t>
  </si>
  <si>
    <t>https://transparencia.guerrero.gob.mx/wp-content/uploads/2022/10/0857-inf.pdf</t>
  </si>
  <si>
    <t>https://transparencia.guerrero.gob.mx/wp-content/uploads/2022/10/0858-inf.pdf</t>
  </si>
  <si>
    <t>https://transparencia.guerrero.gob.mx/wp-content/uploads/2022/10/0859-inf.pdf</t>
  </si>
  <si>
    <t>https://transparencia.guerrero.gob.mx/wp-content/uploads/2022/10/0862-inf.pdf</t>
  </si>
  <si>
    <t>https://transparencia.guerrero.gob.mx/wp-content/uploads/2022/10/0863-inf.pdf</t>
  </si>
  <si>
    <t>https://transparencia.guerrero.gob.mx/wp-content/uploads/2022/10/0864-inf.pdf</t>
  </si>
  <si>
    <t>https://transparencia.guerrero.gob.mx/wp-content/uploads/2022/10/0868-inf.pdf</t>
  </si>
  <si>
    <t>https://transparencia.guerrero.gob.mx/wp-content/uploads/2022/10/0871-inf.pdf</t>
  </si>
  <si>
    <t>https://transparencia.guerrero.gob.mx/wp-content/uploads/2022/10/0872-inf.pdf</t>
  </si>
  <si>
    <t>https://transparencia.guerrero.gob.mx/wp-content/uploads/2022/10/0873-inf.pdf</t>
  </si>
  <si>
    <t>https://transparencia.guerrero.gob.mx/wp-content/uploads/2022/10/0874-inf.pdf</t>
  </si>
  <si>
    <t>https://transparencia.guerrero.gob.mx/wp-content/uploads/2022/10/0875-inf.pdf</t>
  </si>
  <si>
    <t>https://transparencia.guerrero.gob.mx/wp-content/uploads/2022/10/0876-inf.pdf</t>
  </si>
  <si>
    <t>https://transparencia.guerrero.gob.mx/wp-content/uploads/2022/10/0877-inf.pdf</t>
  </si>
  <si>
    <t>https://transparencia.guerrero.gob.mx/wp-content/uploads/2022/10/0878-inf.pdf</t>
  </si>
  <si>
    <t>https://transparencia.guerrero.gob.mx/wp-content/uploads/2022/10/0879-inf.pdf</t>
  </si>
  <si>
    <t>https://transparencia.guerrero.gob.mx/wp-content/uploads/2022/10/0881-inf.pdf</t>
  </si>
  <si>
    <t>https://transparencia.guerrero.gob.mx/wp-content/uploads/2022/10/0884-inf.pdf</t>
  </si>
  <si>
    <t>https://transparencia.guerrero.gob.mx/wp-content/uploads/2022/10/0895-inf.pdf</t>
  </si>
  <si>
    <t>https://transparencia.guerrero.gob.mx/wp-content/uploads/2022/10/0896-inf.pdf</t>
  </si>
  <si>
    <t>https://transparencia.guerrero.gob.mx/wp-content/uploads/2022/10/0901-inf.pdf</t>
  </si>
  <si>
    <t>https://transparencia.guerrero.gob.mx/wp-content/uploads/2022/10/0902-inf.pdf</t>
  </si>
  <si>
    <t>https://transparencia.guerrero.gob.mx/wp-content/uploads/2022/10/0905-inf.pdf</t>
  </si>
  <si>
    <t>https://transparencia.guerrero.gob.mx/wp-content/uploads/2022/10/0918-inf.pdf</t>
  </si>
  <si>
    <t>https://transparencia.guerrero.gob.mx/wp-content/uploads/2022/10/0919-inf.pdf</t>
  </si>
  <si>
    <t>https://transparencia.guerrero.gob.mx/wp-content/uploads/2022/10/0920-inf.pdf</t>
  </si>
  <si>
    <t>https://transparencia.guerrero.gob.mx/wp-content/uploads/2022/10/0935-inf.pdf</t>
  </si>
  <si>
    <t>https://transparencia.guerrero.gob.mx/wp-content/uploads/2022/10/0936-inf.pdf</t>
  </si>
  <si>
    <t>https://transparencia.guerrero.gob.mx/wp-content/uploads/2022/10/0937-inf.pdf</t>
  </si>
  <si>
    <t>https://transparencia.guerrero.gob.mx/wp-content/uploads/2022/10/0938-inf.pdf</t>
  </si>
  <si>
    <t>https://transparencia.guerrero.gob.mx/wp-content/uploads/2022/10/0939-inf.pdf</t>
  </si>
  <si>
    <t>https://transparencia.guerrero.gob.mx/wp-content/uploads/2022/10/0940-inf.pdf</t>
  </si>
  <si>
    <t>https://transparencia.guerrero.gob.mx/wp-content/uploads/2022/10/0941-inf.pdf</t>
  </si>
  <si>
    <t>https://transparencia.guerrero.gob.mx/wp-content/uploads/2022/10/0942-inf.pdf</t>
  </si>
  <si>
    <t>https://transparencia.guerrero.gob.mx/wp-content/uploads/2022/10/0943-inf.pdf</t>
  </si>
  <si>
    <t>https://transparencia.guerrero.gob.mx/wp-content/uploads/2022/10/0944-inf.pdf</t>
  </si>
  <si>
    <t>https://transparencia.guerrero.gob.mx/wp-content/uploads/2022/10/0945-inf.pdf</t>
  </si>
  <si>
    <t>https://transparencia.guerrero.gob.mx/wp-content/uploads/2022/10/0946-inf.pdf</t>
  </si>
  <si>
    <t>https://transparencia.guerrero.gob.mx/wp-content/uploads/2022/10/0947-inf.pdf</t>
  </si>
  <si>
    <t>https://transparencia.guerrero.gob.mx/wp-content/uploads/2022/10/0948-inf.pdf</t>
  </si>
  <si>
    <t>https://transparencia.guerrero.gob.mx/wp-content/uploads/2022/10/0949-inf.pdf</t>
  </si>
  <si>
    <t>https://transparencia.guerrero.gob.mx/wp-content/uploads/2022/10/0953-inf.pdf</t>
  </si>
  <si>
    <t>https://transparencia.guerrero.gob.mx/wp-content/uploads/2022/10/0955-inf.pdf</t>
  </si>
  <si>
    <t>https://transparencia.guerrero.gob.mx/wp-content/uploads/2022/10/0956-inf.pdf</t>
  </si>
  <si>
    <t>https://transparencia.guerrero.gob.mx/wp-content/uploads/2022/10/0957-inf.pdf</t>
  </si>
  <si>
    <t>https://transparencia.guerrero.gob.mx/wp-content/uploads/2022/10/0962-inf.pdf</t>
  </si>
  <si>
    <t>https://transparencia.guerrero.gob.mx/wp-content/uploads/2022/10/0974-inf.pdf</t>
  </si>
  <si>
    <t>https://transparencia.guerrero.gob.mx/wp-content/uploads/2022/10/0975-inf.pdf</t>
  </si>
  <si>
    <t>https://transparencia.guerrero.gob.mx/wp-content/uploads/2022/10/0976-inf.pdf</t>
  </si>
  <si>
    <t>https://transparencia.guerrero.gob.mx/wp-content/uploads/2022/10/0977-inf.pdf</t>
  </si>
  <si>
    <t>https://transparencia.guerrero.gob.mx/wp-content/uploads/2022/10/0978-inf.pdf</t>
  </si>
  <si>
    <t>https://transparencia.guerrero.gob.mx/wp-content/uploads/2022/10/0982-inf.pdf</t>
  </si>
  <si>
    <t>https://transparencia.guerrero.gob.mx/wp-content/uploads/2022/10/0983-inf.pdf</t>
  </si>
  <si>
    <t>https://transparencia.guerrero.gob.mx/wp-content/uploads/2022/10/0988-inf.pdf</t>
  </si>
  <si>
    <t>https://transparencia.guerrero.gob.mx/wp-content/uploads/2022/10/0990-inf.pdf</t>
  </si>
  <si>
    <t>https://transparencia.guerrero.gob.mx/wp-content/uploads/2022/10/0996-inf.pdf</t>
  </si>
  <si>
    <t>https://transparencia.guerrero.gob.mx/wp-content/uploads/2022/10/0998-inf.pdf</t>
  </si>
  <si>
    <t>https://transparencia.guerrero.gob.mx/wp-content/uploads/2022/10/1001-inf.pdf</t>
  </si>
  <si>
    <t>https://transparencia.guerrero.gob.mx/wp-content/uploads/2022/10/1002-inf.pdf</t>
  </si>
  <si>
    <t>https://transparencia.guerrero.gob.mx/wp-content/uploads/2022/10/1003-inf.pdf</t>
  </si>
  <si>
    <t>https://transparencia.guerrero.gob.mx/wp-content/uploads/2022/10/1004-inf.pdf</t>
  </si>
  <si>
    <t>https://transparencia.guerrero.gob.mx/wp-content/uploads/2022/10/1005-inf.pdf</t>
  </si>
  <si>
    <t>https://transparencia.guerrero.gob.mx/wp-content/uploads/2022/10/1006-inf.pdf</t>
  </si>
  <si>
    <t>https://transparencia.guerrero.gob.mx/wp-content/uploads/2022/10/1007-inf.pdf</t>
  </si>
  <si>
    <t>https://transparencia.guerrero.gob.mx/wp-content/uploads/2022/10/1008-inf.pdf</t>
  </si>
  <si>
    <t>https://transparencia.guerrero.gob.mx/wp-content/uploads/2022/10/1009-inf.pdf</t>
  </si>
  <si>
    <t>https://transparencia.guerrero.gob.mx/wp-content/uploads/2022/10/1010-inf.pdf</t>
  </si>
  <si>
    <t>https://transparencia.guerrero.gob.mx/wp-content/uploads/2022/10/1013-inf.pdf</t>
  </si>
  <si>
    <t>https://transparencia.guerrero.gob.mx/wp-content/uploads/2022/10/1016-inf.pdf</t>
  </si>
  <si>
    <t>https://transparencia.guerrero.gob.mx/wp-content/uploads/2022/10/1017-inf.pdf</t>
  </si>
  <si>
    <t>https://transparencia.guerrero.gob.mx/wp-content/uploads/2022/10/1018-inf.pdf</t>
  </si>
  <si>
    <t>https://transparencia.guerrero.gob.mx/wp-content/uploads/2022/10/1019-inf.pdf</t>
  </si>
  <si>
    <t>https://transparencia.guerrero.gob.mx/wp-content/uploads/2022/10/1024-inf.pdf</t>
  </si>
  <si>
    <t>https://transparencia.guerrero.gob.mx/wp-content/uploads/2022/10/1032-inf.pdf</t>
  </si>
  <si>
    <t>https://transparencia.guerrero.gob.mx/wp-content/uploads/2022/10/1033-inf.pdf</t>
  </si>
  <si>
    <t>https://transparencia.guerrero.gob.mx/wp-content/uploads/2022/10/1038-inf.pdf</t>
  </si>
  <si>
    <t>https://transparencia.guerrero.gob.mx/wp-content/uploads/2022/10/1039-inf.pdf</t>
  </si>
  <si>
    <t>https://transparencia.guerrero.gob.mx/wp-content/uploads/2022/10/1041-inf.pdf</t>
  </si>
  <si>
    <t>https://transparencia.guerrero.gob.mx/wp-content/uploads/2022/10/1042-inf.pdf</t>
  </si>
  <si>
    <t>https://transparencia.guerrero.gob.mx/wp-content/uploads/2022/10/1044-inf.pdf</t>
  </si>
  <si>
    <t>https://transparencia.guerrero.gob.mx/wp-content/uploads/2022/10/1045-inf.pdf</t>
  </si>
  <si>
    <t>https://transparencia.guerrero.gob.mx/wp-content/uploads/2022/10/1046-inf.pdf</t>
  </si>
  <si>
    <t>https://transparencia.guerrero.gob.mx/wp-content/uploads/2022/10/1047-inf.pdf</t>
  </si>
  <si>
    <t>https://transparencia.guerrero.gob.mx/wp-content/uploads/2022/10/1048-inf.pdf</t>
  </si>
  <si>
    <t>https://transparencia.guerrero.gob.mx/wp-content/uploads/2022/10/1049-inf.pdf</t>
  </si>
  <si>
    <t>https://transparencia.guerrero.gob.mx/wp-content/uploads/2022/10/1050-inf.pdf</t>
  </si>
  <si>
    <t>https://transparencia.guerrero.gob.mx/wp-content/uploads/2022/10/1052-inf.pdf</t>
  </si>
  <si>
    <t>https://transparencia.guerrero.gob.mx/wp-content/uploads/2022/10/1054-inf.pdf</t>
  </si>
  <si>
    <t>https://transparencia.guerrero.gob.mx/wp-content/uploads/2022/10/1056-inf.pdf</t>
  </si>
  <si>
    <t>https://transparencia.guerrero.gob.mx/wp-content/uploads/2022/10/1057-inf.pdf</t>
  </si>
  <si>
    <t>https://transparencia.guerrero.gob.mx/wp-content/uploads/2022/10/1058-inf.pdf</t>
  </si>
  <si>
    <t>https://transparencia.guerrero.gob.mx/wp-content/uploads/2022/10/1059-inf.pdf</t>
  </si>
  <si>
    <t>https://transparencia.guerrero.gob.mx/wp-content/uploads/2022/10/1060-inf.pdf</t>
  </si>
  <si>
    <t>https://transparencia.guerrero.gob.mx/wp-content/uploads/2022/10/1061-inf.pdf</t>
  </si>
  <si>
    <t>https://transparencia.guerrero.gob.mx/wp-content/uploads/2022/10/1062-inf.pdf</t>
  </si>
  <si>
    <t>https://transparencia.guerrero.gob.mx/wp-content/uploads/2022/10/1063-inf.pdf</t>
  </si>
  <si>
    <t>https://transparencia.guerrero.gob.mx/wp-content/uploads/2022/10/1064-inf.pdf</t>
  </si>
  <si>
    <t>https://transparencia.guerrero.gob.mx/wp-content/uploads/2022/10/1065-inf.pdf</t>
  </si>
  <si>
    <t>https://transparencia.guerrero.gob.mx/wp-content/uploads/2022/10/1066-inf.pdf</t>
  </si>
  <si>
    <t>https://transparencia.guerrero.gob.mx/wp-content/uploads/2022/10/1067-inf.pdf</t>
  </si>
  <si>
    <t>https://transparencia.guerrero.gob.mx/wp-content/uploads/2022/10/1068-inf.pdf</t>
  </si>
  <si>
    <t>https://transparencia.guerrero.gob.mx/wp-content/uploads/2022/10/1069-inf.pdf</t>
  </si>
  <si>
    <t>https://transparencia.guerrero.gob.mx/wp-content/uploads/2022/10/1071-inf.pdf</t>
  </si>
  <si>
    <t>https://transparencia.guerrero.gob.mx/wp-content/uploads/2022/10/1072-inf.pdf</t>
  </si>
  <si>
    <t>https://transparencia.guerrero.gob.mx/wp-content/uploads/2022/10/1073-inf.pdf</t>
  </si>
  <si>
    <t>https://transparencia.guerrero.gob.mx/wp-content/uploads/2022/10/1075-inf.pdf</t>
  </si>
  <si>
    <t>https://transparencia.guerrero.gob.mx/wp-content/uploads/2022/10/1079-inf.pdf</t>
  </si>
  <si>
    <t>https://transparencia.guerrero.gob.mx/wp-content/uploads/2022/10/1080-inf.pdf</t>
  </si>
  <si>
    <t>https://transparencia.guerrero.gob.mx/wp-content/uploads/2022/10/1085-inf.pdf</t>
  </si>
  <si>
    <t>https://transparencia.guerrero.gob.mx/wp-content/uploads/2022/10/1088-inf.pdf</t>
  </si>
  <si>
    <t>https://transparencia.guerrero.gob.mx/wp-content/uploads/2022/10/1089-inf.pdf</t>
  </si>
  <si>
    <t>https://transparencia.guerrero.gob.mx/wp-content/uploads/2022/10/1090-inf.pdf</t>
  </si>
  <si>
    <t>https://transparencia.guerrero.gob.mx/wp-content/uploads/2022/10/1091-inf.pdf</t>
  </si>
  <si>
    <t>https://transparencia.guerrero.gob.mx/wp-content/uploads/2022/10/1092-inf.pdf</t>
  </si>
  <si>
    <t>https://transparencia.guerrero.gob.mx/wp-content/uploads/2022/10/1095-inf.pdf</t>
  </si>
  <si>
    <t>https://transparencia.guerrero.gob.mx/wp-content/uploads/2022/10/1096-inf.pdf</t>
  </si>
  <si>
    <t>https://transparencia.guerrero.gob.mx/wp-content/uploads/2022/10/1097-inf.pdf</t>
  </si>
  <si>
    <t>https://transparencia.guerrero.gob.mx/wp-content/uploads/2022/10/1098-inf.pdf</t>
  </si>
  <si>
    <t>https://transparencia.guerrero.gob.mx/wp-content/uploads/2022/10/1100-inf.pdf</t>
  </si>
  <si>
    <t>https://transparencia.guerrero.gob.mx/wp-content/uploads/2022/10/1101-inf.pdf</t>
  </si>
  <si>
    <t>https://transparencia.guerrero.gob.mx/wp-content/uploads/2022/10/1102-inf.pdf</t>
  </si>
  <si>
    <t>https://transparencia.guerrero.gob.mx/wp-content/uploads/2022/10/1103-inf.pdf</t>
  </si>
  <si>
    <t>https://transparencia.guerrero.gob.mx/wp-content/uploads/2022/10/1104-inf.pdf</t>
  </si>
  <si>
    <t>https://transparencia.guerrero.gob.mx/wp-content/uploads/2022/10/1105-inf.pdf</t>
  </si>
  <si>
    <t>https://transparencia.guerrero.gob.mx/wp-content/uploads/2022/10/1106-inf.pdf</t>
  </si>
  <si>
    <t>https://transparencia.guerrero.gob.mx/wp-content/uploads/2022/10/1108-inf.pdf</t>
  </si>
  <si>
    <t>https://transparencia.guerrero.gob.mx/wp-content/uploads/2022/10/1110-inf.pdf</t>
  </si>
  <si>
    <t>https://transparencia.guerrero.gob.mx/wp-content/uploads/2022/10/1111-inf.pdf</t>
  </si>
  <si>
    <t>https://transparencia.guerrero.gob.mx/wp-content/uploads/2022/10/1112-inf.pdf</t>
  </si>
  <si>
    <t>https://transparencia.guerrero.gob.mx/wp-content/uploads/2022/10/1113-inf.pdf</t>
  </si>
  <si>
    <t>https://transparencia.guerrero.gob.mx/wp-content/uploads/2022/10/1114-inf.pdf</t>
  </si>
  <si>
    <t>https://transparencia.guerrero.gob.mx/wp-content/uploads/2022/10/1115-inf.pdf</t>
  </si>
  <si>
    <t>https://transparencia.guerrero.gob.mx/wp-content/uploads/2022/10/1116-inf.pdf</t>
  </si>
  <si>
    <t>https://transparencia.guerrero.gob.mx/wp-content/uploads/2022/10/1117-inf.pdf</t>
  </si>
  <si>
    <t>https://transparencia.guerrero.gob.mx/wp-content/uploads/2022/10/1119-inf.pdf</t>
  </si>
  <si>
    <t>https://transparencia.guerrero.gob.mx/wp-content/uploads/2022/10/1120-inf.pdf</t>
  </si>
  <si>
    <t>https://transparencia.guerrero.gob.mx/wp-content/uploads/2022/10/1121-inf.pdf</t>
  </si>
  <si>
    <t>https://transparencia.guerrero.gob.mx/wp-content/uploads/2022/10/1122-inf.pdf</t>
  </si>
  <si>
    <t>https://transparencia.guerrero.gob.mx/wp-content/uploads/2022/10/1123-inf.pdf</t>
  </si>
  <si>
    <t>https://transparencia.guerrero.gob.mx/wp-content/uploads/2022/10/1124-inf.pdf</t>
  </si>
  <si>
    <t>https://transparencia.guerrero.gob.mx/wp-content/uploads/2022/10/1125-inf.pdf</t>
  </si>
  <si>
    <t>https://transparencia.guerrero.gob.mx/wp-content/uploads/2022/10/1126-inf.pdf</t>
  </si>
  <si>
    <t>https://transparencia.guerrero.gob.mx/wp-content/uploads/2022/10/1127-inf.pdf</t>
  </si>
  <si>
    <t>https://transparencia.guerrero.gob.mx/wp-content/uploads/2022/10/1128-inf.pdf</t>
  </si>
  <si>
    <t>https://transparencia.guerrero.gob.mx/wp-content/uploads/2022/10/1129-inf.pdf</t>
  </si>
  <si>
    <t>https://transparencia.guerrero.gob.mx/wp-content/uploads/2022/10/1130-inf.pdf</t>
  </si>
  <si>
    <t>https://transparencia.guerrero.gob.mx/wp-content/uploads/2022/10/1131-inf.pdf</t>
  </si>
  <si>
    <t>https://transparencia.guerrero.gob.mx/wp-content/uploads/2022/10/1132-inf.pdf</t>
  </si>
  <si>
    <t>https://transparencia.guerrero.gob.mx/wp-content/uploads/2022/10/1133-inf.pdf</t>
  </si>
  <si>
    <t>https://transparencia.guerrero.gob.mx/wp-content/uploads/2022/10/1134-inf.pdf</t>
  </si>
  <si>
    <t>https://transparencia.guerrero.gob.mx/wp-content/uploads/2022/10/1136-inf.pdf</t>
  </si>
  <si>
    <t>https://transparencia.guerrero.gob.mx/wp-content/uploads/2022/10/1137-inf.pdf</t>
  </si>
  <si>
    <t>https://transparencia.guerrero.gob.mx/wp-content/uploads/2022/10/1138-inf.pdf</t>
  </si>
  <si>
    <t>https://transparencia.guerrero.gob.mx/wp-content/uploads/2022/10/1139-inf.pdf</t>
  </si>
  <si>
    <t>https://transparencia.guerrero.gob.mx/wp-content/uploads/2022/10/1140-inf.pdf</t>
  </si>
  <si>
    <t>https://transparencia.guerrero.gob.mx/wp-content/uploads/2022/10/1142-inf.pdf</t>
  </si>
  <si>
    <t>https://transparencia.guerrero.gob.mx/wp-content/uploads/2022/10/1144-inf.pdf</t>
  </si>
  <si>
    <t>https://transparencia.guerrero.gob.mx/wp-content/uploads/2022/10/1094-inf.pdf</t>
  </si>
  <si>
    <t>https://transparencia.guerrero.gob.mx/wp-content/uploads/2022/10/1145-inf.pdf</t>
  </si>
  <si>
    <t>https://transparencia.guerrero.gob.mx/wp-content/uploads/2022/10/1146-inf.pdf</t>
  </si>
  <si>
    <t>https://transparencia.guerrero.gob.mx/wp-content/uploads/2022/10/1147-inf.pdf</t>
  </si>
  <si>
    <t>https://transparencia.guerrero.gob.mx/wp-content/uploads/2022/10/1148-inf.pdf</t>
  </si>
  <si>
    <t>https://transparencia.guerrero.gob.mx/wp-content/uploads/2022/10/1149-inf.pdf</t>
  </si>
  <si>
    <t>https://transparencia.guerrero.gob.mx/wp-content/uploads/2022/10/1151-inf.pdf</t>
  </si>
  <si>
    <t>https://transparencia.guerrero.gob.mx/wp-content/uploads/2022/10/1153-inf.pdf</t>
  </si>
  <si>
    <t>https://transparencia.guerrero.gob.mx/wp-content/uploads/2022/10/1154-inf.pdf</t>
  </si>
  <si>
    <t>https://transparencia.guerrero.gob.mx/wp-content/uploads/2022/10/1155-inf.pdf</t>
  </si>
  <si>
    <t>https://transparencia.guerrero.gob.mx/wp-content/uploads/2022/10/1156-inf.pdf</t>
  </si>
  <si>
    <t>https://transparencia.guerrero.gob.mx/wp-content/uploads/2022/10/1157-inf.pdf</t>
  </si>
  <si>
    <t>https://transparencia.guerrero.gob.mx/wp-content/uploads/2022/10/1158-inf.pdf</t>
  </si>
  <si>
    <t>https://transparencia.guerrero.gob.mx/wp-content/uploads/2022/10/1159-inf.pdf</t>
  </si>
  <si>
    <t>https://transparencia.guerrero.gob.mx/wp-content/uploads/2022/10/1160-inf.pdf</t>
  </si>
  <si>
    <t>https://transparencia.guerrero.gob.mx/wp-content/uploads/2022/10/1161-inf.pdf</t>
  </si>
  <si>
    <t>https://transparencia.guerrero.gob.mx/wp-content/uploads/2022/10/1164-inf.pdf</t>
  </si>
  <si>
    <t>https://transparencia.guerrero.gob.mx/wp-content/uploads/2022/10/1168-inf.pdf</t>
  </si>
  <si>
    <t>https://transparencia.guerrero.gob.mx/wp-content/uploads/2022/10/1169-inf.pdf</t>
  </si>
  <si>
    <t>https://transparencia.guerrero.gob.mx/wp-content/uploads/2022/10/1170-inf.pdf</t>
  </si>
  <si>
    <t>https://transparencia.guerrero.gob.mx/wp-content/uploads/2022/10/1171-inf.pdf</t>
  </si>
  <si>
    <t>https://transparencia.guerrero.gob.mx/wp-content/uploads/2022/10/1172-inf.pdf</t>
  </si>
  <si>
    <t>https://transparencia.guerrero.gob.mx/wp-content/uploads/2022/10/1173-inf.pdf</t>
  </si>
  <si>
    <t>https://transparencia.guerrero.gob.mx/wp-content/uploads/2022/10/1174-inf.pdf</t>
  </si>
  <si>
    <t>https://transparencia.guerrero.gob.mx/wp-content/uploads/2022/10/1178-inf.pdf</t>
  </si>
  <si>
    <t>https://transparencia.guerrero.gob.mx/wp-content/uploads/2022/10/1179-inf.pdf</t>
  </si>
  <si>
    <t>https://transparencia.guerrero.gob.mx/wp-content/uploads/2022/10/1180-inf.pdf</t>
  </si>
  <si>
    <t>https://transparencia.guerrero.gob.mx/wp-content/uploads/2022/10/1182-inf.pdf</t>
  </si>
  <si>
    <t>https://transparencia.guerrero.gob.mx/wp-content/uploads/2022/10/1183-inf.pdf</t>
  </si>
  <si>
    <t>https://transparencia.guerrero.gob.mx/wp-content/uploads/2022/10/1184-inf.pdf</t>
  </si>
  <si>
    <t>https://transparencia.guerrero.gob.mx/wp-content/uploads/2022/10/1186-inf.pdf</t>
  </si>
  <si>
    <t>https://transparencia.guerrero.gob.mx/wp-content/uploads/2022/10/1189-inf.pdf</t>
  </si>
  <si>
    <t>https://transparencia.guerrero.gob.mx/wp-content/uploads/2022/10/1192-inf.pdf</t>
  </si>
  <si>
    <t>https://transparencia.guerrero.gob.mx/wp-content/uploads/2022/10/1194-inf.pdf</t>
  </si>
  <si>
    <t>https://transparencia.guerrero.gob.mx/wp-content/uploads/2022/10/1195-inf.pdf</t>
  </si>
  <si>
    <t>https://transparencia.guerrero.gob.mx/wp-content/uploads/2022/10/1196-inf.pdf</t>
  </si>
  <si>
    <t>https://transparencia.guerrero.gob.mx/wp-content/uploads/2022/10/1200-inf.pdf</t>
  </si>
  <si>
    <t>https://transparencia.guerrero.gob.mx/wp-content/uploads/2022/10/1201-inf.pdf</t>
  </si>
  <si>
    <t>https://transparencia.guerrero.gob.mx/wp-content/uploads/2022/10/1202-inf.pdf</t>
  </si>
  <si>
    <t>https://transparencia.guerrero.gob.mx/wp-content/uploads/2022/10/1203-inf.pdf</t>
  </si>
  <si>
    <t>https://transparencia.guerrero.gob.mx/wp-content/uploads/2022/10/1204-inf.pdf</t>
  </si>
  <si>
    <t>https://transparencia.guerrero.gob.mx/wp-content/uploads/2022/10/1206-inf.pdf</t>
  </si>
  <si>
    <t>https://transparencia.guerrero.gob.mx/wp-content/uploads/2022/10/1207-inf.pdf</t>
  </si>
  <si>
    <t>https://transparencia.guerrero.gob.mx/wp-content/uploads/2022/10/1208-inf.pdf</t>
  </si>
  <si>
    <t>https://transparencia.guerrero.gob.mx/wp-content/uploads/2022/10/1210-inf.pdf</t>
  </si>
  <si>
    <t>https://transparencia.guerrero.gob.mx/wp-content/uploads/2022/10/1211-inf.pdf</t>
  </si>
  <si>
    <t>https://transparencia.guerrero.gob.mx/wp-content/uploads/2022/10/1215-inf.pdf</t>
  </si>
  <si>
    <t>https://transparencia.guerrero.gob.mx/wp-content/uploads/2022/10/1216-inf.pdf</t>
  </si>
  <si>
    <t>https://transparencia.guerrero.gob.mx/wp-content/uploads/2022/10/1221-inf.pdf</t>
  </si>
  <si>
    <t>https://transparencia.guerrero.gob.mx/wp-content/uploads/2022/10/1222-inf.pdf</t>
  </si>
  <si>
    <t>https://transparencia.guerrero.gob.mx/wp-content/uploads/2022/10/1223-inf.pdf</t>
  </si>
  <si>
    <t>https://transparencia.guerrero.gob.mx/wp-content/uploads/2022/10/1225-inf.pdf</t>
  </si>
  <si>
    <t>https://transparencia.guerrero.gob.mx/wp-content/uploads/2022/10/1227-inf.pdf</t>
  </si>
  <si>
    <t>https://transparencia.guerrero.gob.mx/wp-content/uploads/2022/10/1228-inf.pdf</t>
  </si>
  <si>
    <t>https://transparencia.guerrero.gob.mx/wp-content/uploads/2022/10/1229-inf.pdf</t>
  </si>
  <si>
    <t>https://transparencia.guerrero.gob.mx/wp-content/uploads/2022/10/1230-inf.pdf</t>
  </si>
  <si>
    <t>https://transparencia.guerrero.gob.mx/wp-content/uploads/2022/10/1231-inf.pdf</t>
  </si>
  <si>
    <t>https://transparencia.guerrero.gob.mx/wp-content/uploads/2022/10/1241-inf.pdf</t>
  </si>
  <si>
    <t>https://transparencia.guerrero.gob.mx/wp-content/uploads/2022/10/1242-inf.pdf</t>
  </si>
  <si>
    <t>https://transparencia.guerrero.gob.mx/wp-content/uploads/2022/10/1243-ing.pdf</t>
  </si>
  <si>
    <t>https://transparencia.guerrero.gob.mx/wp-content/uploads/2022/10/1244-inf.pdf</t>
  </si>
  <si>
    <t>https://transparencia.guerrero.gob.mx/wp-content/uploads/2022/10/1246-inf.pdf</t>
  </si>
  <si>
    <t>https://transparencia.guerrero.gob.mx/wp-content/uploads/2022/10/1250-inf.pdf</t>
  </si>
  <si>
    <t>https://transparencia.guerrero.gob.mx/wp-content/uploads/2022/10/1251-inf.pdf</t>
  </si>
  <si>
    <t>https://transparencia.guerrero.gob.mx/wp-content/uploads/2022/10/1252-inf.pdf</t>
  </si>
  <si>
    <t>https://transparencia.guerrero.gob.mx/wp-content/uploads/2022/10/1253-inf.pdf</t>
  </si>
  <si>
    <t>https://transparencia.guerrero.gob.mx/wp-content/uploads/2022/10/1255-inf.pdf</t>
  </si>
  <si>
    <t>https://transparencia.guerrero.gob.mx/wp-content/uploads/2022/10/1263-inf.pdf</t>
  </si>
  <si>
    <t>https://transparencia.guerrero.gob.mx/wp-content/uploads/2022/10/1264-inf.pdf</t>
  </si>
  <si>
    <t>https://transparencia.guerrero.gob.mx/wp-content/uploads/2022/10/1198-inf.pdf</t>
  </si>
  <si>
    <t>https://transparencia.guerrero.gob.mx/wp-content/uploads/2022/10/1214-inf.pdf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</si>
</sst>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6"/>
      <color theme="1"/>
      <name val="Calibri"/>
      <family val="2"/>
    </font>
    <font>
      <sz val="16"/>
      <color indexed="8"/>
      <name val="Calibri"/>
      <family val="2"/>
      <scheme val="minor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/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3" fontId="8" fillId="0" borderId="7" xfId="0" applyNumberFormat="1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/>
    <xf numFmtId="164" fontId="5" fillId="0" borderId="1" xfId="1" applyNumberFormat="1" applyFont="1" applyFill="1" applyBorder="1"/>
    <xf numFmtId="1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/>
    <xf numFmtId="164" fontId="10" fillId="0" borderId="1" xfId="1" applyNumberFormat="1" applyFont="1" applyFill="1" applyBorder="1"/>
    <xf numFmtId="14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43" fontId="7" fillId="0" borderId="1" xfId="1" applyFont="1" applyFill="1" applyBorder="1"/>
    <xf numFmtId="14" fontId="7" fillId="0" borderId="1" xfId="0" applyNumberFormat="1" applyFont="1" applyFill="1" applyBorder="1" applyAlignment="1">
      <alignment horizontal="right"/>
    </xf>
    <xf numFmtId="14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3" fontId="7" fillId="0" borderId="1" xfId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3" fontId="8" fillId="0" borderId="6" xfId="0" applyNumberFormat="1" applyFont="1" applyFill="1" applyBorder="1" applyAlignment="1">
      <alignment horizontal="right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3" fontId="8" fillId="0" borderId="15" xfId="0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/>
    <xf numFmtId="164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wrapText="1"/>
    </xf>
    <xf numFmtId="14" fontId="5" fillId="0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3" fillId="0" borderId="0" xfId="2" applyAlignment="1">
      <alignment vertical="center"/>
    </xf>
    <xf numFmtId="0" fontId="13" fillId="0" borderId="0" xfId="2"/>
    <xf numFmtId="0" fontId="13" fillId="0" borderId="0" xfId="2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793FF"/>
      <color rgb="FF979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2/10/1032-inf.pdf" TargetMode="External"/><Relationship Id="rId21" Type="http://schemas.openxmlformats.org/officeDocument/2006/relationships/hyperlink" Target="https://transparencia.guerrero.gob.mx/wp-content/uploads/2022/10/0818-inf.pdf" TargetMode="External"/><Relationship Id="rId63" Type="http://schemas.openxmlformats.org/officeDocument/2006/relationships/hyperlink" Target="https://transparencia.guerrero.gob.mx/wp-content/uploads/2022/10/0918-inf.pdf" TargetMode="External"/><Relationship Id="rId159" Type="http://schemas.openxmlformats.org/officeDocument/2006/relationships/hyperlink" Target="https://transparencia.guerrero.gob.mx/wp-content/uploads/2022/10/1096-inf.pdf" TargetMode="External"/><Relationship Id="rId170" Type="http://schemas.openxmlformats.org/officeDocument/2006/relationships/hyperlink" Target="https://transparencia.guerrero.gob.mx/wp-content/uploads/2022/10/1110-inf.pdf" TargetMode="External"/><Relationship Id="rId226" Type="http://schemas.openxmlformats.org/officeDocument/2006/relationships/hyperlink" Target="https://transparencia.guerrero.gob.mx/wp-content/uploads/2022/10/1179-inf.pdf" TargetMode="External"/><Relationship Id="rId268" Type="http://schemas.openxmlformats.org/officeDocument/2006/relationships/hyperlink" Target="https://transparencia.guerrero.gob.mx/wp-content/uploads/2022/10/1263-inf.pdf" TargetMode="External"/><Relationship Id="rId11" Type="http://schemas.openxmlformats.org/officeDocument/2006/relationships/hyperlink" Target="https://transparencia.guerrero.gob.mx/wp-content/uploads/2022/10/0777-inf.pdf" TargetMode="External"/><Relationship Id="rId32" Type="http://schemas.openxmlformats.org/officeDocument/2006/relationships/hyperlink" Target="https://transparencia.guerrero.gob.mx/wp-content/uploads/2022/10/0835-lnf..pdf" TargetMode="External"/><Relationship Id="rId53" Type="http://schemas.openxmlformats.org/officeDocument/2006/relationships/hyperlink" Target="https://transparencia.guerrero.gob.mx/wp-content/uploads/2022/10/0877-inf.pdf" TargetMode="External"/><Relationship Id="rId74" Type="http://schemas.openxmlformats.org/officeDocument/2006/relationships/hyperlink" Target="https://transparencia.guerrero.gob.mx/wp-content/uploads/2022/10/0943-inf.pdf" TargetMode="External"/><Relationship Id="rId128" Type="http://schemas.openxmlformats.org/officeDocument/2006/relationships/hyperlink" Target="https://transparencia.guerrero.gob.mx/wp-content/uploads/2022/10/1049-inf.pdf" TargetMode="External"/><Relationship Id="rId149" Type="http://schemas.openxmlformats.org/officeDocument/2006/relationships/hyperlink" Target="https://transparencia.guerrero.gob.mx/wp-content/uploads/2022/10/1075-inf.pdf" TargetMode="External"/><Relationship Id="rId5" Type="http://schemas.openxmlformats.org/officeDocument/2006/relationships/hyperlink" Target="https://transparencia.guerrero.gob.mx/wp-content/uploads/2022/10/0705-inf.pdf" TargetMode="External"/><Relationship Id="rId95" Type="http://schemas.openxmlformats.org/officeDocument/2006/relationships/hyperlink" Target="https://transparencia.guerrero.gob.mx/wp-content/uploads/2022/10/0990-inf.pdf" TargetMode="External"/><Relationship Id="rId160" Type="http://schemas.openxmlformats.org/officeDocument/2006/relationships/hyperlink" Target="https://transparencia.guerrero.gob.mx/wp-content/uploads/2022/10/1097-inf.pdf" TargetMode="External"/><Relationship Id="rId181" Type="http://schemas.openxmlformats.org/officeDocument/2006/relationships/hyperlink" Target="https://transparencia.guerrero.gob.mx/wp-content/uploads/2022/10/1122-inf.pdf" TargetMode="External"/><Relationship Id="rId216" Type="http://schemas.openxmlformats.org/officeDocument/2006/relationships/hyperlink" Target="https://transparencia.guerrero.gob.mx/wp-content/uploads/2022/10/1161-inf.pdf" TargetMode="External"/><Relationship Id="rId237" Type="http://schemas.openxmlformats.org/officeDocument/2006/relationships/hyperlink" Target="https://transparencia.guerrero.gob.mx/wp-content/uploads/2022/10/1200-inf.pdf" TargetMode="External"/><Relationship Id="rId258" Type="http://schemas.openxmlformats.org/officeDocument/2006/relationships/hyperlink" Target="https://transparencia.guerrero.gob.mx/wp-content/uploads/2022/10/1241-inf.pdf" TargetMode="External"/><Relationship Id="rId22" Type="http://schemas.openxmlformats.org/officeDocument/2006/relationships/hyperlink" Target="https://transparencia.guerrero.gob.mx/wp-content/uploads/2022/10/0819-inf.pdf" TargetMode="External"/><Relationship Id="rId43" Type="http://schemas.openxmlformats.org/officeDocument/2006/relationships/hyperlink" Target="https://transparencia.guerrero.gob.mx/wp-content/uploads/2022/10/0862-inf.pdf" TargetMode="External"/><Relationship Id="rId64" Type="http://schemas.openxmlformats.org/officeDocument/2006/relationships/hyperlink" Target="https://transparencia.guerrero.gob.mx/wp-content/uploads/2022/10/0919-inf.pdf" TargetMode="External"/><Relationship Id="rId118" Type="http://schemas.openxmlformats.org/officeDocument/2006/relationships/hyperlink" Target="https://transparencia.guerrero.gob.mx/wp-content/uploads/2022/10/1033-inf.pdf" TargetMode="External"/><Relationship Id="rId139" Type="http://schemas.openxmlformats.org/officeDocument/2006/relationships/hyperlink" Target="https://transparencia.guerrero.gob.mx/wp-content/uploads/2022/10/1063-inf.pdf" TargetMode="External"/><Relationship Id="rId85" Type="http://schemas.openxmlformats.org/officeDocument/2006/relationships/hyperlink" Target="https://transparencia.guerrero.gob.mx/wp-content/uploads/2022/10/0962-inf.pdf" TargetMode="External"/><Relationship Id="rId150" Type="http://schemas.openxmlformats.org/officeDocument/2006/relationships/hyperlink" Target="https://transparencia.guerrero.gob.mx/wp-content/uploads/2022/10/1079-inf.pdf" TargetMode="External"/><Relationship Id="rId171" Type="http://schemas.openxmlformats.org/officeDocument/2006/relationships/hyperlink" Target="https://transparencia.guerrero.gob.mx/wp-content/uploads/2022/10/1111-inf.pdf" TargetMode="External"/><Relationship Id="rId192" Type="http://schemas.openxmlformats.org/officeDocument/2006/relationships/hyperlink" Target="https://transparencia.guerrero.gob.mx/wp-content/uploads/2022/10/1133-inf.pdf" TargetMode="External"/><Relationship Id="rId206" Type="http://schemas.openxmlformats.org/officeDocument/2006/relationships/hyperlink" Target="https://transparencia.guerrero.gob.mx/wp-content/uploads/2022/10/1149-inf.pdf" TargetMode="External"/><Relationship Id="rId227" Type="http://schemas.openxmlformats.org/officeDocument/2006/relationships/hyperlink" Target="https://transparencia.guerrero.gob.mx/wp-content/uploads/2022/10/1180-inf.pdf" TargetMode="External"/><Relationship Id="rId248" Type="http://schemas.openxmlformats.org/officeDocument/2006/relationships/hyperlink" Target="https://transparencia.guerrero.gob.mx/wp-content/uploads/2022/10/1216-inf.pdf" TargetMode="External"/><Relationship Id="rId269" Type="http://schemas.openxmlformats.org/officeDocument/2006/relationships/hyperlink" Target="https://transparencia.guerrero.gob.mx/wp-content/uploads/2022/10/1264-inf.pdf" TargetMode="External"/><Relationship Id="rId12" Type="http://schemas.openxmlformats.org/officeDocument/2006/relationships/hyperlink" Target="https://transparencia.guerrero.gob.mx/wp-content/uploads/2022/10/0778-inf.pdf" TargetMode="External"/><Relationship Id="rId33" Type="http://schemas.openxmlformats.org/officeDocument/2006/relationships/hyperlink" Target="https://transparencia.guerrero.gob.mx/wp-content/uploads/2022/10/0836-inf..pdf" TargetMode="External"/><Relationship Id="rId108" Type="http://schemas.openxmlformats.org/officeDocument/2006/relationships/hyperlink" Target="https://transparencia.guerrero.gob.mx/wp-content/uploads/2022/10/1010-inf.pdf" TargetMode="External"/><Relationship Id="rId129" Type="http://schemas.openxmlformats.org/officeDocument/2006/relationships/hyperlink" Target="https://transparencia.guerrero.gob.mx/wp-content/uploads/2022/10/1050-inf.pdf" TargetMode="External"/><Relationship Id="rId54" Type="http://schemas.openxmlformats.org/officeDocument/2006/relationships/hyperlink" Target="https://transparencia.guerrero.gob.mx/wp-content/uploads/2022/10/0878-inf.pdf" TargetMode="External"/><Relationship Id="rId75" Type="http://schemas.openxmlformats.org/officeDocument/2006/relationships/hyperlink" Target="https://transparencia.guerrero.gob.mx/wp-content/uploads/2022/10/0944-inf.pdf" TargetMode="External"/><Relationship Id="rId96" Type="http://schemas.openxmlformats.org/officeDocument/2006/relationships/hyperlink" Target="https://transparencia.guerrero.gob.mx/wp-content/uploads/2022/10/0990-inf.pdf" TargetMode="External"/><Relationship Id="rId140" Type="http://schemas.openxmlformats.org/officeDocument/2006/relationships/hyperlink" Target="https://transparencia.guerrero.gob.mx/wp-content/uploads/2022/10/1064-inf.pdf" TargetMode="External"/><Relationship Id="rId161" Type="http://schemas.openxmlformats.org/officeDocument/2006/relationships/hyperlink" Target="https://transparencia.guerrero.gob.mx/wp-content/uploads/2022/10/1098-inf.pdf" TargetMode="External"/><Relationship Id="rId182" Type="http://schemas.openxmlformats.org/officeDocument/2006/relationships/hyperlink" Target="https://transparencia.guerrero.gob.mx/wp-content/uploads/2022/10/1123-inf.pdf" TargetMode="External"/><Relationship Id="rId217" Type="http://schemas.openxmlformats.org/officeDocument/2006/relationships/hyperlink" Target="https://transparencia.guerrero.gob.mx/wp-content/uploads/2022/10/1164-inf.pdf" TargetMode="External"/><Relationship Id="rId6" Type="http://schemas.openxmlformats.org/officeDocument/2006/relationships/hyperlink" Target="https://transparencia.guerrero.gob.mx/wp-content/uploads/2022/10/0745-inf.pdf" TargetMode="External"/><Relationship Id="rId238" Type="http://schemas.openxmlformats.org/officeDocument/2006/relationships/hyperlink" Target="https://transparencia.guerrero.gob.mx/wp-content/uploads/2022/10/1201-inf.pdf" TargetMode="External"/><Relationship Id="rId259" Type="http://schemas.openxmlformats.org/officeDocument/2006/relationships/hyperlink" Target="https://transparencia.guerrero.gob.mx/wp-content/uploads/2022/10/1242-inf.pdf" TargetMode="External"/><Relationship Id="rId23" Type="http://schemas.openxmlformats.org/officeDocument/2006/relationships/hyperlink" Target="https://transparencia.guerrero.gob.mx/wp-content/uploads/2022/10/0820-inf.pdf" TargetMode="External"/><Relationship Id="rId119" Type="http://schemas.openxmlformats.org/officeDocument/2006/relationships/hyperlink" Target="https://transparencia.guerrero.gob.mx/wp-content/uploads/2022/10/1038-inf.pdf" TargetMode="External"/><Relationship Id="rId270" Type="http://schemas.openxmlformats.org/officeDocument/2006/relationships/hyperlink" Target="https://transparencia.guerrero.gob.mx/wp-content/uploads/2022/10/1198-inf.pdf" TargetMode="External"/><Relationship Id="rId44" Type="http://schemas.openxmlformats.org/officeDocument/2006/relationships/hyperlink" Target="https://transparencia.guerrero.gob.mx/wp-content/uploads/2022/10/0863-inf.pdf" TargetMode="External"/><Relationship Id="rId65" Type="http://schemas.openxmlformats.org/officeDocument/2006/relationships/hyperlink" Target="https://transparencia.guerrero.gob.mx/wp-content/uploads/2022/10/0920-inf.pdf" TargetMode="External"/><Relationship Id="rId86" Type="http://schemas.openxmlformats.org/officeDocument/2006/relationships/hyperlink" Target="https://transparencia.guerrero.gob.mx/wp-content/uploads/2022/10/0974-inf.pdf" TargetMode="External"/><Relationship Id="rId130" Type="http://schemas.openxmlformats.org/officeDocument/2006/relationships/hyperlink" Target="https://transparencia.guerrero.gob.mx/wp-content/uploads/2022/10/1052-inf.pdf" TargetMode="External"/><Relationship Id="rId151" Type="http://schemas.openxmlformats.org/officeDocument/2006/relationships/hyperlink" Target="https://transparencia.guerrero.gob.mx/wp-content/uploads/2022/10/1080-inf.pdf" TargetMode="External"/><Relationship Id="rId172" Type="http://schemas.openxmlformats.org/officeDocument/2006/relationships/hyperlink" Target="https://transparencia.guerrero.gob.mx/wp-content/uploads/2022/10/1112-inf.pdf" TargetMode="External"/><Relationship Id="rId193" Type="http://schemas.openxmlformats.org/officeDocument/2006/relationships/hyperlink" Target="https://transparencia.guerrero.gob.mx/wp-content/uploads/2022/10/1134-inf.pdf" TargetMode="External"/><Relationship Id="rId207" Type="http://schemas.openxmlformats.org/officeDocument/2006/relationships/hyperlink" Target="https://transparencia.guerrero.gob.mx/wp-content/uploads/2022/10/1151-inf.pdf" TargetMode="External"/><Relationship Id="rId228" Type="http://schemas.openxmlformats.org/officeDocument/2006/relationships/hyperlink" Target="https://transparencia.guerrero.gob.mx/wp-content/uploads/2022/10/1182-inf.pdf" TargetMode="External"/><Relationship Id="rId249" Type="http://schemas.openxmlformats.org/officeDocument/2006/relationships/hyperlink" Target="https://transparencia.guerrero.gob.mx/wp-content/uploads/2022/10/1221-inf.pdf" TargetMode="External"/><Relationship Id="rId13" Type="http://schemas.openxmlformats.org/officeDocument/2006/relationships/hyperlink" Target="https://transparencia.guerrero.gob.mx/wp-content/uploads/2022/10/0794-inf.pdf" TargetMode="External"/><Relationship Id="rId109" Type="http://schemas.openxmlformats.org/officeDocument/2006/relationships/hyperlink" Target="https://transparencia.guerrero.gob.mx/wp-content/uploads/2022/10/1013-inf.pdf" TargetMode="External"/><Relationship Id="rId260" Type="http://schemas.openxmlformats.org/officeDocument/2006/relationships/hyperlink" Target="https://transparencia.guerrero.gob.mx/wp-content/uploads/2022/10/1243-ing.pdf" TargetMode="External"/><Relationship Id="rId34" Type="http://schemas.openxmlformats.org/officeDocument/2006/relationships/hyperlink" Target="https://transparencia.guerrero.gob.mx/wp-content/uploads/2022/10/0839-inf.pdf" TargetMode="External"/><Relationship Id="rId55" Type="http://schemas.openxmlformats.org/officeDocument/2006/relationships/hyperlink" Target="https://transparencia.guerrero.gob.mx/wp-content/uploads/2022/10/0879-inf.pdf" TargetMode="External"/><Relationship Id="rId76" Type="http://schemas.openxmlformats.org/officeDocument/2006/relationships/hyperlink" Target="https://transparencia.guerrero.gob.mx/wp-content/uploads/2022/10/0945-inf.pdf" TargetMode="External"/><Relationship Id="rId97" Type="http://schemas.openxmlformats.org/officeDocument/2006/relationships/hyperlink" Target="https://transparencia.guerrero.gob.mx/wp-content/uploads/2022/10/0996-inf.pdf" TargetMode="External"/><Relationship Id="rId120" Type="http://schemas.openxmlformats.org/officeDocument/2006/relationships/hyperlink" Target="https://transparencia.guerrero.gob.mx/wp-content/uploads/2022/10/1039-inf.pdf" TargetMode="External"/><Relationship Id="rId141" Type="http://schemas.openxmlformats.org/officeDocument/2006/relationships/hyperlink" Target="https://transparencia.guerrero.gob.mx/wp-content/uploads/2022/10/1065-inf.pdf" TargetMode="External"/><Relationship Id="rId7" Type="http://schemas.openxmlformats.org/officeDocument/2006/relationships/hyperlink" Target="https://transparencia.guerrero.gob.mx/wp-content/uploads/2022/10/0750-inf.pdf" TargetMode="External"/><Relationship Id="rId162" Type="http://schemas.openxmlformats.org/officeDocument/2006/relationships/hyperlink" Target="https://transparencia.guerrero.gob.mx/wp-content/uploads/2022/10/1100-inf.pdf" TargetMode="External"/><Relationship Id="rId183" Type="http://schemas.openxmlformats.org/officeDocument/2006/relationships/hyperlink" Target="https://transparencia.guerrero.gob.mx/wp-content/uploads/2022/10/1124-inf.pdf" TargetMode="External"/><Relationship Id="rId218" Type="http://schemas.openxmlformats.org/officeDocument/2006/relationships/hyperlink" Target="https://transparencia.guerrero.gob.mx/wp-content/uploads/2022/10/1168-inf.pdf" TargetMode="External"/><Relationship Id="rId239" Type="http://schemas.openxmlformats.org/officeDocument/2006/relationships/hyperlink" Target="https://transparencia.guerrero.gob.mx/wp-content/uploads/2022/10/1202-inf.pdf" TargetMode="External"/><Relationship Id="rId250" Type="http://schemas.openxmlformats.org/officeDocument/2006/relationships/hyperlink" Target="https://transparencia.guerrero.gob.mx/wp-content/uploads/2022/10/1222-inf.pdf" TargetMode="External"/><Relationship Id="rId271" Type="http://schemas.openxmlformats.org/officeDocument/2006/relationships/hyperlink" Target="https://transparencia.guerrero.gob.mx/wp-content/uploads/2022/10/1214-inf.pdf" TargetMode="External"/><Relationship Id="rId24" Type="http://schemas.openxmlformats.org/officeDocument/2006/relationships/hyperlink" Target="https://transparencia.guerrero.gob.mx/wp-content/uploads/2022/10/0823-inf.pdf" TargetMode="External"/><Relationship Id="rId45" Type="http://schemas.openxmlformats.org/officeDocument/2006/relationships/hyperlink" Target="https://transparencia.guerrero.gob.mx/wp-content/uploads/2022/10/0864-inf.pdf" TargetMode="External"/><Relationship Id="rId66" Type="http://schemas.openxmlformats.org/officeDocument/2006/relationships/hyperlink" Target="https://transparencia.guerrero.gob.mx/wp-content/uploads/2022/10/0935-inf.pdf" TargetMode="External"/><Relationship Id="rId87" Type="http://schemas.openxmlformats.org/officeDocument/2006/relationships/hyperlink" Target="https://transparencia.guerrero.gob.mx/wp-content/uploads/2022/10/0975-inf.pdf" TargetMode="External"/><Relationship Id="rId110" Type="http://schemas.openxmlformats.org/officeDocument/2006/relationships/hyperlink" Target="https://transparencia.guerrero.gob.mx/wp-content/uploads/2022/10/1013-inf.pdf" TargetMode="External"/><Relationship Id="rId131" Type="http://schemas.openxmlformats.org/officeDocument/2006/relationships/hyperlink" Target="https://transparencia.guerrero.gob.mx/wp-content/uploads/2022/10/1054-inf.pdf" TargetMode="External"/><Relationship Id="rId152" Type="http://schemas.openxmlformats.org/officeDocument/2006/relationships/hyperlink" Target="https://transparencia.guerrero.gob.mx/wp-content/uploads/2022/10/1085-inf.pdf" TargetMode="External"/><Relationship Id="rId173" Type="http://schemas.openxmlformats.org/officeDocument/2006/relationships/hyperlink" Target="https://transparencia.guerrero.gob.mx/wp-content/uploads/2022/10/1113-inf.pdf" TargetMode="External"/><Relationship Id="rId194" Type="http://schemas.openxmlformats.org/officeDocument/2006/relationships/hyperlink" Target="https://transparencia.guerrero.gob.mx/wp-content/uploads/2022/10/1136-inf.pdf" TargetMode="External"/><Relationship Id="rId208" Type="http://schemas.openxmlformats.org/officeDocument/2006/relationships/hyperlink" Target="https://transparencia.guerrero.gob.mx/wp-content/uploads/2022/10/1153-inf.pdf" TargetMode="External"/><Relationship Id="rId229" Type="http://schemas.openxmlformats.org/officeDocument/2006/relationships/hyperlink" Target="https://transparencia.guerrero.gob.mx/wp-content/uploads/2022/10/1183-inf.pdf" TargetMode="External"/><Relationship Id="rId240" Type="http://schemas.openxmlformats.org/officeDocument/2006/relationships/hyperlink" Target="https://transparencia.guerrero.gob.mx/wp-content/uploads/2022/10/1203-inf.pdf" TargetMode="External"/><Relationship Id="rId261" Type="http://schemas.openxmlformats.org/officeDocument/2006/relationships/hyperlink" Target="https://transparencia.guerrero.gob.mx/wp-content/uploads/2022/10/1244-inf.pdf" TargetMode="External"/><Relationship Id="rId14" Type="http://schemas.openxmlformats.org/officeDocument/2006/relationships/hyperlink" Target="https://transparencia.guerrero.gob.mx/wp-content/uploads/2022/10/0799-inf.pdf" TargetMode="External"/><Relationship Id="rId35" Type="http://schemas.openxmlformats.org/officeDocument/2006/relationships/hyperlink" Target="https://transparencia.guerrero.gob.mx/wp-content/uploads/2022/10/0840-inf.pdf" TargetMode="External"/><Relationship Id="rId56" Type="http://schemas.openxmlformats.org/officeDocument/2006/relationships/hyperlink" Target="https://transparencia.guerrero.gob.mx/wp-content/uploads/2022/10/0881-inf.pdf" TargetMode="External"/><Relationship Id="rId77" Type="http://schemas.openxmlformats.org/officeDocument/2006/relationships/hyperlink" Target="https://transparencia.guerrero.gob.mx/wp-content/uploads/2022/10/0946-inf.pdf" TargetMode="External"/><Relationship Id="rId100" Type="http://schemas.openxmlformats.org/officeDocument/2006/relationships/hyperlink" Target="https://transparencia.guerrero.gob.mx/wp-content/uploads/2022/10/1002-inf.pdf" TargetMode="External"/><Relationship Id="rId8" Type="http://schemas.openxmlformats.org/officeDocument/2006/relationships/hyperlink" Target="https://transparencia.guerrero.gob.mx/wp-content/uploads/2022/10/0751-inf.pdf" TargetMode="External"/><Relationship Id="rId98" Type="http://schemas.openxmlformats.org/officeDocument/2006/relationships/hyperlink" Target="https://transparencia.guerrero.gob.mx/wp-content/uploads/2022/10/0998-inf.pdf" TargetMode="External"/><Relationship Id="rId121" Type="http://schemas.openxmlformats.org/officeDocument/2006/relationships/hyperlink" Target="https://transparencia.guerrero.gob.mx/wp-content/uploads/2022/10/1041-inf.pdf" TargetMode="External"/><Relationship Id="rId142" Type="http://schemas.openxmlformats.org/officeDocument/2006/relationships/hyperlink" Target="https://transparencia.guerrero.gob.mx/wp-content/uploads/2022/10/1066-inf.pdf" TargetMode="External"/><Relationship Id="rId163" Type="http://schemas.openxmlformats.org/officeDocument/2006/relationships/hyperlink" Target="https://transparencia.guerrero.gob.mx/wp-content/uploads/2022/10/1101-inf.pdf" TargetMode="External"/><Relationship Id="rId184" Type="http://schemas.openxmlformats.org/officeDocument/2006/relationships/hyperlink" Target="https://transparencia.guerrero.gob.mx/wp-content/uploads/2022/10/1125-inf.pdf" TargetMode="External"/><Relationship Id="rId219" Type="http://schemas.openxmlformats.org/officeDocument/2006/relationships/hyperlink" Target="https://transparencia.guerrero.gob.mx/wp-content/uploads/2022/10/1169-inf.pdf" TargetMode="External"/><Relationship Id="rId230" Type="http://schemas.openxmlformats.org/officeDocument/2006/relationships/hyperlink" Target="https://transparencia.guerrero.gob.mx/wp-content/uploads/2022/10/1184-inf.pdf" TargetMode="External"/><Relationship Id="rId251" Type="http://schemas.openxmlformats.org/officeDocument/2006/relationships/hyperlink" Target="https://transparencia.guerrero.gob.mx/wp-content/uploads/2022/10/1223-inf.pdf" TargetMode="External"/><Relationship Id="rId25" Type="http://schemas.openxmlformats.org/officeDocument/2006/relationships/hyperlink" Target="https://transparencia.guerrero.gob.mx/wp-content/uploads/2022/10/0826-inf.pdf" TargetMode="External"/><Relationship Id="rId46" Type="http://schemas.openxmlformats.org/officeDocument/2006/relationships/hyperlink" Target="https://transparencia.guerrero.gob.mx/wp-content/uploads/2022/10/0868-inf.pdf" TargetMode="External"/><Relationship Id="rId67" Type="http://schemas.openxmlformats.org/officeDocument/2006/relationships/hyperlink" Target="https://transparencia.guerrero.gob.mx/wp-content/uploads/2022/10/0936-inf.pdf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https://transparencia.guerrero.gob.mx/wp-content/uploads/2022/10/0976-inf.pdf" TargetMode="External"/><Relationship Id="rId111" Type="http://schemas.openxmlformats.org/officeDocument/2006/relationships/hyperlink" Target="https://transparencia.guerrero.gob.mx/wp-content/uploads/2022/10/1016-inf.pdf" TargetMode="External"/><Relationship Id="rId132" Type="http://schemas.openxmlformats.org/officeDocument/2006/relationships/hyperlink" Target="https://transparencia.guerrero.gob.mx/wp-content/uploads/2022/10/1056-inf.pdf" TargetMode="External"/><Relationship Id="rId153" Type="http://schemas.openxmlformats.org/officeDocument/2006/relationships/hyperlink" Target="https://transparencia.guerrero.gob.mx/wp-content/uploads/2022/10/1088-inf.pdf" TargetMode="External"/><Relationship Id="rId174" Type="http://schemas.openxmlformats.org/officeDocument/2006/relationships/hyperlink" Target="https://transparencia.guerrero.gob.mx/wp-content/uploads/2022/10/1114-inf.pdf" TargetMode="External"/><Relationship Id="rId195" Type="http://schemas.openxmlformats.org/officeDocument/2006/relationships/hyperlink" Target="https://transparencia.guerrero.gob.mx/wp-content/uploads/2022/10/1137-inf.pdf" TargetMode="External"/><Relationship Id="rId209" Type="http://schemas.openxmlformats.org/officeDocument/2006/relationships/hyperlink" Target="https://transparencia.guerrero.gob.mx/wp-content/uploads/2022/10/1154-inf.pdf" TargetMode="External"/><Relationship Id="rId220" Type="http://schemas.openxmlformats.org/officeDocument/2006/relationships/hyperlink" Target="https://transparencia.guerrero.gob.mx/wp-content/uploads/2022/10/1170-inf.pdf" TargetMode="External"/><Relationship Id="rId241" Type="http://schemas.openxmlformats.org/officeDocument/2006/relationships/hyperlink" Target="https://transparencia.guerrero.gob.mx/wp-content/uploads/2022/10/1204-inf.pdf" TargetMode="External"/><Relationship Id="rId15" Type="http://schemas.openxmlformats.org/officeDocument/2006/relationships/hyperlink" Target="https://transparencia.guerrero.gob.mx/wp-content/uploads/2022/10/0804-inf.pdf" TargetMode="External"/><Relationship Id="rId36" Type="http://schemas.openxmlformats.org/officeDocument/2006/relationships/hyperlink" Target="https://transparencia.guerrero.gob.mx/wp-content/uploads/2022/10/0841-inf.pdf" TargetMode="External"/><Relationship Id="rId57" Type="http://schemas.openxmlformats.org/officeDocument/2006/relationships/hyperlink" Target="https://transparencia.guerrero.gob.mx/wp-content/uploads/2022/10/0884-inf.pdf" TargetMode="External"/><Relationship Id="rId262" Type="http://schemas.openxmlformats.org/officeDocument/2006/relationships/hyperlink" Target="https://transparencia.guerrero.gob.mx/wp-content/uploads/2022/10/1246-inf.pdf" TargetMode="External"/><Relationship Id="rId78" Type="http://schemas.openxmlformats.org/officeDocument/2006/relationships/hyperlink" Target="https://transparencia.guerrero.gob.mx/wp-content/uploads/2022/10/0947-inf.pdf" TargetMode="External"/><Relationship Id="rId99" Type="http://schemas.openxmlformats.org/officeDocument/2006/relationships/hyperlink" Target="https://transparencia.guerrero.gob.mx/wp-content/uploads/2022/10/1001-inf.pdf" TargetMode="External"/><Relationship Id="rId101" Type="http://schemas.openxmlformats.org/officeDocument/2006/relationships/hyperlink" Target="https://transparencia.guerrero.gob.mx/wp-content/uploads/2022/10/1003-inf.pdf" TargetMode="External"/><Relationship Id="rId122" Type="http://schemas.openxmlformats.org/officeDocument/2006/relationships/hyperlink" Target="https://transparencia.guerrero.gob.mx/wp-content/uploads/2022/10/1042-inf.pdf" TargetMode="External"/><Relationship Id="rId143" Type="http://schemas.openxmlformats.org/officeDocument/2006/relationships/hyperlink" Target="https://transparencia.guerrero.gob.mx/wp-content/uploads/2022/10/1067-inf.pdf" TargetMode="External"/><Relationship Id="rId164" Type="http://schemas.openxmlformats.org/officeDocument/2006/relationships/hyperlink" Target="https://transparencia.guerrero.gob.mx/wp-content/uploads/2022/10/1102-inf.pdf" TargetMode="External"/><Relationship Id="rId185" Type="http://schemas.openxmlformats.org/officeDocument/2006/relationships/hyperlink" Target="https://transparencia.guerrero.gob.mx/wp-content/uploads/2022/10/1126-inf.pdf" TargetMode="External"/><Relationship Id="rId9" Type="http://schemas.openxmlformats.org/officeDocument/2006/relationships/hyperlink" Target="https://transparencia.guerrero.gob.mx/wp-content/uploads/2022/10/0754-inf.pdf" TargetMode="External"/><Relationship Id="rId210" Type="http://schemas.openxmlformats.org/officeDocument/2006/relationships/hyperlink" Target="https://transparencia.guerrero.gob.mx/wp-content/uploads/2022/10/1155-inf.pdf" TargetMode="External"/><Relationship Id="rId26" Type="http://schemas.openxmlformats.org/officeDocument/2006/relationships/hyperlink" Target="https://transparencia.guerrero.gob.mx/wp-content/uploads/2022/10/0828-inf.pdf" TargetMode="External"/><Relationship Id="rId231" Type="http://schemas.openxmlformats.org/officeDocument/2006/relationships/hyperlink" Target="https://transparencia.guerrero.gob.mx/wp-content/uploads/2022/10/1186-inf.pdf" TargetMode="External"/><Relationship Id="rId252" Type="http://schemas.openxmlformats.org/officeDocument/2006/relationships/hyperlink" Target="https://transparencia.guerrero.gob.mx/wp-content/uploads/2022/10/1225-inf.pdf" TargetMode="External"/><Relationship Id="rId47" Type="http://schemas.openxmlformats.org/officeDocument/2006/relationships/hyperlink" Target="https://transparencia.guerrero.gob.mx/wp-content/uploads/2022/10/0871-inf.pdf" TargetMode="External"/><Relationship Id="rId68" Type="http://schemas.openxmlformats.org/officeDocument/2006/relationships/hyperlink" Target="https://transparencia.guerrero.gob.mx/wp-content/uploads/2022/10/0937-inf.pdf" TargetMode="External"/><Relationship Id="rId89" Type="http://schemas.openxmlformats.org/officeDocument/2006/relationships/hyperlink" Target="https://transparencia.guerrero.gob.mx/wp-content/uploads/2022/10/0977-inf.pdf" TargetMode="External"/><Relationship Id="rId112" Type="http://schemas.openxmlformats.org/officeDocument/2006/relationships/hyperlink" Target="https://transparencia.guerrero.gob.mx/wp-content/uploads/2022/10/1017-inf.pdf" TargetMode="External"/><Relationship Id="rId133" Type="http://schemas.openxmlformats.org/officeDocument/2006/relationships/hyperlink" Target="https://transparencia.guerrero.gob.mx/wp-content/uploads/2022/10/1057-inf.pdf" TargetMode="External"/><Relationship Id="rId154" Type="http://schemas.openxmlformats.org/officeDocument/2006/relationships/hyperlink" Target="https://transparencia.guerrero.gob.mx/wp-content/uploads/2022/10/1089-inf.pdf" TargetMode="External"/><Relationship Id="rId175" Type="http://schemas.openxmlformats.org/officeDocument/2006/relationships/hyperlink" Target="https://transparencia.guerrero.gob.mx/wp-content/uploads/2022/10/1115-inf.pdf" TargetMode="External"/><Relationship Id="rId196" Type="http://schemas.openxmlformats.org/officeDocument/2006/relationships/hyperlink" Target="https://transparencia.guerrero.gob.mx/wp-content/uploads/2022/10/1138-inf.pdf" TargetMode="External"/><Relationship Id="rId200" Type="http://schemas.openxmlformats.org/officeDocument/2006/relationships/hyperlink" Target="https://transparencia.guerrero.gob.mx/wp-content/uploads/2022/10/1144-inf.pdf" TargetMode="External"/><Relationship Id="rId16" Type="http://schemas.openxmlformats.org/officeDocument/2006/relationships/hyperlink" Target="https://transparencia.guerrero.gob.mx/wp-content/uploads/2022/10/0805-inf.pdf" TargetMode="External"/><Relationship Id="rId221" Type="http://schemas.openxmlformats.org/officeDocument/2006/relationships/hyperlink" Target="https://transparencia.guerrero.gob.mx/wp-content/uploads/2022/10/1171-inf.pdf" TargetMode="External"/><Relationship Id="rId242" Type="http://schemas.openxmlformats.org/officeDocument/2006/relationships/hyperlink" Target="https://transparencia.guerrero.gob.mx/wp-content/uploads/2022/10/1206-inf.pdf" TargetMode="External"/><Relationship Id="rId263" Type="http://schemas.openxmlformats.org/officeDocument/2006/relationships/hyperlink" Target="https://transparencia.guerrero.gob.mx/wp-content/uploads/2022/10/1250-inf.pdf" TargetMode="External"/><Relationship Id="rId37" Type="http://schemas.openxmlformats.org/officeDocument/2006/relationships/hyperlink" Target="https://transparencia.guerrero.gob.mx/wp-content/uploads/2022/10/0844-inf.pdf" TargetMode="External"/><Relationship Id="rId58" Type="http://schemas.openxmlformats.org/officeDocument/2006/relationships/hyperlink" Target="https://transparencia.guerrero.gob.mx/wp-content/uploads/2022/10/0895-inf.pdf" TargetMode="External"/><Relationship Id="rId79" Type="http://schemas.openxmlformats.org/officeDocument/2006/relationships/hyperlink" Target="https://transparencia.guerrero.gob.mx/wp-content/uploads/2022/10/0948-inf.pdf" TargetMode="External"/><Relationship Id="rId102" Type="http://schemas.openxmlformats.org/officeDocument/2006/relationships/hyperlink" Target="https://transparencia.guerrero.gob.mx/wp-content/uploads/2022/10/1004-inf.pdf" TargetMode="External"/><Relationship Id="rId123" Type="http://schemas.openxmlformats.org/officeDocument/2006/relationships/hyperlink" Target="https://transparencia.guerrero.gob.mx/wp-content/uploads/2022/10/1044-inf.pdf" TargetMode="External"/><Relationship Id="rId144" Type="http://schemas.openxmlformats.org/officeDocument/2006/relationships/hyperlink" Target="https://transparencia.guerrero.gob.mx/wp-content/uploads/2022/10/1068-inf.pdf" TargetMode="External"/><Relationship Id="rId90" Type="http://schemas.openxmlformats.org/officeDocument/2006/relationships/hyperlink" Target="https://transparencia.guerrero.gob.mx/wp-content/uploads/2022/10/0978-inf.pdf" TargetMode="External"/><Relationship Id="rId165" Type="http://schemas.openxmlformats.org/officeDocument/2006/relationships/hyperlink" Target="https://transparencia.guerrero.gob.mx/wp-content/uploads/2022/10/1103-inf.pdf" TargetMode="External"/><Relationship Id="rId186" Type="http://schemas.openxmlformats.org/officeDocument/2006/relationships/hyperlink" Target="https://transparencia.guerrero.gob.mx/wp-content/uploads/2022/10/1127-inf.pdf" TargetMode="External"/><Relationship Id="rId211" Type="http://schemas.openxmlformats.org/officeDocument/2006/relationships/hyperlink" Target="https://transparencia.guerrero.gob.mx/wp-content/uploads/2022/10/1156-inf.pdf" TargetMode="External"/><Relationship Id="rId232" Type="http://schemas.openxmlformats.org/officeDocument/2006/relationships/hyperlink" Target="https://transparencia.guerrero.gob.mx/wp-content/uploads/2022/10/1189-inf.pdf" TargetMode="External"/><Relationship Id="rId253" Type="http://schemas.openxmlformats.org/officeDocument/2006/relationships/hyperlink" Target="https://transparencia.guerrero.gob.mx/wp-content/uploads/2022/10/1227-inf.pdf" TargetMode="External"/><Relationship Id="rId27" Type="http://schemas.openxmlformats.org/officeDocument/2006/relationships/hyperlink" Target="https://transparencia.guerrero.gob.mx/wp-content/uploads/2022/10/0828-inf.pdf" TargetMode="External"/><Relationship Id="rId48" Type="http://schemas.openxmlformats.org/officeDocument/2006/relationships/hyperlink" Target="https://transparencia.guerrero.gob.mx/wp-content/uploads/2022/10/0872-inf.pdf" TargetMode="External"/><Relationship Id="rId69" Type="http://schemas.openxmlformats.org/officeDocument/2006/relationships/hyperlink" Target="https://transparencia.guerrero.gob.mx/wp-content/uploads/2022/10/0938-inf.pdf" TargetMode="External"/><Relationship Id="rId113" Type="http://schemas.openxmlformats.org/officeDocument/2006/relationships/hyperlink" Target="https://transparencia.guerrero.gob.mx/wp-content/uploads/2022/10/1018-inf.pdf" TargetMode="External"/><Relationship Id="rId134" Type="http://schemas.openxmlformats.org/officeDocument/2006/relationships/hyperlink" Target="https://transparencia.guerrero.gob.mx/wp-content/uploads/2022/10/1058-inf.pdf" TargetMode="External"/><Relationship Id="rId80" Type="http://schemas.openxmlformats.org/officeDocument/2006/relationships/hyperlink" Target="https://transparencia.guerrero.gob.mx/wp-content/uploads/2022/10/0949-inf.pdf" TargetMode="External"/><Relationship Id="rId155" Type="http://schemas.openxmlformats.org/officeDocument/2006/relationships/hyperlink" Target="https://transparencia.guerrero.gob.mx/wp-content/uploads/2022/10/1090-inf.pdf" TargetMode="External"/><Relationship Id="rId176" Type="http://schemas.openxmlformats.org/officeDocument/2006/relationships/hyperlink" Target="https://transparencia.guerrero.gob.mx/wp-content/uploads/2022/10/1116-inf.pdf" TargetMode="External"/><Relationship Id="rId197" Type="http://schemas.openxmlformats.org/officeDocument/2006/relationships/hyperlink" Target="https://transparencia.guerrero.gob.mx/wp-content/uploads/2022/10/1139-inf.pdf" TargetMode="External"/><Relationship Id="rId201" Type="http://schemas.openxmlformats.org/officeDocument/2006/relationships/hyperlink" Target="https://transparencia.guerrero.gob.mx/wp-content/uploads/2022/10/1094-inf.pdf" TargetMode="External"/><Relationship Id="rId222" Type="http://schemas.openxmlformats.org/officeDocument/2006/relationships/hyperlink" Target="https://transparencia.guerrero.gob.mx/wp-content/uploads/2022/10/1172-inf.pdf" TargetMode="External"/><Relationship Id="rId243" Type="http://schemas.openxmlformats.org/officeDocument/2006/relationships/hyperlink" Target="https://transparencia.guerrero.gob.mx/wp-content/uploads/2022/10/1207-inf.pdf" TargetMode="External"/><Relationship Id="rId264" Type="http://schemas.openxmlformats.org/officeDocument/2006/relationships/hyperlink" Target="https://transparencia.guerrero.gob.mx/wp-content/uploads/2022/10/1251-inf.pdf" TargetMode="External"/><Relationship Id="rId17" Type="http://schemas.openxmlformats.org/officeDocument/2006/relationships/hyperlink" Target="https://transparencia.guerrero.gob.mx/wp-content/uploads/2022/10/0806-inf.pdf" TargetMode="External"/><Relationship Id="rId38" Type="http://schemas.openxmlformats.org/officeDocument/2006/relationships/hyperlink" Target="https://transparencia.guerrero.gob.mx/wp-content/uploads/2022/10/0845-inf.pdf" TargetMode="External"/><Relationship Id="rId59" Type="http://schemas.openxmlformats.org/officeDocument/2006/relationships/hyperlink" Target="https://transparencia.guerrero.gob.mx/wp-content/uploads/2022/10/0896-inf.pdf" TargetMode="External"/><Relationship Id="rId103" Type="http://schemas.openxmlformats.org/officeDocument/2006/relationships/hyperlink" Target="https://transparencia.guerrero.gob.mx/wp-content/uploads/2022/10/1005-inf.pdf" TargetMode="External"/><Relationship Id="rId124" Type="http://schemas.openxmlformats.org/officeDocument/2006/relationships/hyperlink" Target="https://transparencia.guerrero.gob.mx/wp-content/uploads/2022/10/1045-inf.pdf" TargetMode="External"/><Relationship Id="rId70" Type="http://schemas.openxmlformats.org/officeDocument/2006/relationships/hyperlink" Target="https://transparencia.guerrero.gob.mx/wp-content/uploads/2022/10/0939-inf.pdf" TargetMode="External"/><Relationship Id="rId91" Type="http://schemas.openxmlformats.org/officeDocument/2006/relationships/hyperlink" Target="https://transparencia.guerrero.gob.mx/wp-content/uploads/2022/10/0979-inf.pdf" TargetMode="External"/><Relationship Id="rId145" Type="http://schemas.openxmlformats.org/officeDocument/2006/relationships/hyperlink" Target="https://transparencia.guerrero.gob.mx/wp-content/uploads/2022/10/1069-inf.pdf" TargetMode="External"/><Relationship Id="rId166" Type="http://schemas.openxmlformats.org/officeDocument/2006/relationships/hyperlink" Target="https://transparencia.guerrero.gob.mx/wp-content/uploads/2022/10/1104-inf.pdf" TargetMode="External"/><Relationship Id="rId187" Type="http://schemas.openxmlformats.org/officeDocument/2006/relationships/hyperlink" Target="https://transparencia.guerrero.gob.mx/wp-content/uploads/2022/10/1128-inf.pdf" TargetMode="External"/><Relationship Id="rId1" Type="http://schemas.openxmlformats.org/officeDocument/2006/relationships/hyperlink" Target="https://transparencia.guerrero.gob.mx/wp-content/uploads/2022/10/0569-inf.pdf" TargetMode="External"/><Relationship Id="rId212" Type="http://schemas.openxmlformats.org/officeDocument/2006/relationships/hyperlink" Target="https://transparencia.guerrero.gob.mx/wp-content/uploads/2022/10/1157-inf.pdf" TargetMode="External"/><Relationship Id="rId233" Type="http://schemas.openxmlformats.org/officeDocument/2006/relationships/hyperlink" Target="https://transparencia.guerrero.gob.mx/wp-content/uploads/2022/10/1192-inf.pdf" TargetMode="External"/><Relationship Id="rId254" Type="http://schemas.openxmlformats.org/officeDocument/2006/relationships/hyperlink" Target="https://transparencia.guerrero.gob.mx/wp-content/uploads/2022/10/1228-inf.pdf" TargetMode="External"/><Relationship Id="rId28" Type="http://schemas.openxmlformats.org/officeDocument/2006/relationships/hyperlink" Target="https://transparencia.guerrero.gob.mx/wp-content/uploads/2022/10/0830-inf.pdf" TargetMode="External"/><Relationship Id="rId49" Type="http://schemas.openxmlformats.org/officeDocument/2006/relationships/hyperlink" Target="https://transparencia.guerrero.gob.mx/wp-content/uploads/2022/10/0873-inf.pdf" TargetMode="External"/><Relationship Id="rId114" Type="http://schemas.openxmlformats.org/officeDocument/2006/relationships/hyperlink" Target="https://transparencia.guerrero.gob.mx/wp-content/uploads/2022/10/1019-inf.pdf" TargetMode="External"/><Relationship Id="rId60" Type="http://schemas.openxmlformats.org/officeDocument/2006/relationships/hyperlink" Target="https://transparencia.guerrero.gob.mx/wp-content/uploads/2022/10/0901-inf.pdf" TargetMode="External"/><Relationship Id="rId81" Type="http://schemas.openxmlformats.org/officeDocument/2006/relationships/hyperlink" Target="https://transparencia.guerrero.gob.mx/wp-content/uploads/2022/10/0953-inf.pdf" TargetMode="External"/><Relationship Id="rId135" Type="http://schemas.openxmlformats.org/officeDocument/2006/relationships/hyperlink" Target="https://transparencia.guerrero.gob.mx/wp-content/uploads/2022/10/1059-inf.pdf" TargetMode="External"/><Relationship Id="rId156" Type="http://schemas.openxmlformats.org/officeDocument/2006/relationships/hyperlink" Target="https://transparencia.guerrero.gob.mx/wp-content/uploads/2022/10/1091-inf.pdf" TargetMode="External"/><Relationship Id="rId177" Type="http://schemas.openxmlformats.org/officeDocument/2006/relationships/hyperlink" Target="https://transparencia.guerrero.gob.mx/wp-content/uploads/2022/10/1117-inf.pdf" TargetMode="External"/><Relationship Id="rId198" Type="http://schemas.openxmlformats.org/officeDocument/2006/relationships/hyperlink" Target="https://transparencia.guerrero.gob.mx/wp-content/uploads/2022/10/1140-inf.pdf" TargetMode="External"/><Relationship Id="rId202" Type="http://schemas.openxmlformats.org/officeDocument/2006/relationships/hyperlink" Target="https://transparencia.guerrero.gob.mx/wp-content/uploads/2022/10/1145-inf.pdf" TargetMode="External"/><Relationship Id="rId223" Type="http://schemas.openxmlformats.org/officeDocument/2006/relationships/hyperlink" Target="https://transparencia.guerrero.gob.mx/wp-content/uploads/2022/10/1173-inf.pdf" TargetMode="External"/><Relationship Id="rId244" Type="http://schemas.openxmlformats.org/officeDocument/2006/relationships/hyperlink" Target="https://transparencia.guerrero.gob.mx/wp-content/uploads/2022/10/1208-inf.pdf" TargetMode="External"/><Relationship Id="rId18" Type="http://schemas.openxmlformats.org/officeDocument/2006/relationships/hyperlink" Target="https://transparencia.guerrero.gob.mx/wp-content/uploads/2022/10/0811-inf.pdf" TargetMode="External"/><Relationship Id="rId39" Type="http://schemas.openxmlformats.org/officeDocument/2006/relationships/hyperlink" Target="https://transparencia.guerrero.gob.mx/wp-content/uploads/2022/10/0846-inf.pdf" TargetMode="External"/><Relationship Id="rId265" Type="http://schemas.openxmlformats.org/officeDocument/2006/relationships/hyperlink" Target="https://transparencia.guerrero.gob.mx/wp-content/uploads/2022/10/1252-inf.pdf" TargetMode="External"/><Relationship Id="rId50" Type="http://schemas.openxmlformats.org/officeDocument/2006/relationships/hyperlink" Target="https://transparencia.guerrero.gob.mx/wp-content/uploads/2022/10/0874-inf.pdf" TargetMode="External"/><Relationship Id="rId104" Type="http://schemas.openxmlformats.org/officeDocument/2006/relationships/hyperlink" Target="https://transparencia.guerrero.gob.mx/wp-content/uploads/2022/10/1006-inf.pdf" TargetMode="External"/><Relationship Id="rId125" Type="http://schemas.openxmlformats.org/officeDocument/2006/relationships/hyperlink" Target="https://transparencia.guerrero.gob.mx/wp-content/uploads/2022/10/1046-inf.pdf" TargetMode="External"/><Relationship Id="rId146" Type="http://schemas.openxmlformats.org/officeDocument/2006/relationships/hyperlink" Target="https://transparencia.guerrero.gob.mx/wp-content/uploads/2022/10/1071-inf.pdf" TargetMode="External"/><Relationship Id="rId167" Type="http://schemas.openxmlformats.org/officeDocument/2006/relationships/hyperlink" Target="https://transparencia.guerrero.gob.mx/wp-content/uploads/2022/10/1105-inf.pdf" TargetMode="External"/><Relationship Id="rId188" Type="http://schemas.openxmlformats.org/officeDocument/2006/relationships/hyperlink" Target="https://transparencia.guerrero.gob.mx/wp-content/uploads/2022/10/1129-inf.pdf" TargetMode="External"/><Relationship Id="rId71" Type="http://schemas.openxmlformats.org/officeDocument/2006/relationships/hyperlink" Target="https://transparencia.guerrero.gob.mx/wp-content/uploads/2022/10/0940-inf.pdf" TargetMode="External"/><Relationship Id="rId92" Type="http://schemas.openxmlformats.org/officeDocument/2006/relationships/hyperlink" Target="https://transparencia.guerrero.gob.mx/wp-content/uploads/2022/10/0982-inf.pdf" TargetMode="External"/><Relationship Id="rId213" Type="http://schemas.openxmlformats.org/officeDocument/2006/relationships/hyperlink" Target="https://transparencia.guerrero.gob.mx/wp-content/uploads/2022/10/1158-inf.pdf" TargetMode="External"/><Relationship Id="rId234" Type="http://schemas.openxmlformats.org/officeDocument/2006/relationships/hyperlink" Target="https://transparencia.guerrero.gob.mx/wp-content/uploads/2022/10/1194-inf.pdf" TargetMode="External"/><Relationship Id="rId2" Type="http://schemas.openxmlformats.org/officeDocument/2006/relationships/hyperlink" Target="https://transparencia.guerrero.gob.mx/wp-content/uploads/2022/10/0633-inf.pdf" TargetMode="External"/><Relationship Id="rId29" Type="http://schemas.openxmlformats.org/officeDocument/2006/relationships/hyperlink" Target="https://transparencia.guerrero.gob.mx/wp-content/uploads/2022/10/0831-inf.pdf" TargetMode="External"/><Relationship Id="rId255" Type="http://schemas.openxmlformats.org/officeDocument/2006/relationships/hyperlink" Target="https://transparencia.guerrero.gob.mx/wp-content/uploads/2022/10/1229-inf.pdf" TargetMode="External"/><Relationship Id="rId40" Type="http://schemas.openxmlformats.org/officeDocument/2006/relationships/hyperlink" Target="https://transparencia.guerrero.gob.mx/wp-content/uploads/2022/10/0857-inf.pdf" TargetMode="External"/><Relationship Id="rId115" Type="http://schemas.openxmlformats.org/officeDocument/2006/relationships/hyperlink" Target="https://transparencia.guerrero.gob.mx/wp-content/uploads/2022/10/1024-inf.pdf" TargetMode="External"/><Relationship Id="rId136" Type="http://schemas.openxmlformats.org/officeDocument/2006/relationships/hyperlink" Target="https://transparencia.guerrero.gob.mx/wp-content/uploads/2022/10/1060-inf.pdf" TargetMode="External"/><Relationship Id="rId157" Type="http://schemas.openxmlformats.org/officeDocument/2006/relationships/hyperlink" Target="https://transparencia.guerrero.gob.mx/wp-content/uploads/2022/10/1092-inf.pdf" TargetMode="External"/><Relationship Id="rId178" Type="http://schemas.openxmlformats.org/officeDocument/2006/relationships/hyperlink" Target="https://transparencia.guerrero.gob.mx/wp-content/uploads/2022/10/1119-inf.pdf" TargetMode="External"/><Relationship Id="rId61" Type="http://schemas.openxmlformats.org/officeDocument/2006/relationships/hyperlink" Target="https://transparencia.guerrero.gob.mx/wp-content/uploads/2022/10/0902-inf.pdf" TargetMode="External"/><Relationship Id="rId82" Type="http://schemas.openxmlformats.org/officeDocument/2006/relationships/hyperlink" Target="https://transparencia.guerrero.gob.mx/wp-content/uploads/2022/10/0955-inf.pdf" TargetMode="External"/><Relationship Id="rId199" Type="http://schemas.openxmlformats.org/officeDocument/2006/relationships/hyperlink" Target="https://transparencia.guerrero.gob.mx/wp-content/uploads/2022/10/1142-inf.pdf" TargetMode="External"/><Relationship Id="rId203" Type="http://schemas.openxmlformats.org/officeDocument/2006/relationships/hyperlink" Target="https://transparencia.guerrero.gob.mx/wp-content/uploads/2022/10/1146-inf.pdf" TargetMode="External"/><Relationship Id="rId19" Type="http://schemas.openxmlformats.org/officeDocument/2006/relationships/hyperlink" Target="https://transparencia.guerrero.gob.mx/wp-content/uploads/2022/10/0812-inf.pdf" TargetMode="External"/><Relationship Id="rId224" Type="http://schemas.openxmlformats.org/officeDocument/2006/relationships/hyperlink" Target="https://transparencia.guerrero.gob.mx/wp-content/uploads/2022/10/1174-inf.pdf" TargetMode="External"/><Relationship Id="rId245" Type="http://schemas.openxmlformats.org/officeDocument/2006/relationships/hyperlink" Target="https://transparencia.guerrero.gob.mx/wp-content/uploads/2022/10/1210-inf.pdf" TargetMode="External"/><Relationship Id="rId266" Type="http://schemas.openxmlformats.org/officeDocument/2006/relationships/hyperlink" Target="https://transparencia.guerrero.gob.mx/wp-content/uploads/2022/10/1253-inf.pdf" TargetMode="External"/><Relationship Id="rId30" Type="http://schemas.openxmlformats.org/officeDocument/2006/relationships/hyperlink" Target="https://transparencia.guerrero.gob.mx/wp-content/uploads/2022/10/0833-inf.pdf" TargetMode="External"/><Relationship Id="rId105" Type="http://schemas.openxmlformats.org/officeDocument/2006/relationships/hyperlink" Target="https://transparencia.guerrero.gob.mx/wp-content/uploads/2022/10/1007-inf.pdf" TargetMode="External"/><Relationship Id="rId126" Type="http://schemas.openxmlformats.org/officeDocument/2006/relationships/hyperlink" Target="https://transparencia.guerrero.gob.mx/wp-content/uploads/2022/10/1047-inf.pdf" TargetMode="External"/><Relationship Id="rId147" Type="http://schemas.openxmlformats.org/officeDocument/2006/relationships/hyperlink" Target="https://transparencia.guerrero.gob.mx/wp-content/uploads/2022/10/1072-inf.pdf" TargetMode="External"/><Relationship Id="rId168" Type="http://schemas.openxmlformats.org/officeDocument/2006/relationships/hyperlink" Target="https://transparencia.guerrero.gob.mx/wp-content/uploads/2022/10/1106-inf.pdf" TargetMode="External"/><Relationship Id="rId51" Type="http://schemas.openxmlformats.org/officeDocument/2006/relationships/hyperlink" Target="https://transparencia.guerrero.gob.mx/wp-content/uploads/2022/10/0875-inf.pdf" TargetMode="External"/><Relationship Id="rId72" Type="http://schemas.openxmlformats.org/officeDocument/2006/relationships/hyperlink" Target="https://transparencia.guerrero.gob.mx/wp-content/uploads/2022/10/0941-inf.pdf" TargetMode="External"/><Relationship Id="rId93" Type="http://schemas.openxmlformats.org/officeDocument/2006/relationships/hyperlink" Target="https://transparencia.guerrero.gob.mx/wp-content/uploads/2022/10/0983-inf.pdf" TargetMode="External"/><Relationship Id="rId189" Type="http://schemas.openxmlformats.org/officeDocument/2006/relationships/hyperlink" Target="https://transparencia.guerrero.gob.mx/wp-content/uploads/2022/10/1130-inf.pdf" TargetMode="External"/><Relationship Id="rId3" Type="http://schemas.openxmlformats.org/officeDocument/2006/relationships/hyperlink" Target="https://transparencia.guerrero.gob.mx/wp-content/uploads/2022/10/0656-inf.pdf" TargetMode="External"/><Relationship Id="rId214" Type="http://schemas.openxmlformats.org/officeDocument/2006/relationships/hyperlink" Target="https://transparencia.guerrero.gob.mx/wp-content/uploads/2022/10/1159-inf.pdf" TargetMode="External"/><Relationship Id="rId235" Type="http://schemas.openxmlformats.org/officeDocument/2006/relationships/hyperlink" Target="https://transparencia.guerrero.gob.mx/wp-content/uploads/2022/10/1195-inf.pdf" TargetMode="External"/><Relationship Id="rId256" Type="http://schemas.openxmlformats.org/officeDocument/2006/relationships/hyperlink" Target="https://transparencia.guerrero.gob.mx/wp-content/uploads/2022/10/1230-inf.pdf" TargetMode="External"/><Relationship Id="rId116" Type="http://schemas.openxmlformats.org/officeDocument/2006/relationships/hyperlink" Target="https://transparencia.guerrero.gob.mx/wp-content/uploads/2022/10/1024-inf.pdf" TargetMode="External"/><Relationship Id="rId137" Type="http://schemas.openxmlformats.org/officeDocument/2006/relationships/hyperlink" Target="https://transparencia.guerrero.gob.mx/wp-content/uploads/2022/10/1061-inf.pdf" TargetMode="External"/><Relationship Id="rId158" Type="http://schemas.openxmlformats.org/officeDocument/2006/relationships/hyperlink" Target="https://transparencia.guerrero.gob.mx/wp-content/uploads/2022/10/1095-inf.pdf" TargetMode="External"/><Relationship Id="rId20" Type="http://schemas.openxmlformats.org/officeDocument/2006/relationships/hyperlink" Target="https://transparencia.guerrero.gob.mx/wp-content/uploads/2022/10/0817-inf.pdf" TargetMode="External"/><Relationship Id="rId41" Type="http://schemas.openxmlformats.org/officeDocument/2006/relationships/hyperlink" Target="https://transparencia.guerrero.gob.mx/wp-content/uploads/2022/10/0858-inf.pdf" TargetMode="External"/><Relationship Id="rId62" Type="http://schemas.openxmlformats.org/officeDocument/2006/relationships/hyperlink" Target="https://transparencia.guerrero.gob.mx/wp-content/uploads/2022/10/0905-inf.pdf" TargetMode="External"/><Relationship Id="rId83" Type="http://schemas.openxmlformats.org/officeDocument/2006/relationships/hyperlink" Target="https://transparencia.guerrero.gob.mx/wp-content/uploads/2022/10/0956-inf.pdf" TargetMode="External"/><Relationship Id="rId179" Type="http://schemas.openxmlformats.org/officeDocument/2006/relationships/hyperlink" Target="https://transparencia.guerrero.gob.mx/wp-content/uploads/2022/10/1120-inf.pdf" TargetMode="External"/><Relationship Id="rId190" Type="http://schemas.openxmlformats.org/officeDocument/2006/relationships/hyperlink" Target="https://transparencia.guerrero.gob.mx/wp-content/uploads/2022/10/1131-inf.pdf" TargetMode="External"/><Relationship Id="rId204" Type="http://schemas.openxmlformats.org/officeDocument/2006/relationships/hyperlink" Target="https://transparencia.guerrero.gob.mx/wp-content/uploads/2022/10/1147-inf.pdf" TargetMode="External"/><Relationship Id="rId225" Type="http://schemas.openxmlformats.org/officeDocument/2006/relationships/hyperlink" Target="https://transparencia.guerrero.gob.mx/wp-content/uploads/2022/10/1178-inf.pdf" TargetMode="External"/><Relationship Id="rId246" Type="http://schemas.openxmlformats.org/officeDocument/2006/relationships/hyperlink" Target="https://transparencia.guerrero.gob.mx/wp-content/uploads/2022/10/1211-inf.pdf" TargetMode="External"/><Relationship Id="rId267" Type="http://schemas.openxmlformats.org/officeDocument/2006/relationships/hyperlink" Target="https://transparencia.guerrero.gob.mx/wp-content/uploads/2022/10/1255-inf.pdf" TargetMode="External"/><Relationship Id="rId106" Type="http://schemas.openxmlformats.org/officeDocument/2006/relationships/hyperlink" Target="https://transparencia.guerrero.gob.mx/wp-content/uploads/2022/10/1008-inf.pdf" TargetMode="External"/><Relationship Id="rId127" Type="http://schemas.openxmlformats.org/officeDocument/2006/relationships/hyperlink" Target="https://transparencia.guerrero.gob.mx/wp-content/uploads/2022/10/1048-inf.pdf" TargetMode="External"/><Relationship Id="rId10" Type="http://schemas.openxmlformats.org/officeDocument/2006/relationships/hyperlink" Target="https://transparencia.guerrero.gob.mx/wp-content/uploads/2022/10/0776-inf.pdf" TargetMode="External"/><Relationship Id="rId31" Type="http://schemas.openxmlformats.org/officeDocument/2006/relationships/hyperlink" Target="https://transparencia.guerrero.gob.mx/wp-content/uploads/2022/10/0834-inf.pdf" TargetMode="External"/><Relationship Id="rId52" Type="http://schemas.openxmlformats.org/officeDocument/2006/relationships/hyperlink" Target="https://transparencia.guerrero.gob.mx/wp-content/uploads/2022/10/0876-inf.pdf" TargetMode="External"/><Relationship Id="rId73" Type="http://schemas.openxmlformats.org/officeDocument/2006/relationships/hyperlink" Target="https://transparencia.guerrero.gob.mx/wp-content/uploads/2022/10/0942-inf.pdf" TargetMode="External"/><Relationship Id="rId94" Type="http://schemas.openxmlformats.org/officeDocument/2006/relationships/hyperlink" Target="https://transparencia.guerrero.gob.mx/wp-content/uploads/2022/10/0988-inf.pdf" TargetMode="External"/><Relationship Id="rId148" Type="http://schemas.openxmlformats.org/officeDocument/2006/relationships/hyperlink" Target="https://transparencia.guerrero.gob.mx/wp-content/uploads/2022/10/1073-inf.pdf" TargetMode="External"/><Relationship Id="rId169" Type="http://schemas.openxmlformats.org/officeDocument/2006/relationships/hyperlink" Target="https://transparencia.guerrero.gob.mx/wp-content/uploads/2022/10/1108-inf.pdf" TargetMode="External"/><Relationship Id="rId4" Type="http://schemas.openxmlformats.org/officeDocument/2006/relationships/hyperlink" Target="https://transparencia.guerrero.gob.mx/wp-content/uploads/2022/10/0704-inf.pdf" TargetMode="External"/><Relationship Id="rId180" Type="http://schemas.openxmlformats.org/officeDocument/2006/relationships/hyperlink" Target="https://transparencia.guerrero.gob.mx/wp-content/uploads/2022/10/1121-inf.pdf" TargetMode="External"/><Relationship Id="rId215" Type="http://schemas.openxmlformats.org/officeDocument/2006/relationships/hyperlink" Target="https://transparencia.guerrero.gob.mx/wp-content/uploads/2022/10/1160-inf.pdf" TargetMode="External"/><Relationship Id="rId236" Type="http://schemas.openxmlformats.org/officeDocument/2006/relationships/hyperlink" Target="https://transparencia.guerrero.gob.mx/wp-content/uploads/2022/10/1196-inf.pdf" TargetMode="External"/><Relationship Id="rId257" Type="http://schemas.openxmlformats.org/officeDocument/2006/relationships/hyperlink" Target="https://transparencia.guerrero.gob.mx/wp-content/uploads/2022/10/1231-inf.pdf" TargetMode="External"/><Relationship Id="rId42" Type="http://schemas.openxmlformats.org/officeDocument/2006/relationships/hyperlink" Target="https://transparencia.guerrero.gob.mx/wp-content/uploads/2022/10/0859-inf.pdf" TargetMode="External"/><Relationship Id="rId84" Type="http://schemas.openxmlformats.org/officeDocument/2006/relationships/hyperlink" Target="https://transparencia.guerrero.gob.mx/wp-content/uploads/2022/10/0957-inf.pdf" TargetMode="External"/><Relationship Id="rId138" Type="http://schemas.openxmlformats.org/officeDocument/2006/relationships/hyperlink" Target="https://transparencia.guerrero.gob.mx/wp-content/uploads/2022/10/1062-inf.pdf" TargetMode="External"/><Relationship Id="rId191" Type="http://schemas.openxmlformats.org/officeDocument/2006/relationships/hyperlink" Target="https://transparencia.guerrero.gob.mx/wp-content/uploads/2022/10/1132-inf.pdf" TargetMode="External"/><Relationship Id="rId205" Type="http://schemas.openxmlformats.org/officeDocument/2006/relationships/hyperlink" Target="https://transparencia.guerrero.gob.mx/wp-content/uploads/2022/10/1148-inf.pdf" TargetMode="External"/><Relationship Id="rId247" Type="http://schemas.openxmlformats.org/officeDocument/2006/relationships/hyperlink" Target="https://transparencia.guerrero.gob.mx/wp-content/uploads/2022/10/1215-inf.pdf" TargetMode="External"/><Relationship Id="rId107" Type="http://schemas.openxmlformats.org/officeDocument/2006/relationships/hyperlink" Target="https://transparencia.guerrero.gob.mx/wp-content/uploads/2022/10/1009-inf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2/10/1033.pdf" TargetMode="External"/><Relationship Id="rId21" Type="http://schemas.openxmlformats.org/officeDocument/2006/relationships/hyperlink" Target="https://transparencia.guerrero.gob.mx/wp-content/uploads/2022/09/0818.pdf" TargetMode="External"/><Relationship Id="rId63" Type="http://schemas.openxmlformats.org/officeDocument/2006/relationships/hyperlink" Target="https://transparencia.guerrero.gob.mx/wp-content/uploads/2022/10/0918.pdf" TargetMode="External"/><Relationship Id="rId159" Type="http://schemas.openxmlformats.org/officeDocument/2006/relationships/hyperlink" Target="https://transparencia.guerrero.gob.mx/wp-content/uploads/2022/10/1096-1.pdf" TargetMode="External"/><Relationship Id="rId170" Type="http://schemas.openxmlformats.org/officeDocument/2006/relationships/hyperlink" Target="https://transparencia.guerrero.gob.mx/wp-content/uploads/2022/10/1110.pdf" TargetMode="External"/><Relationship Id="rId226" Type="http://schemas.openxmlformats.org/officeDocument/2006/relationships/hyperlink" Target="https://transparencia.guerrero.gob.mx/wp-content/uploads/2022/10/1180.pdf" TargetMode="External"/><Relationship Id="rId268" Type="http://schemas.openxmlformats.org/officeDocument/2006/relationships/hyperlink" Target="https://transparencia.guerrero.gob.mx/wp-content/uploads/2022/10/1255.pdf" TargetMode="External"/><Relationship Id="rId11" Type="http://schemas.openxmlformats.org/officeDocument/2006/relationships/hyperlink" Target="https://transparencia.guerrero.gob.mx/wp-content/uploads/2022/09/0777.pdf" TargetMode="External"/><Relationship Id="rId32" Type="http://schemas.openxmlformats.org/officeDocument/2006/relationships/hyperlink" Target="https://transparencia.guerrero.gob.mx/wp-content/uploads/2022/09/0835.pdf" TargetMode="External"/><Relationship Id="rId53" Type="http://schemas.openxmlformats.org/officeDocument/2006/relationships/hyperlink" Target="https://transparencia.guerrero.gob.mx/wp-content/uploads/2022/09/0877.pdf" TargetMode="External"/><Relationship Id="rId74" Type="http://schemas.openxmlformats.org/officeDocument/2006/relationships/hyperlink" Target="https://transparencia.guerrero.gob.mx/wp-content/uploads/2022/10/0943.pdf" TargetMode="External"/><Relationship Id="rId128" Type="http://schemas.openxmlformats.org/officeDocument/2006/relationships/hyperlink" Target="https://transparencia.guerrero.gob.mx/wp-content/uploads/2022/10/1050.pdf" TargetMode="External"/><Relationship Id="rId149" Type="http://schemas.openxmlformats.org/officeDocument/2006/relationships/hyperlink" Target="https://transparencia.guerrero.gob.mx/wp-content/uploads/2022/10/1079.pdf" TargetMode="External"/><Relationship Id="rId5" Type="http://schemas.openxmlformats.org/officeDocument/2006/relationships/hyperlink" Target="https://transparencia.guerrero.gob.mx/wp-content/uploads/2022/09/0705.pdf" TargetMode="External"/><Relationship Id="rId95" Type="http://schemas.openxmlformats.org/officeDocument/2006/relationships/hyperlink" Target="https://transparencia.guerrero.gob.mx/wp-content/uploads/2022/10/1009.pdf" TargetMode="External"/><Relationship Id="rId160" Type="http://schemas.openxmlformats.org/officeDocument/2006/relationships/hyperlink" Target="https://transparencia.guerrero.gob.mx/wp-content/uploads/2022/10/1097.pdf" TargetMode="External"/><Relationship Id="rId181" Type="http://schemas.openxmlformats.org/officeDocument/2006/relationships/hyperlink" Target="https://transparencia.guerrero.gob.mx/wp-content/uploads/2022/10/1122.pdf" TargetMode="External"/><Relationship Id="rId216" Type="http://schemas.openxmlformats.org/officeDocument/2006/relationships/hyperlink" Target="https://transparencia.guerrero.gob.mx/wp-content/uploads/2022/10/1164.pdf" TargetMode="External"/><Relationship Id="rId237" Type="http://schemas.openxmlformats.org/officeDocument/2006/relationships/hyperlink" Target="https://transparencia.guerrero.gob.mx/wp-content/uploads/2022/10/1200.pdf" TargetMode="External"/><Relationship Id="rId258" Type="http://schemas.openxmlformats.org/officeDocument/2006/relationships/hyperlink" Target="https://transparencia.guerrero.gob.mx/wp-content/uploads/2022/10/1231.pdf" TargetMode="External"/><Relationship Id="rId22" Type="http://schemas.openxmlformats.org/officeDocument/2006/relationships/hyperlink" Target="https://transparencia.guerrero.gob.mx/wp-content/uploads/2022/09/0819.pdf" TargetMode="External"/><Relationship Id="rId43" Type="http://schemas.openxmlformats.org/officeDocument/2006/relationships/hyperlink" Target="https://transparencia.guerrero.gob.mx/wp-content/uploads/2022/09/0862.pdf" TargetMode="External"/><Relationship Id="rId64" Type="http://schemas.openxmlformats.org/officeDocument/2006/relationships/hyperlink" Target="https://transparencia.guerrero.gob.mx/wp-content/uploads/2022/10/0919.pdf" TargetMode="External"/><Relationship Id="rId118" Type="http://schemas.openxmlformats.org/officeDocument/2006/relationships/hyperlink" Target="https://transparencia.guerrero.gob.mx/wp-content/uploads/2022/10/1038.pdf" TargetMode="External"/><Relationship Id="rId139" Type="http://schemas.openxmlformats.org/officeDocument/2006/relationships/hyperlink" Target="https://transparencia.guerrero.gob.mx/wp-content/uploads/2022/10/1064.pdf" TargetMode="External"/><Relationship Id="rId85" Type="http://schemas.openxmlformats.org/officeDocument/2006/relationships/hyperlink" Target="https://transparencia.guerrero.gob.mx/wp-content/uploads/2022/10/0962.pdf" TargetMode="External"/><Relationship Id="rId150" Type="http://schemas.openxmlformats.org/officeDocument/2006/relationships/hyperlink" Target="https://transparencia.guerrero.gob.mx/wp-content/uploads/2022/10/1080.pdf" TargetMode="External"/><Relationship Id="rId171" Type="http://schemas.openxmlformats.org/officeDocument/2006/relationships/hyperlink" Target="https://transparencia.guerrero.gob.mx/wp-content/uploads/2022/10/1111.pdf" TargetMode="External"/><Relationship Id="rId192" Type="http://schemas.openxmlformats.org/officeDocument/2006/relationships/hyperlink" Target="https://transparencia.guerrero.gob.mx/wp-content/uploads/2022/10/1133.pdf" TargetMode="External"/><Relationship Id="rId206" Type="http://schemas.openxmlformats.org/officeDocument/2006/relationships/hyperlink" Target="https://transparencia.guerrero.gob.mx/wp-content/uploads/2022/10/1151.pdf" TargetMode="External"/><Relationship Id="rId227" Type="http://schemas.openxmlformats.org/officeDocument/2006/relationships/hyperlink" Target="https://transparencia.guerrero.gob.mx/wp-content/uploads/2022/10/1182.pdf" TargetMode="External"/><Relationship Id="rId248" Type="http://schemas.openxmlformats.org/officeDocument/2006/relationships/hyperlink" Target="https://transparencia.guerrero.gob.mx/wp-content/uploads/2022/10/1215.pdf" TargetMode="External"/><Relationship Id="rId269" Type="http://schemas.openxmlformats.org/officeDocument/2006/relationships/hyperlink" Target="https://transparencia.guerrero.gob.mx/wp-content/uploads/2022/10/1263.pdf" TargetMode="External"/><Relationship Id="rId12" Type="http://schemas.openxmlformats.org/officeDocument/2006/relationships/hyperlink" Target="https://transparencia.guerrero.gob.mx/wp-content/uploads/2022/09/0778.pdf" TargetMode="External"/><Relationship Id="rId33" Type="http://schemas.openxmlformats.org/officeDocument/2006/relationships/hyperlink" Target="https://transparencia.guerrero.gob.mx/wp-content/uploads/2022/09/0836.pdf" TargetMode="External"/><Relationship Id="rId108" Type="http://schemas.openxmlformats.org/officeDocument/2006/relationships/hyperlink" Target="https://transparencia.guerrero.gob.mx/wp-content/uploads/2022/10/0988.pdf" TargetMode="External"/><Relationship Id="rId129" Type="http://schemas.openxmlformats.org/officeDocument/2006/relationships/hyperlink" Target="https://transparencia.guerrero.gob.mx/wp-content/uploads/2022/10/1052.pdf" TargetMode="External"/><Relationship Id="rId54" Type="http://schemas.openxmlformats.org/officeDocument/2006/relationships/hyperlink" Target="https://transparencia.guerrero.gob.mx/wp-content/uploads/2022/09/0876.pdf" TargetMode="External"/><Relationship Id="rId75" Type="http://schemas.openxmlformats.org/officeDocument/2006/relationships/hyperlink" Target="https://transparencia.guerrero.gob.mx/wp-content/uploads/2022/10/0944.pdf" TargetMode="External"/><Relationship Id="rId96" Type="http://schemas.openxmlformats.org/officeDocument/2006/relationships/hyperlink" Target="https://transparencia.guerrero.gob.mx/wp-content/uploads/2022/10/1008.pdf" TargetMode="External"/><Relationship Id="rId140" Type="http://schemas.openxmlformats.org/officeDocument/2006/relationships/hyperlink" Target="https://transparencia.guerrero.gob.mx/wp-content/uploads/2022/10/1065.pdf" TargetMode="External"/><Relationship Id="rId161" Type="http://schemas.openxmlformats.org/officeDocument/2006/relationships/hyperlink" Target="https://transparencia.guerrero.gob.mx/wp-content/uploads/2022/10/1098.pdf" TargetMode="External"/><Relationship Id="rId182" Type="http://schemas.openxmlformats.org/officeDocument/2006/relationships/hyperlink" Target="https://transparencia.guerrero.gob.mx/wp-content/uploads/2022/10/1123.pdf" TargetMode="External"/><Relationship Id="rId217" Type="http://schemas.openxmlformats.org/officeDocument/2006/relationships/hyperlink" Target="https://transparencia.guerrero.gob.mx/wp-content/uploads/2022/10/1168.pdf" TargetMode="External"/><Relationship Id="rId6" Type="http://schemas.openxmlformats.org/officeDocument/2006/relationships/hyperlink" Target="https://transparencia.guerrero.gob.mx/wp-content/uploads/2022/09/0745.pdf" TargetMode="External"/><Relationship Id="rId238" Type="http://schemas.openxmlformats.org/officeDocument/2006/relationships/hyperlink" Target="https://transparencia.guerrero.gob.mx/wp-content/uploads/2022/10/1201.pdf" TargetMode="External"/><Relationship Id="rId259" Type="http://schemas.openxmlformats.org/officeDocument/2006/relationships/hyperlink" Target="https://transparencia.guerrero.gob.mx/wp-content/uploads/2022/10/1241.pdf" TargetMode="External"/><Relationship Id="rId23" Type="http://schemas.openxmlformats.org/officeDocument/2006/relationships/hyperlink" Target="https://transparencia.guerrero.gob.mx/wp-content/uploads/2022/09/0820.pdf" TargetMode="External"/><Relationship Id="rId119" Type="http://schemas.openxmlformats.org/officeDocument/2006/relationships/hyperlink" Target="https://transparencia.guerrero.gob.mx/wp-content/uploads/2022/10/1039.pdf" TargetMode="External"/><Relationship Id="rId270" Type="http://schemas.openxmlformats.org/officeDocument/2006/relationships/hyperlink" Target="https://transparencia.guerrero.gob.mx/wp-content/uploads/2022/10/1264.pdf" TargetMode="External"/><Relationship Id="rId44" Type="http://schemas.openxmlformats.org/officeDocument/2006/relationships/hyperlink" Target="https://transparencia.guerrero.gob.mx/wp-content/uploads/2022/09/0859.pdf" TargetMode="External"/><Relationship Id="rId65" Type="http://schemas.openxmlformats.org/officeDocument/2006/relationships/hyperlink" Target="https://transparencia.guerrero.gob.mx/wp-content/uploads/2022/10/0920.pdf" TargetMode="External"/><Relationship Id="rId86" Type="http://schemas.openxmlformats.org/officeDocument/2006/relationships/hyperlink" Target="https://transparencia.guerrero.gob.mx/wp-content/uploads/2022/10/0974.pdf" TargetMode="External"/><Relationship Id="rId130" Type="http://schemas.openxmlformats.org/officeDocument/2006/relationships/hyperlink" Target="https://transparencia.guerrero.gob.mx/wp-content/uploads/2022/10/1054.pdf" TargetMode="External"/><Relationship Id="rId151" Type="http://schemas.openxmlformats.org/officeDocument/2006/relationships/hyperlink" Target="https://transparencia.guerrero.gob.mx/wp-content/uploads/2022/10/1085.pdf" TargetMode="External"/><Relationship Id="rId172" Type="http://schemas.openxmlformats.org/officeDocument/2006/relationships/hyperlink" Target="https://transparencia.guerrero.gob.mx/wp-content/uploads/2022/10/1112.pdf" TargetMode="External"/><Relationship Id="rId193" Type="http://schemas.openxmlformats.org/officeDocument/2006/relationships/hyperlink" Target="https://transparencia.guerrero.gob.mx/wp-content/uploads/2022/10/1134.pdf" TargetMode="External"/><Relationship Id="rId207" Type="http://schemas.openxmlformats.org/officeDocument/2006/relationships/hyperlink" Target="https://transparencia.guerrero.gob.mx/wp-content/uploads/2022/10/1153.pdf" TargetMode="External"/><Relationship Id="rId228" Type="http://schemas.openxmlformats.org/officeDocument/2006/relationships/hyperlink" Target="https://transparencia.guerrero.gob.mx/wp-content/uploads/2022/10/1183.pdf" TargetMode="External"/><Relationship Id="rId249" Type="http://schemas.openxmlformats.org/officeDocument/2006/relationships/hyperlink" Target="https://transparencia.guerrero.gob.mx/wp-content/uploads/2022/10/1216.pdf" TargetMode="External"/><Relationship Id="rId13" Type="http://schemas.openxmlformats.org/officeDocument/2006/relationships/hyperlink" Target="https://transparencia.guerrero.gob.mx/wp-content/uploads/2022/09/0794.pdf" TargetMode="External"/><Relationship Id="rId109" Type="http://schemas.openxmlformats.org/officeDocument/2006/relationships/hyperlink" Target="https://transparencia.guerrero.gob.mx/wp-content/uploads/2022/10/0983.pdf" TargetMode="External"/><Relationship Id="rId260" Type="http://schemas.openxmlformats.org/officeDocument/2006/relationships/hyperlink" Target="https://transparencia.guerrero.gob.mx/wp-content/uploads/2022/10/1242.pdf" TargetMode="External"/><Relationship Id="rId34" Type="http://schemas.openxmlformats.org/officeDocument/2006/relationships/hyperlink" Target="https://transparencia.guerrero.gob.mx/wp-content/uploads/2022/09/0839.pdf" TargetMode="External"/><Relationship Id="rId55" Type="http://schemas.openxmlformats.org/officeDocument/2006/relationships/hyperlink" Target="https://transparencia.guerrero.gob.mx/wp-content/uploads/2022/09/0884.pdf" TargetMode="External"/><Relationship Id="rId76" Type="http://schemas.openxmlformats.org/officeDocument/2006/relationships/hyperlink" Target="https://transparencia.guerrero.gob.mx/wp-content/uploads/2022/10/0945.pdf" TargetMode="External"/><Relationship Id="rId97" Type="http://schemas.openxmlformats.org/officeDocument/2006/relationships/hyperlink" Target="https://transparencia.guerrero.gob.mx/wp-content/uploads/2022/10/1007.pdf" TargetMode="External"/><Relationship Id="rId120" Type="http://schemas.openxmlformats.org/officeDocument/2006/relationships/hyperlink" Target="https://transparencia.guerrero.gob.mx/wp-content/uploads/2022/10/1041.pdf" TargetMode="External"/><Relationship Id="rId141" Type="http://schemas.openxmlformats.org/officeDocument/2006/relationships/hyperlink" Target="https://transparencia.guerrero.gob.mx/wp-content/uploads/2022/10/1066.pdf" TargetMode="External"/><Relationship Id="rId7" Type="http://schemas.openxmlformats.org/officeDocument/2006/relationships/hyperlink" Target="https://transparencia.guerrero.gob.mx/wp-content/uploads/2022/09/0750.pdf" TargetMode="External"/><Relationship Id="rId162" Type="http://schemas.openxmlformats.org/officeDocument/2006/relationships/hyperlink" Target="https://transparencia.guerrero.gob.mx/wp-content/uploads/2022/10/1100.pdf" TargetMode="External"/><Relationship Id="rId183" Type="http://schemas.openxmlformats.org/officeDocument/2006/relationships/hyperlink" Target="https://transparencia.guerrero.gob.mx/wp-content/uploads/2022/10/1124.pdf" TargetMode="External"/><Relationship Id="rId218" Type="http://schemas.openxmlformats.org/officeDocument/2006/relationships/hyperlink" Target="https://transparencia.guerrero.gob.mx/wp-content/uploads/2022/10/1169.pdf" TargetMode="External"/><Relationship Id="rId239" Type="http://schemas.openxmlformats.org/officeDocument/2006/relationships/hyperlink" Target="https://transparencia.guerrero.gob.mx/wp-content/uploads/2022/10/1202.pdf" TargetMode="External"/><Relationship Id="rId250" Type="http://schemas.openxmlformats.org/officeDocument/2006/relationships/hyperlink" Target="https://transparencia.guerrero.gob.mx/wp-content/uploads/2022/10/1221.pdf" TargetMode="External"/><Relationship Id="rId271" Type="http://schemas.openxmlformats.org/officeDocument/2006/relationships/printerSettings" Target="../printerSettings/printerSettings3.bin"/><Relationship Id="rId24" Type="http://schemas.openxmlformats.org/officeDocument/2006/relationships/hyperlink" Target="https://transparencia.guerrero.gob.mx/wp-content/uploads/2022/09/0823.pdf" TargetMode="External"/><Relationship Id="rId45" Type="http://schemas.openxmlformats.org/officeDocument/2006/relationships/hyperlink" Target="https://transparencia.guerrero.gob.mx/wp-content/uploads/2022/09/0871.pdf" TargetMode="External"/><Relationship Id="rId66" Type="http://schemas.openxmlformats.org/officeDocument/2006/relationships/hyperlink" Target="https://transparencia.guerrero.gob.mx/wp-content/uploads/2022/10/0935.pdf" TargetMode="External"/><Relationship Id="rId87" Type="http://schemas.openxmlformats.org/officeDocument/2006/relationships/hyperlink" Target="https://transparencia.guerrero.gob.mx/wp-content/uploads/2022/10/0975.pdf" TargetMode="External"/><Relationship Id="rId110" Type="http://schemas.openxmlformats.org/officeDocument/2006/relationships/hyperlink" Target="https://transparencia.guerrero.gob.mx/wp-content/uploads/2022/10/0982.pdf" TargetMode="External"/><Relationship Id="rId131" Type="http://schemas.openxmlformats.org/officeDocument/2006/relationships/hyperlink" Target="https://transparencia.guerrero.gob.mx/wp-content/uploads/2022/10/1056.pdf" TargetMode="External"/><Relationship Id="rId152" Type="http://schemas.openxmlformats.org/officeDocument/2006/relationships/hyperlink" Target="https://transparencia.guerrero.gob.mx/wp-content/uploads/2022/10/1088.pdf" TargetMode="External"/><Relationship Id="rId173" Type="http://schemas.openxmlformats.org/officeDocument/2006/relationships/hyperlink" Target="https://transparencia.guerrero.gob.mx/wp-content/uploads/2022/10/1113.pdf" TargetMode="External"/><Relationship Id="rId194" Type="http://schemas.openxmlformats.org/officeDocument/2006/relationships/hyperlink" Target="https://transparencia.guerrero.gob.mx/wp-content/uploads/2022/10/1136.pdf" TargetMode="External"/><Relationship Id="rId208" Type="http://schemas.openxmlformats.org/officeDocument/2006/relationships/hyperlink" Target="https://transparencia.guerrero.gob.mx/wp-content/uploads/2022/10/1154.pdf" TargetMode="External"/><Relationship Id="rId229" Type="http://schemas.openxmlformats.org/officeDocument/2006/relationships/hyperlink" Target="https://transparencia.guerrero.gob.mx/wp-content/uploads/2022/10/1184.pdf" TargetMode="External"/><Relationship Id="rId240" Type="http://schemas.openxmlformats.org/officeDocument/2006/relationships/hyperlink" Target="https://transparencia.guerrero.gob.mx/wp-content/uploads/2022/10/1203.pdf" TargetMode="External"/><Relationship Id="rId261" Type="http://schemas.openxmlformats.org/officeDocument/2006/relationships/hyperlink" Target="https://transparencia.guerrero.gob.mx/wp-content/uploads/2022/10/1243.pdf" TargetMode="External"/><Relationship Id="rId14" Type="http://schemas.openxmlformats.org/officeDocument/2006/relationships/hyperlink" Target="https://transparencia.guerrero.gob.mx/wp-content/uploads/2022/09/0799.pdf" TargetMode="External"/><Relationship Id="rId35" Type="http://schemas.openxmlformats.org/officeDocument/2006/relationships/hyperlink" Target="https://transparencia.guerrero.gob.mx/wp-content/uploads/2022/09/0840.pdf" TargetMode="External"/><Relationship Id="rId56" Type="http://schemas.openxmlformats.org/officeDocument/2006/relationships/hyperlink" Target="https://transparencia.guerrero.gob.mx/wp-content/uploads/2022/09/0881.pdf" TargetMode="External"/><Relationship Id="rId77" Type="http://schemas.openxmlformats.org/officeDocument/2006/relationships/hyperlink" Target="https://transparencia.guerrero.gob.mx/wp-content/uploads/2022/10/0946.pdf" TargetMode="External"/><Relationship Id="rId100" Type="http://schemas.openxmlformats.org/officeDocument/2006/relationships/hyperlink" Target="https://transparencia.guerrero.gob.mx/wp-content/uploads/2022/10/1004.pdf" TargetMode="External"/><Relationship Id="rId8" Type="http://schemas.openxmlformats.org/officeDocument/2006/relationships/hyperlink" Target="https://transparencia.guerrero.gob.mx/wp-content/uploads/2022/09/0751.pdf" TargetMode="External"/><Relationship Id="rId98" Type="http://schemas.openxmlformats.org/officeDocument/2006/relationships/hyperlink" Target="https://transparencia.guerrero.gob.mx/wp-content/uploads/2022/10/1006.pdf" TargetMode="External"/><Relationship Id="rId121" Type="http://schemas.openxmlformats.org/officeDocument/2006/relationships/hyperlink" Target="https://transparencia.guerrero.gob.mx/wp-content/uploads/2022/10/1042.pdf" TargetMode="External"/><Relationship Id="rId142" Type="http://schemas.openxmlformats.org/officeDocument/2006/relationships/hyperlink" Target="https://transparencia.guerrero.gob.mx/wp-content/uploads/2022/10/1067.pdf" TargetMode="External"/><Relationship Id="rId163" Type="http://schemas.openxmlformats.org/officeDocument/2006/relationships/hyperlink" Target="https://transparencia.guerrero.gob.mx/wp-content/uploads/2022/10/1101.pdf" TargetMode="External"/><Relationship Id="rId184" Type="http://schemas.openxmlformats.org/officeDocument/2006/relationships/hyperlink" Target="https://transparencia.guerrero.gob.mx/wp-content/uploads/2022/10/1125.pdf" TargetMode="External"/><Relationship Id="rId219" Type="http://schemas.openxmlformats.org/officeDocument/2006/relationships/hyperlink" Target="https://transparencia.guerrero.gob.mx/wp-content/uploads/2022/10/1170.pdf" TargetMode="External"/><Relationship Id="rId230" Type="http://schemas.openxmlformats.org/officeDocument/2006/relationships/hyperlink" Target="https://transparencia.guerrero.gob.mx/wp-content/uploads/2022/10/1186.pdf" TargetMode="External"/><Relationship Id="rId251" Type="http://schemas.openxmlformats.org/officeDocument/2006/relationships/hyperlink" Target="https://transparencia.guerrero.gob.mx/wp-content/uploads/2022/10/1222.pdf" TargetMode="External"/><Relationship Id="rId25" Type="http://schemas.openxmlformats.org/officeDocument/2006/relationships/hyperlink" Target="https://transparencia.guerrero.gob.mx/wp-content/uploads/2022/09/0826.pdf" TargetMode="External"/><Relationship Id="rId46" Type="http://schemas.openxmlformats.org/officeDocument/2006/relationships/hyperlink" Target="https://transparencia.guerrero.gob.mx/wp-content/uploads/2022/09/0868.pdf" TargetMode="External"/><Relationship Id="rId67" Type="http://schemas.openxmlformats.org/officeDocument/2006/relationships/hyperlink" Target="https://transparencia.guerrero.gob.mx/wp-content/uploads/2022/10/0936.pdf" TargetMode="External"/><Relationship Id="rId88" Type="http://schemas.openxmlformats.org/officeDocument/2006/relationships/hyperlink" Target="https://transparencia.guerrero.gob.mx/wp-content/uploads/2022/10/0976.pdf" TargetMode="External"/><Relationship Id="rId111" Type="http://schemas.openxmlformats.org/officeDocument/2006/relationships/hyperlink" Target="https://transparencia.guerrero.gob.mx/wp-content/uploads/2022/10/1017.pdf" TargetMode="External"/><Relationship Id="rId132" Type="http://schemas.openxmlformats.org/officeDocument/2006/relationships/hyperlink" Target="https://transparencia.guerrero.gob.mx/wp-content/uploads/2022/10/1057.pdf" TargetMode="External"/><Relationship Id="rId153" Type="http://schemas.openxmlformats.org/officeDocument/2006/relationships/hyperlink" Target="https://transparencia.guerrero.gob.mx/wp-content/uploads/2022/10/1089.pdf" TargetMode="External"/><Relationship Id="rId174" Type="http://schemas.openxmlformats.org/officeDocument/2006/relationships/hyperlink" Target="https://transparencia.guerrero.gob.mx/wp-content/uploads/2022/10/1114.pdf" TargetMode="External"/><Relationship Id="rId195" Type="http://schemas.openxmlformats.org/officeDocument/2006/relationships/hyperlink" Target="https://transparencia.guerrero.gob.mx/wp-content/uploads/2022/10/1137.pdf" TargetMode="External"/><Relationship Id="rId209" Type="http://schemas.openxmlformats.org/officeDocument/2006/relationships/hyperlink" Target="https://transparencia.guerrero.gob.mx/wp-content/uploads/2022/10/1155.pdf" TargetMode="External"/><Relationship Id="rId220" Type="http://schemas.openxmlformats.org/officeDocument/2006/relationships/hyperlink" Target="https://transparencia.guerrero.gob.mx/wp-content/uploads/2022/10/1171.pdf" TargetMode="External"/><Relationship Id="rId241" Type="http://schemas.openxmlformats.org/officeDocument/2006/relationships/hyperlink" Target="https://transparencia.guerrero.gob.mx/wp-content/uploads/2022/10/1204.pdf" TargetMode="External"/><Relationship Id="rId15" Type="http://schemas.openxmlformats.org/officeDocument/2006/relationships/hyperlink" Target="https://transparencia.guerrero.gob.mx/wp-content/uploads/2022/09/0804.pdf" TargetMode="External"/><Relationship Id="rId36" Type="http://schemas.openxmlformats.org/officeDocument/2006/relationships/hyperlink" Target="https://transparencia.guerrero.gob.mx/wp-content/uploads/2022/09/0841.pdf" TargetMode="External"/><Relationship Id="rId57" Type="http://schemas.openxmlformats.org/officeDocument/2006/relationships/hyperlink" Target="https://transparencia.guerrero.gob.mx/wp-content/uploads/2022/09/0879.pdf" TargetMode="External"/><Relationship Id="rId262" Type="http://schemas.openxmlformats.org/officeDocument/2006/relationships/hyperlink" Target="https://transparencia.guerrero.gob.mx/wp-content/uploads/2022/10/1244.pdf" TargetMode="External"/><Relationship Id="rId78" Type="http://schemas.openxmlformats.org/officeDocument/2006/relationships/hyperlink" Target="https://transparencia.guerrero.gob.mx/wp-content/uploads/2022/10/0947.pdf" TargetMode="External"/><Relationship Id="rId99" Type="http://schemas.openxmlformats.org/officeDocument/2006/relationships/hyperlink" Target="https://transparencia.guerrero.gob.mx/wp-content/uploads/2022/10/1005.pdf" TargetMode="External"/><Relationship Id="rId101" Type="http://schemas.openxmlformats.org/officeDocument/2006/relationships/hyperlink" Target="https://transparencia.guerrero.gob.mx/wp-content/uploads/2022/10/1003.pdf" TargetMode="External"/><Relationship Id="rId122" Type="http://schemas.openxmlformats.org/officeDocument/2006/relationships/hyperlink" Target="https://transparencia.guerrero.gob.mx/wp-content/uploads/2022/10/1044.pdf" TargetMode="External"/><Relationship Id="rId143" Type="http://schemas.openxmlformats.org/officeDocument/2006/relationships/hyperlink" Target="https://transparencia.guerrero.gob.mx/wp-content/uploads/2022/10/1068.pdf" TargetMode="External"/><Relationship Id="rId164" Type="http://schemas.openxmlformats.org/officeDocument/2006/relationships/hyperlink" Target="https://transparencia.guerrero.gob.mx/wp-content/uploads/2022/10/1102.pdf" TargetMode="External"/><Relationship Id="rId185" Type="http://schemas.openxmlformats.org/officeDocument/2006/relationships/hyperlink" Target="https://transparencia.guerrero.gob.mx/wp-content/uploads/2022/10/1126.pdf" TargetMode="External"/><Relationship Id="rId9" Type="http://schemas.openxmlformats.org/officeDocument/2006/relationships/hyperlink" Target="https://transparencia.guerrero.gob.mx/wp-content/uploads/2022/09/0754.pdf" TargetMode="External"/><Relationship Id="rId210" Type="http://schemas.openxmlformats.org/officeDocument/2006/relationships/hyperlink" Target="https://transparencia.guerrero.gob.mx/wp-content/uploads/2022/10/1156.pdf" TargetMode="External"/><Relationship Id="rId26" Type="http://schemas.openxmlformats.org/officeDocument/2006/relationships/hyperlink" Target="https://transparencia.guerrero.gob.mx/wp-content/uploads/2022/09/0828.pdf" TargetMode="External"/><Relationship Id="rId231" Type="http://schemas.openxmlformats.org/officeDocument/2006/relationships/hyperlink" Target="https://transparencia.guerrero.gob.mx/wp-content/uploads/2022/10/1189.pdf" TargetMode="External"/><Relationship Id="rId252" Type="http://schemas.openxmlformats.org/officeDocument/2006/relationships/hyperlink" Target="https://transparencia.guerrero.gob.mx/wp-content/uploads/2022/10/1223.pdf" TargetMode="External"/><Relationship Id="rId47" Type="http://schemas.openxmlformats.org/officeDocument/2006/relationships/hyperlink" Target="https://transparencia.guerrero.gob.mx/wp-content/uploads/2022/09/0864.pdf" TargetMode="External"/><Relationship Id="rId68" Type="http://schemas.openxmlformats.org/officeDocument/2006/relationships/hyperlink" Target="https://transparencia.guerrero.gob.mx/wp-content/uploads/2022/10/0937.pdf" TargetMode="External"/><Relationship Id="rId89" Type="http://schemas.openxmlformats.org/officeDocument/2006/relationships/hyperlink" Target="https://transparencia.guerrero.gob.mx/wp-content/uploads/2022/10/0977.pdf" TargetMode="External"/><Relationship Id="rId112" Type="http://schemas.openxmlformats.org/officeDocument/2006/relationships/hyperlink" Target="https://transparencia.guerrero.gob.mx/wp-content/uploads/2022/10/1018.pdf" TargetMode="External"/><Relationship Id="rId133" Type="http://schemas.openxmlformats.org/officeDocument/2006/relationships/hyperlink" Target="https://transparencia.guerrero.gob.mx/wp-content/uploads/2022/10/1058.pdf" TargetMode="External"/><Relationship Id="rId154" Type="http://schemas.openxmlformats.org/officeDocument/2006/relationships/hyperlink" Target="https://transparencia.guerrero.gob.mx/wp-content/uploads/2022/10/1090.pdf" TargetMode="External"/><Relationship Id="rId175" Type="http://schemas.openxmlformats.org/officeDocument/2006/relationships/hyperlink" Target="https://transparencia.guerrero.gob.mx/wp-content/uploads/2022/10/1115.pdf" TargetMode="External"/><Relationship Id="rId196" Type="http://schemas.openxmlformats.org/officeDocument/2006/relationships/hyperlink" Target="https://transparencia.guerrero.gob.mx/wp-content/uploads/2022/10/1138.pdf" TargetMode="External"/><Relationship Id="rId200" Type="http://schemas.openxmlformats.org/officeDocument/2006/relationships/hyperlink" Target="https://transparencia.guerrero.gob.mx/wp-content/uploads/2022/10/1144.pdf" TargetMode="External"/><Relationship Id="rId16" Type="http://schemas.openxmlformats.org/officeDocument/2006/relationships/hyperlink" Target="https://transparencia.guerrero.gob.mx/wp-content/uploads/2022/09/0805.pdf" TargetMode="External"/><Relationship Id="rId221" Type="http://schemas.openxmlformats.org/officeDocument/2006/relationships/hyperlink" Target="https://transparencia.guerrero.gob.mx/wp-content/uploads/2022/10/1172.pdf" TargetMode="External"/><Relationship Id="rId242" Type="http://schemas.openxmlformats.org/officeDocument/2006/relationships/hyperlink" Target="https://transparencia.guerrero.gob.mx/wp-content/uploads/2022/10/1206.pdf" TargetMode="External"/><Relationship Id="rId263" Type="http://schemas.openxmlformats.org/officeDocument/2006/relationships/hyperlink" Target="https://transparencia.guerrero.gob.mx/wp-content/uploads/2022/10/1246.pdf" TargetMode="External"/><Relationship Id="rId37" Type="http://schemas.openxmlformats.org/officeDocument/2006/relationships/hyperlink" Target="https://transparencia.guerrero.gob.mx/wp-content/uploads/2022/09/0844.pdf" TargetMode="External"/><Relationship Id="rId58" Type="http://schemas.openxmlformats.org/officeDocument/2006/relationships/hyperlink" Target="https://transparencia.guerrero.gob.mx/wp-content/uploads/2022/09/0895.pdf" TargetMode="External"/><Relationship Id="rId79" Type="http://schemas.openxmlformats.org/officeDocument/2006/relationships/hyperlink" Target="https://transparencia.guerrero.gob.mx/wp-content/uploads/2022/10/0948.pdf" TargetMode="External"/><Relationship Id="rId102" Type="http://schemas.openxmlformats.org/officeDocument/2006/relationships/hyperlink" Target="https://transparencia.guerrero.gob.mx/wp-content/uploads/2022/10/1002.pdf" TargetMode="External"/><Relationship Id="rId123" Type="http://schemas.openxmlformats.org/officeDocument/2006/relationships/hyperlink" Target="https://transparencia.guerrero.gob.mx/wp-content/uploads/2022/10/1045.pdf" TargetMode="External"/><Relationship Id="rId144" Type="http://schemas.openxmlformats.org/officeDocument/2006/relationships/hyperlink" Target="https://transparencia.guerrero.gob.mx/wp-content/uploads/2022/10/1069.pdf" TargetMode="External"/><Relationship Id="rId90" Type="http://schemas.openxmlformats.org/officeDocument/2006/relationships/hyperlink" Target="https://transparencia.guerrero.gob.mx/wp-content/uploads/2022/10/0978.pdf" TargetMode="External"/><Relationship Id="rId165" Type="http://schemas.openxmlformats.org/officeDocument/2006/relationships/hyperlink" Target="https://transparencia.guerrero.gob.mx/wp-content/uploads/2022/10/1103.pdf" TargetMode="External"/><Relationship Id="rId186" Type="http://schemas.openxmlformats.org/officeDocument/2006/relationships/hyperlink" Target="https://transparencia.guerrero.gob.mx/wp-content/uploads/2022/10/1127.pdf" TargetMode="External"/><Relationship Id="rId211" Type="http://schemas.openxmlformats.org/officeDocument/2006/relationships/hyperlink" Target="https://transparencia.guerrero.gob.mx/wp-content/uploads/2022/10/1157.pdf" TargetMode="External"/><Relationship Id="rId232" Type="http://schemas.openxmlformats.org/officeDocument/2006/relationships/hyperlink" Target="https://transparencia.guerrero.gob.mx/wp-content/uploads/2022/10/1192.pdf" TargetMode="External"/><Relationship Id="rId253" Type="http://schemas.openxmlformats.org/officeDocument/2006/relationships/hyperlink" Target="https://transparencia.guerrero.gob.mx/wp-content/uploads/2022/10/1225.pdf" TargetMode="External"/><Relationship Id="rId27" Type="http://schemas.openxmlformats.org/officeDocument/2006/relationships/hyperlink" Target="https://transparencia.guerrero.gob.mx/wp-content/uploads/2022/09/0829.pdf" TargetMode="External"/><Relationship Id="rId48" Type="http://schemas.openxmlformats.org/officeDocument/2006/relationships/hyperlink" Target="https://transparencia.guerrero.gob.mx/wp-content/uploads/2022/09/0873.pdf" TargetMode="External"/><Relationship Id="rId69" Type="http://schemas.openxmlformats.org/officeDocument/2006/relationships/hyperlink" Target="https://transparencia.guerrero.gob.mx/wp-content/uploads/2022/10/0938.pdf" TargetMode="External"/><Relationship Id="rId113" Type="http://schemas.openxmlformats.org/officeDocument/2006/relationships/hyperlink" Target="https://transparencia.guerrero.gob.mx/wp-content/uploads/2022/10/1019.pdf" TargetMode="External"/><Relationship Id="rId134" Type="http://schemas.openxmlformats.org/officeDocument/2006/relationships/hyperlink" Target="https://transparencia.guerrero.gob.mx/wp-content/uploads/2022/10/1059.pdf" TargetMode="External"/><Relationship Id="rId80" Type="http://schemas.openxmlformats.org/officeDocument/2006/relationships/hyperlink" Target="https://transparencia.guerrero.gob.mx/wp-content/uploads/2022/10/0949.pdf" TargetMode="External"/><Relationship Id="rId155" Type="http://schemas.openxmlformats.org/officeDocument/2006/relationships/hyperlink" Target="https://transparencia.guerrero.gob.mx/wp-content/uploads/2022/10/1091.pdf" TargetMode="External"/><Relationship Id="rId176" Type="http://schemas.openxmlformats.org/officeDocument/2006/relationships/hyperlink" Target="https://transparencia.guerrero.gob.mx/wp-content/uploads/2022/10/1116.pdf" TargetMode="External"/><Relationship Id="rId197" Type="http://schemas.openxmlformats.org/officeDocument/2006/relationships/hyperlink" Target="https://transparencia.guerrero.gob.mx/wp-content/uploads/2022/10/1139.pdf" TargetMode="External"/><Relationship Id="rId201" Type="http://schemas.openxmlformats.org/officeDocument/2006/relationships/hyperlink" Target="https://transparencia.guerrero.gob.mx/wp-content/uploads/2022/10/1145.pdf" TargetMode="External"/><Relationship Id="rId222" Type="http://schemas.openxmlformats.org/officeDocument/2006/relationships/hyperlink" Target="https://transparencia.guerrero.gob.mx/wp-content/uploads/2022/10/1173.pdf" TargetMode="External"/><Relationship Id="rId243" Type="http://schemas.openxmlformats.org/officeDocument/2006/relationships/hyperlink" Target="https://transparencia.guerrero.gob.mx/wp-content/uploads/2022/10/1207.pdf" TargetMode="External"/><Relationship Id="rId264" Type="http://schemas.openxmlformats.org/officeDocument/2006/relationships/hyperlink" Target="https://transparencia.guerrero.gob.mx/wp-content/uploads/2022/10/1250.pdf" TargetMode="External"/><Relationship Id="rId17" Type="http://schemas.openxmlformats.org/officeDocument/2006/relationships/hyperlink" Target="https://transparencia.guerrero.gob.mx/wp-content/uploads/2022/09/0806.pdf" TargetMode="External"/><Relationship Id="rId38" Type="http://schemas.openxmlformats.org/officeDocument/2006/relationships/hyperlink" Target="https://transparencia.guerrero.gob.mx/wp-content/uploads/2022/09/0845.pdf" TargetMode="External"/><Relationship Id="rId59" Type="http://schemas.openxmlformats.org/officeDocument/2006/relationships/hyperlink" Target="https://transparencia.guerrero.gob.mx/wp-content/uploads/2022/09/0896.pdf" TargetMode="External"/><Relationship Id="rId103" Type="http://schemas.openxmlformats.org/officeDocument/2006/relationships/hyperlink" Target="https://transparencia.guerrero.gob.mx/wp-content/uploads/2022/10/1001.pdf" TargetMode="External"/><Relationship Id="rId124" Type="http://schemas.openxmlformats.org/officeDocument/2006/relationships/hyperlink" Target="https://transparencia.guerrero.gob.mx/wp-content/uploads/2022/10/1046.pdf" TargetMode="External"/><Relationship Id="rId70" Type="http://schemas.openxmlformats.org/officeDocument/2006/relationships/hyperlink" Target="https://transparencia.guerrero.gob.mx/wp-content/uploads/2022/10/0939.pdf" TargetMode="External"/><Relationship Id="rId91" Type="http://schemas.openxmlformats.org/officeDocument/2006/relationships/hyperlink" Target="https://transparencia.guerrero.gob.mx/wp-content/uploads/2022/10/1016.pdf" TargetMode="External"/><Relationship Id="rId145" Type="http://schemas.openxmlformats.org/officeDocument/2006/relationships/hyperlink" Target="https://transparencia.guerrero.gob.mx/wp-content/uploads/2022/10/1071.pdf" TargetMode="External"/><Relationship Id="rId166" Type="http://schemas.openxmlformats.org/officeDocument/2006/relationships/hyperlink" Target="https://transparencia.guerrero.gob.mx/wp-content/uploads/2022/10/1104.pdf" TargetMode="External"/><Relationship Id="rId187" Type="http://schemas.openxmlformats.org/officeDocument/2006/relationships/hyperlink" Target="https://transparencia.guerrero.gob.mx/wp-content/uploads/2022/10/1128.pdf" TargetMode="External"/><Relationship Id="rId1" Type="http://schemas.openxmlformats.org/officeDocument/2006/relationships/hyperlink" Target="https://transparencia.guerrero.gob.mx/wp-content/uploads/2022/09/0569.pdf" TargetMode="External"/><Relationship Id="rId212" Type="http://schemas.openxmlformats.org/officeDocument/2006/relationships/hyperlink" Target="https://transparencia.guerrero.gob.mx/wp-content/uploads/2022/10/1158.pdf" TargetMode="External"/><Relationship Id="rId233" Type="http://schemas.openxmlformats.org/officeDocument/2006/relationships/hyperlink" Target="https://transparencia.guerrero.gob.mx/wp-content/uploads/2022/10/1194.pdf" TargetMode="External"/><Relationship Id="rId254" Type="http://schemas.openxmlformats.org/officeDocument/2006/relationships/hyperlink" Target="https://transparencia.guerrero.gob.mx/wp-content/uploads/2022/10/1227.pdf" TargetMode="External"/><Relationship Id="rId28" Type="http://schemas.openxmlformats.org/officeDocument/2006/relationships/hyperlink" Target="https://transparencia.guerrero.gob.mx/wp-content/uploads/2022/09/0830.pdf" TargetMode="External"/><Relationship Id="rId49" Type="http://schemas.openxmlformats.org/officeDocument/2006/relationships/hyperlink" Target="https://transparencia.guerrero.gob.mx/wp-content/uploads/2022/09/0872.pdf" TargetMode="External"/><Relationship Id="rId114" Type="http://schemas.openxmlformats.org/officeDocument/2006/relationships/hyperlink" Target="https://transparencia.guerrero.gob.mx/wp-content/uploads/2022/10/1024.pdf" TargetMode="External"/><Relationship Id="rId60" Type="http://schemas.openxmlformats.org/officeDocument/2006/relationships/hyperlink" Target="https://transparencia.guerrero.gob.mx/wp-content/uploads/2022/09/0901.pdf" TargetMode="External"/><Relationship Id="rId81" Type="http://schemas.openxmlformats.org/officeDocument/2006/relationships/hyperlink" Target="https://transparencia.guerrero.gob.mx/wp-content/uploads/2022/10/0949.pdf" TargetMode="External"/><Relationship Id="rId135" Type="http://schemas.openxmlformats.org/officeDocument/2006/relationships/hyperlink" Target="https://transparencia.guerrero.gob.mx/wp-content/uploads/2022/10/1059.pdf" TargetMode="External"/><Relationship Id="rId156" Type="http://schemas.openxmlformats.org/officeDocument/2006/relationships/hyperlink" Target="https://transparencia.guerrero.gob.mx/wp-content/uploads/2022/10/1092.pdf" TargetMode="External"/><Relationship Id="rId177" Type="http://schemas.openxmlformats.org/officeDocument/2006/relationships/hyperlink" Target="https://transparencia.guerrero.gob.mx/wp-content/uploads/2022/10/1117.pdf" TargetMode="External"/><Relationship Id="rId198" Type="http://schemas.openxmlformats.org/officeDocument/2006/relationships/hyperlink" Target="https://transparencia.guerrero.gob.mx/wp-content/uploads/2022/10/1140.pdf" TargetMode="External"/><Relationship Id="rId202" Type="http://schemas.openxmlformats.org/officeDocument/2006/relationships/hyperlink" Target="https://transparencia.guerrero.gob.mx/wp-content/uploads/2022/10/1146.pdf" TargetMode="External"/><Relationship Id="rId223" Type="http://schemas.openxmlformats.org/officeDocument/2006/relationships/hyperlink" Target="https://transparencia.guerrero.gob.mx/wp-content/uploads/2022/10/1174.pdf" TargetMode="External"/><Relationship Id="rId244" Type="http://schemas.openxmlformats.org/officeDocument/2006/relationships/hyperlink" Target="https://transparencia.guerrero.gob.mx/wp-content/uploads/2022/10/1208.pdf" TargetMode="External"/><Relationship Id="rId18" Type="http://schemas.openxmlformats.org/officeDocument/2006/relationships/hyperlink" Target="https://transparencia.guerrero.gob.mx/wp-content/uploads/2022/09/0811.pdf" TargetMode="External"/><Relationship Id="rId39" Type="http://schemas.openxmlformats.org/officeDocument/2006/relationships/hyperlink" Target="https://transparencia.guerrero.gob.mx/wp-content/uploads/2022/09/0846.pdf" TargetMode="External"/><Relationship Id="rId265" Type="http://schemas.openxmlformats.org/officeDocument/2006/relationships/hyperlink" Target="https://transparencia.guerrero.gob.mx/wp-content/uploads/2022/10/1251.pdf" TargetMode="External"/><Relationship Id="rId50" Type="http://schemas.openxmlformats.org/officeDocument/2006/relationships/hyperlink" Target="https://transparencia.guerrero.gob.mx/wp-content/uploads/2022/09/0875.pdf" TargetMode="External"/><Relationship Id="rId104" Type="http://schemas.openxmlformats.org/officeDocument/2006/relationships/hyperlink" Target="https://transparencia.guerrero.gob.mx/wp-content/uploads/2022/10/0998.pdf" TargetMode="External"/><Relationship Id="rId125" Type="http://schemas.openxmlformats.org/officeDocument/2006/relationships/hyperlink" Target="https://transparencia.guerrero.gob.mx/wp-content/uploads/2022/10/1047.pdf" TargetMode="External"/><Relationship Id="rId146" Type="http://schemas.openxmlformats.org/officeDocument/2006/relationships/hyperlink" Target="https://transparencia.guerrero.gob.mx/wp-content/uploads/2022/10/1072.pdf" TargetMode="External"/><Relationship Id="rId167" Type="http://schemas.openxmlformats.org/officeDocument/2006/relationships/hyperlink" Target="https://transparencia.guerrero.gob.mx/wp-content/uploads/2022/10/1105.pdf" TargetMode="External"/><Relationship Id="rId188" Type="http://schemas.openxmlformats.org/officeDocument/2006/relationships/hyperlink" Target="https://transparencia.guerrero.gob.mx/wp-content/uploads/2022/10/1129.pdf" TargetMode="External"/><Relationship Id="rId71" Type="http://schemas.openxmlformats.org/officeDocument/2006/relationships/hyperlink" Target="https://transparencia.guerrero.gob.mx/wp-content/uploads/2022/10/0940.pdf" TargetMode="External"/><Relationship Id="rId92" Type="http://schemas.openxmlformats.org/officeDocument/2006/relationships/hyperlink" Target="https://transparencia.guerrero.gob.mx/wp-content/uploads/2022/10/1015.pdf" TargetMode="External"/><Relationship Id="rId213" Type="http://schemas.openxmlformats.org/officeDocument/2006/relationships/hyperlink" Target="https://transparencia.guerrero.gob.mx/wp-content/uploads/2022/10/1159.pdf" TargetMode="External"/><Relationship Id="rId234" Type="http://schemas.openxmlformats.org/officeDocument/2006/relationships/hyperlink" Target="https://transparencia.guerrero.gob.mx/wp-content/uploads/2022/10/1195.pdf" TargetMode="External"/><Relationship Id="rId2" Type="http://schemas.openxmlformats.org/officeDocument/2006/relationships/hyperlink" Target="https://transparencia.guerrero.gob.mx/wp-content/uploads/2022/09/0633.pdf" TargetMode="External"/><Relationship Id="rId29" Type="http://schemas.openxmlformats.org/officeDocument/2006/relationships/hyperlink" Target="https://transparencia.guerrero.gob.mx/wp-content/uploads/2022/09/0831.pdf" TargetMode="External"/><Relationship Id="rId255" Type="http://schemas.openxmlformats.org/officeDocument/2006/relationships/hyperlink" Target="https://transparencia.guerrero.gob.mx/wp-content/uploads/2022/10/1228.pdf" TargetMode="External"/><Relationship Id="rId40" Type="http://schemas.openxmlformats.org/officeDocument/2006/relationships/hyperlink" Target="https://transparencia.guerrero.gob.mx/wp-content/uploads/2022/09/0857.pdf" TargetMode="External"/><Relationship Id="rId115" Type="http://schemas.openxmlformats.org/officeDocument/2006/relationships/hyperlink" Target="https://transparencia.guerrero.gob.mx/wp-content/uploads/2022/10/1025.pdf" TargetMode="External"/><Relationship Id="rId136" Type="http://schemas.openxmlformats.org/officeDocument/2006/relationships/hyperlink" Target="https://transparencia.guerrero.gob.mx/wp-content/uploads/2022/10/1061.pdf" TargetMode="External"/><Relationship Id="rId157" Type="http://schemas.openxmlformats.org/officeDocument/2006/relationships/hyperlink" Target="https://transparencia.guerrero.gob.mx/wp-content/uploads/2022/10/1094.pdf" TargetMode="External"/><Relationship Id="rId178" Type="http://schemas.openxmlformats.org/officeDocument/2006/relationships/hyperlink" Target="https://transparencia.guerrero.gob.mx/wp-content/uploads/2022/10/1119.pdf" TargetMode="External"/><Relationship Id="rId61" Type="http://schemas.openxmlformats.org/officeDocument/2006/relationships/hyperlink" Target="https://transparencia.guerrero.gob.mx/wp-content/uploads/2022/10/0902.pdf" TargetMode="External"/><Relationship Id="rId82" Type="http://schemas.openxmlformats.org/officeDocument/2006/relationships/hyperlink" Target="https://transparencia.guerrero.gob.mx/wp-content/uploads/2022/10/0955.pdf" TargetMode="External"/><Relationship Id="rId199" Type="http://schemas.openxmlformats.org/officeDocument/2006/relationships/hyperlink" Target="https://transparencia.guerrero.gob.mx/wp-content/uploads/2022/10/1142.pdf" TargetMode="External"/><Relationship Id="rId203" Type="http://schemas.openxmlformats.org/officeDocument/2006/relationships/hyperlink" Target="https://transparencia.guerrero.gob.mx/wp-content/uploads/2022/10/1147.pdf" TargetMode="External"/><Relationship Id="rId19" Type="http://schemas.openxmlformats.org/officeDocument/2006/relationships/hyperlink" Target="https://transparencia.guerrero.gob.mx/wp-content/uploads/2022/09/0812.pdf" TargetMode="External"/><Relationship Id="rId224" Type="http://schemas.openxmlformats.org/officeDocument/2006/relationships/hyperlink" Target="https://transparencia.guerrero.gob.mx/wp-content/uploads/2022/10/1178.pdf" TargetMode="External"/><Relationship Id="rId245" Type="http://schemas.openxmlformats.org/officeDocument/2006/relationships/hyperlink" Target="https://transparencia.guerrero.gob.mx/wp-content/uploads/2022/10/1210.pdf" TargetMode="External"/><Relationship Id="rId266" Type="http://schemas.openxmlformats.org/officeDocument/2006/relationships/hyperlink" Target="https://transparencia.guerrero.gob.mx/wp-content/uploads/2022/10/1252.pdf" TargetMode="External"/><Relationship Id="rId30" Type="http://schemas.openxmlformats.org/officeDocument/2006/relationships/hyperlink" Target="https://transparencia.guerrero.gob.mx/wp-content/uploads/2022/09/0833.pdf" TargetMode="External"/><Relationship Id="rId105" Type="http://schemas.openxmlformats.org/officeDocument/2006/relationships/hyperlink" Target="https://transparencia.guerrero.gob.mx/wp-content/uploads/2022/10/0996.pdf" TargetMode="External"/><Relationship Id="rId126" Type="http://schemas.openxmlformats.org/officeDocument/2006/relationships/hyperlink" Target="https://transparencia.guerrero.gob.mx/wp-content/uploads/2022/10/1048.pdf" TargetMode="External"/><Relationship Id="rId147" Type="http://schemas.openxmlformats.org/officeDocument/2006/relationships/hyperlink" Target="https://transparencia.guerrero.gob.mx/wp-content/uploads/2022/10/1073.pdf" TargetMode="External"/><Relationship Id="rId168" Type="http://schemas.openxmlformats.org/officeDocument/2006/relationships/hyperlink" Target="https://transparencia.guerrero.gob.mx/wp-content/uploads/2022/10/1106.pdf" TargetMode="External"/><Relationship Id="rId51" Type="http://schemas.openxmlformats.org/officeDocument/2006/relationships/hyperlink" Target="https://transparencia.guerrero.gob.mx/wp-content/uploads/2022/09/0874.pdf" TargetMode="External"/><Relationship Id="rId72" Type="http://schemas.openxmlformats.org/officeDocument/2006/relationships/hyperlink" Target="https://transparencia.guerrero.gob.mx/wp-content/uploads/2022/10/0941.pdf" TargetMode="External"/><Relationship Id="rId93" Type="http://schemas.openxmlformats.org/officeDocument/2006/relationships/hyperlink" Target="https://transparencia.guerrero.gob.mx/wp-content/uploads/2022/10/1013.pdf" TargetMode="External"/><Relationship Id="rId189" Type="http://schemas.openxmlformats.org/officeDocument/2006/relationships/hyperlink" Target="https://transparencia.guerrero.gob.mx/wp-content/uploads/2022/10/1130.pdf" TargetMode="External"/><Relationship Id="rId3" Type="http://schemas.openxmlformats.org/officeDocument/2006/relationships/hyperlink" Target="https://transparencia.guerrero.gob.mx/wp-content/uploads/2022/09/0656.pdf" TargetMode="External"/><Relationship Id="rId214" Type="http://schemas.openxmlformats.org/officeDocument/2006/relationships/hyperlink" Target="https://transparencia.guerrero.gob.mx/wp-content/uploads/2022/10/1160.pdf" TargetMode="External"/><Relationship Id="rId235" Type="http://schemas.openxmlformats.org/officeDocument/2006/relationships/hyperlink" Target="https://transparencia.guerrero.gob.mx/wp-content/uploads/2022/10/1196.pdf" TargetMode="External"/><Relationship Id="rId256" Type="http://schemas.openxmlformats.org/officeDocument/2006/relationships/hyperlink" Target="https://transparencia.guerrero.gob.mx/wp-content/uploads/2022/10/1229.pdf" TargetMode="External"/><Relationship Id="rId116" Type="http://schemas.openxmlformats.org/officeDocument/2006/relationships/hyperlink" Target="https://transparencia.guerrero.gob.mx/wp-content/uploads/2022/10/1032.pdf" TargetMode="External"/><Relationship Id="rId137" Type="http://schemas.openxmlformats.org/officeDocument/2006/relationships/hyperlink" Target="https://transparencia.guerrero.gob.mx/wp-content/uploads/2022/10/1062.pdf" TargetMode="External"/><Relationship Id="rId158" Type="http://schemas.openxmlformats.org/officeDocument/2006/relationships/hyperlink" Target="https://transparencia.guerrero.gob.mx/wp-content/uploads/2022/10/1095.pdf" TargetMode="External"/><Relationship Id="rId20" Type="http://schemas.openxmlformats.org/officeDocument/2006/relationships/hyperlink" Target="https://transparencia.guerrero.gob.mx/wp-content/uploads/2022/09/0817.pdf" TargetMode="External"/><Relationship Id="rId41" Type="http://schemas.openxmlformats.org/officeDocument/2006/relationships/hyperlink" Target="https://transparencia.guerrero.gob.mx/wp-content/uploads/2022/09/0858.pdf" TargetMode="External"/><Relationship Id="rId62" Type="http://schemas.openxmlformats.org/officeDocument/2006/relationships/hyperlink" Target="https://transparencia.guerrero.gob.mx/wp-content/uploads/2022/10/0905.pdf" TargetMode="External"/><Relationship Id="rId83" Type="http://schemas.openxmlformats.org/officeDocument/2006/relationships/hyperlink" Target="https://transparencia.guerrero.gob.mx/wp-content/uploads/2022/10/0956.pdf" TargetMode="External"/><Relationship Id="rId179" Type="http://schemas.openxmlformats.org/officeDocument/2006/relationships/hyperlink" Target="https://transparencia.guerrero.gob.mx/wp-content/uploads/2022/10/1120.pdf" TargetMode="External"/><Relationship Id="rId190" Type="http://schemas.openxmlformats.org/officeDocument/2006/relationships/hyperlink" Target="https://transparencia.guerrero.gob.mx/wp-content/uploads/2022/10/1131.pdf" TargetMode="External"/><Relationship Id="rId204" Type="http://schemas.openxmlformats.org/officeDocument/2006/relationships/hyperlink" Target="https://transparencia.guerrero.gob.mx/wp-content/uploads/2022/10/1148.pdf" TargetMode="External"/><Relationship Id="rId225" Type="http://schemas.openxmlformats.org/officeDocument/2006/relationships/hyperlink" Target="https://transparencia.guerrero.gob.mx/wp-content/uploads/2022/10/1179.pdf" TargetMode="External"/><Relationship Id="rId246" Type="http://schemas.openxmlformats.org/officeDocument/2006/relationships/hyperlink" Target="https://transparencia.guerrero.gob.mx/wp-content/uploads/2022/10/1211.pdf" TargetMode="External"/><Relationship Id="rId267" Type="http://schemas.openxmlformats.org/officeDocument/2006/relationships/hyperlink" Target="https://transparencia.guerrero.gob.mx/wp-content/uploads/2022/10/1253.pdf" TargetMode="External"/><Relationship Id="rId106" Type="http://schemas.openxmlformats.org/officeDocument/2006/relationships/hyperlink" Target="https://transparencia.guerrero.gob.mx/wp-content/uploads/2022/10/0992.pdf" TargetMode="External"/><Relationship Id="rId127" Type="http://schemas.openxmlformats.org/officeDocument/2006/relationships/hyperlink" Target="https://transparencia.guerrero.gob.mx/wp-content/uploads/2022/10/1049.pdf" TargetMode="External"/><Relationship Id="rId10" Type="http://schemas.openxmlformats.org/officeDocument/2006/relationships/hyperlink" Target="https://transparencia.guerrero.gob.mx/wp-content/uploads/2022/09/0776.pdf" TargetMode="External"/><Relationship Id="rId31" Type="http://schemas.openxmlformats.org/officeDocument/2006/relationships/hyperlink" Target="https://transparencia.guerrero.gob.mx/wp-content/uploads/2022/09/0834.pdf" TargetMode="External"/><Relationship Id="rId52" Type="http://schemas.openxmlformats.org/officeDocument/2006/relationships/hyperlink" Target="https://transparencia.guerrero.gob.mx/wp-content/uploads/2022/09/0878.pdf" TargetMode="External"/><Relationship Id="rId73" Type="http://schemas.openxmlformats.org/officeDocument/2006/relationships/hyperlink" Target="https://transparencia.guerrero.gob.mx/wp-content/uploads/2022/10/0942.pdf" TargetMode="External"/><Relationship Id="rId94" Type="http://schemas.openxmlformats.org/officeDocument/2006/relationships/hyperlink" Target="https://transparencia.guerrero.gob.mx/wp-content/uploads/2022/10/1010.pdf" TargetMode="External"/><Relationship Id="rId148" Type="http://schemas.openxmlformats.org/officeDocument/2006/relationships/hyperlink" Target="https://transparencia.guerrero.gob.mx/wp-content/uploads/2022/10/1075.pdf" TargetMode="External"/><Relationship Id="rId169" Type="http://schemas.openxmlformats.org/officeDocument/2006/relationships/hyperlink" Target="https://transparencia.guerrero.gob.mx/wp-content/uploads/2022/10/1108.pdf" TargetMode="External"/><Relationship Id="rId4" Type="http://schemas.openxmlformats.org/officeDocument/2006/relationships/hyperlink" Target="https://transparencia.guerrero.gob.mx/wp-content/uploads/2022/09/0704.pdf" TargetMode="External"/><Relationship Id="rId180" Type="http://schemas.openxmlformats.org/officeDocument/2006/relationships/hyperlink" Target="https://transparencia.guerrero.gob.mx/wp-content/uploads/2022/10/1121.pdf" TargetMode="External"/><Relationship Id="rId215" Type="http://schemas.openxmlformats.org/officeDocument/2006/relationships/hyperlink" Target="https://transparencia.guerrero.gob.mx/wp-content/uploads/2022/10/1161.pdf" TargetMode="External"/><Relationship Id="rId236" Type="http://schemas.openxmlformats.org/officeDocument/2006/relationships/hyperlink" Target="https://transparencia.guerrero.gob.mx/wp-content/uploads/2022/10/1198.pdf" TargetMode="External"/><Relationship Id="rId257" Type="http://schemas.openxmlformats.org/officeDocument/2006/relationships/hyperlink" Target="https://transparencia.guerrero.gob.mx/wp-content/uploads/2022/10/1230.pdf" TargetMode="External"/><Relationship Id="rId42" Type="http://schemas.openxmlformats.org/officeDocument/2006/relationships/hyperlink" Target="https://transparencia.guerrero.gob.mx/wp-content/uploads/2022/09/0863.pdf" TargetMode="External"/><Relationship Id="rId84" Type="http://schemas.openxmlformats.org/officeDocument/2006/relationships/hyperlink" Target="https://transparencia.guerrero.gob.mx/wp-content/uploads/2022/10/0957.pdf" TargetMode="External"/><Relationship Id="rId138" Type="http://schemas.openxmlformats.org/officeDocument/2006/relationships/hyperlink" Target="https://transparencia.guerrero.gob.mx/wp-content/uploads/2022/10/1063.pdf" TargetMode="External"/><Relationship Id="rId191" Type="http://schemas.openxmlformats.org/officeDocument/2006/relationships/hyperlink" Target="https://transparencia.guerrero.gob.mx/wp-content/uploads/2022/10/1132.pdf" TargetMode="External"/><Relationship Id="rId205" Type="http://schemas.openxmlformats.org/officeDocument/2006/relationships/hyperlink" Target="https://transparencia.guerrero.gob.mx/wp-content/uploads/2022/10/1149.pdf" TargetMode="External"/><Relationship Id="rId247" Type="http://schemas.openxmlformats.org/officeDocument/2006/relationships/hyperlink" Target="https://transparencia.guerrero.gob.mx/wp-content/uploads/2022/10/1214.pdf" TargetMode="External"/><Relationship Id="rId107" Type="http://schemas.openxmlformats.org/officeDocument/2006/relationships/hyperlink" Target="https://transparencia.guerrero.gob.mx/wp-content/uploads/2022/10/0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8"/>
  <sheetViews>
    <sheetView view="pageBreakPreview" topLeftCell="AD261" zoomScale="85" zoomScaleNormal="55" zoomScaleSheetLayoutView="85" workbookViewId="0">
      <selection activeCell="AD255" sqref="AD255"/>
    </sheetView>
  </sheetViews>
  <sheetFormatPr baseColWidth="10" defaultColWidth="9.1796875" defaultRowHeight="14.5" x14ac:dyDescent="0.35"/>
  <cols>
    <col min="1" max="1" width="12.1796875" customWidth="1"/>
    <col min="2" max="2" width="28.1796875" customWidth="1"/>
    <col min="3" max="3" width="31" customWidth="1"/>
    <col min="4" max="4" width="35" customWidth="1"/>
    <col min="5" max="5" width="20.7265625" customWidth="1"/>
    <col min="6" max="6" width="85.7265625" customWidth="1"/>
    <col min="7" max="7" width="82.26953125" customWidth="1"/>
    <col min="8" max="8" width="56.1796875" customWidth="1"/>
    <col min="9" max="9" width="33" customWidth="1"/>
    <col min="10" max="10" width="34.26953125" customWidth="1"/>
    <col min="11" max="11" width="33.26953125" customWidth="1"/>
    <col min="12" max="12" width="22.54296875" customWidth="1"/>
    <col min="13" max="13" width="123.81640625" customWidth="1"/>
    <col min="14" max="14" width="26.26953125" customWidth="1"/>
    <col min="15" max="15" width="8.81640625" customWidth="1"/>
    <col min="16" max="16" width="18.7265625" customWidth="1"/>
    <col min="17" max="17" width="28.26953125" customWidth="1"/>
    <col min="18" max="18" width="34.26953125" customWidth="1"/>
    <col min="19" max="19" width="23.81640625" customWidth="1"/>
    <col min="20" max="20" width="30.81640625" customWidth="1"/>
    <col min="21" max="21" width="51.7265625" customWidth="1"/>
    <col min="22" max="22" width="63" customWidth="1"/>
    <col min="23" max="23" width="84.1796875" customWidth="1"/>
    <col min="24" max="24" width="33.81640625" bestFit="1" customWidth="1"/>
    <col min="25" max="25" width="35.26953125" bestFit="1" customWidth="1"/>
    <col min="26" max="26" width="31.7265625" customWidth="1"/>
    <col min="27" max="27" width="25.81640625" customWidth="1"/>
    <col min="28" max="28" width="24.26953125" customWidth="1"/>
    <col min="29" max="29" width="33" customWidth="1"/>
    <col min="30" max="30" width="99.90625" customWidth="1"/>
    <col min="31" max="31" width="15.36328125" customWidth="1"/>
    <col min="32" max="32" width="12.6328125" style="8" customWidth="1"/>
    <col min="33" max="33" width="37.81640625" customWidth="1"/>
    <col min="34" max="34" width="17.54296875" bestFit="1" customWidth="1"/>
    <col min="35" max="35" width="20" bestFit="1" customWidth="1"/>
    <col min="36" max="36" width="7.81640625" customWidth="1"/>
  </cols>
  <sheetData>
    <row r="1" spans="1:36" hidden="1" x14ac:dyDescent="0.35">
      <c r="A1" t="s">
        <v>0</v>
      </c>
    </row>
    <row r="2" spans="1:36" x14ac:dyDescent="0.35">
      <c r="A2" s="88" t="s">
        <v>1</v>
      </c>
      <c r="B2" s="89"/>
      <c r="C2" s="89"/>
      <c r="D2" s="88" t="s">
        <v>2</v>
      </c>
      <c r="E2" s="89"/>
      <c r="F2" s="89"/>
      <c r="G2" s="88" t="s">
        <v>3</v>
      </c>
      <c r="H2" s="89"/>
      <c r="I2" s="89"/>
    </row>
    <row r="3" spans="1:36" x14ac:dyDescent="0.35">
      <c r="A3" s="90" t="s">
        <v>4</v>
      </c>
      <c r="B3" s="89"/>
      <c r="C3" s="89"/>
      <c r="D3" s="90" t="s">
        <v>5</v>
      </c>
      <c r="E3" s="89"/>
      <c r="F3" s="89"/>
      <c r="G3" s="90" t="s">
        <v>6</v>
      </c>
      <c r="H3" s="89"/>
      <c r="I3" s="89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s="8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s="8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88" t="s">
        <v>53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36" s="85" customFormat="1" ht="84" customHeight="1" x14ac:dyDescent="0.35">
      <c r="A7" s="83" t="s">
        <v>54</v>
      </c>
      <c r="B7" s="83" t="s">
        <v>55</v>
      </c>
      <c r="C7" s="83" t="s">
        <v>56</v>
      </c>
      <c r="D7" s="83" t="s">
        <v>57</v>
      </c>
      <c r="E7" s="83" t="s">
        <v>58</v>
      </c>
      <c r="F7" s="83" t="s">
        <v>59</v>
      </c>
      <c r="G7" s="83" t="s">
        <v>60</v>
      </c>
      <c r="H7" s="83" t="s">
        <v>61</v>
      </c>
      <c r="I7" s="83" t="s">
        <v>62</v>
      </c>
      <c r="J7" s="83" t="s">
        <v>63</v>
      </c>
      <c r="K7" s="83" t="s">
        <v>64</v>
      </c>
      <c r="L7" s="83" t="s">
        <v>65</v>
      </c>
      <c r="M7" s="83" t="s">
        <v>66</v>
      </c>
      <c r="N7" s="83" t="s">
        <v>67</v>
      </c>
      <c r="O7" s="83" t="s">
        <v>68</v>
      </c>
      <c r="P7" s="83" t="s">
        <v>69</v>
      </c>
      <c r="Q7" s="83" t="s">
        <v>70</v>
      </c>
      <c r="R7" s="83" t="s">
        <v>71</v>
      </c>
      <c r="S7" s="83" t="s">
        <v>72</v>
      </c>
      <c r="T7" s="83" t="s">
        <v>73</v>
      </c>
      <c r="U7" s="83" t="s">
        <v>74</v>
      </c>
      <c r="V7" s="83" t="s">
        <v>75</v>
      </c>
      <c r="W7" s="83" t="s">
        <v>76</v>
      </c>
      <c r="X7" s="83" t="s">
        <v>77</v>
      </c>
      <c r="Y7" s="83" t="s">
        <v>78</v>
      </c>
      <c r="Z7" s="83" t="s">
        <v>79</v>
      </c>
      <c r="AA7" s="83" t="s">
        <v>80</v>
      </c>
      <c r="AB7" s="83" t="s">
        <v>81</v>
      </c>
      <c r="AC7" s="83" t="s">
        <v>82</v>
      </c>
      <c r="AD7" s="83" t="s">
        <v>83</v>
      </c>
      <c r="AE7" s="83" t="s">
        <v>84</v>
      </c>
      <c r="AF7" s="84" t="s">
        <v>85</v>
      </c>
      <c r="AG7" s="83" t="s">
        <v>86</v>
      </c>
      <c r="AH7" s="83" t="s">
        <v>87</v>
      </c>
      <c r="AI7" s="83" t="s">
        <v>88</v>
      </c>
      <c r="AJ7" s="83" t="s">
        <v>89</v>
      </c>
    </row>
    <row r="8" spans="1:36" s="8" customFormat="1" ht="36.5" customHeight="1" x14ac:dyDescent="0.35">
      <c r="A8" s="16">
        <v>2021</v>
      </c>
      <c r="B8" s="17">
        <v>44470</v>
      </c>
      <c r="C8" s="17">
        <v>44561</v>
      </c>
      <c r="D8" s="18" t="s">
        <v>98</v>
      </c>
      <c r="E8" s="16">
        <v>5</v>
      </c>
      <c r="F8" s="16" t="s">
        <v>114</v>
      </c>
      <c r="G8" s="19" t="s">
        <v>123</v>
      </c>
      <c r="H8" s="20" t="s">
        <v>143</v>
      </c>
      <c r="I8" s="21" t="s">
        <v>148</v>
      </c>
      <c r="J8" s="21" t="s">
        <v>149</v>
      </c>
      <c r="K8" s="21" t="s">
        <v>150</v>
      </c>
      <c r="L8" s="18" t="s">
        <v>101</v>
      </c>
      <c r="M8" s="22" t="s">
        <v>292</v>
      </c>
      <c r="N8" s="18" t="s">
        <v>103</v>
      </c>
      <c r="O8" s="16">
        <v>0</v>
      </c>
      <c r="P8" s="23">
        <v>0</v>
      </c>
      <c r="Q8" s="20" t="s">
        <v>261</v>
      </c>
      <c r="R8" s="20" t="s">
        <v>262</v>
      </c>
      <c r="S8" s="20" t="s">
        <v>263</v>
      </c>
      <c r="T8" s="20" t="s">
        <v>261</v>
      </c>
      <c r="U8" s="20" t="s">
        <v>262</v>
      </c>
      <c r="V8" s="24" t="s">
        <v>283</v>
      </c>
      <c r="W8" s="22" t="s">
        <v>292</v>
      </c>
      <c r="X8" s="25">
        <v>44369</v>
      </c>
      <c r="Y8" s="25">
        <v>44372</v>
      </c>
      <c r="Z8" s="16">
        <v>1</v>
      </c>
      <c r="AA8" s="26">
        <v>2000</v>
      </c>
      <c r="AB8" s="27">
        <v>0</v>
      </c>
      <c r="AC8" s="28">
        <v>44491</v>
      </c>
      <c r="AD8" s="91" t="s">
        <v>705</v>
      </c>
      <c r="AE8" s="16">
        <v>1</v>
      </c>
      <c r="AF8" s="18"/>
      <c r="AG8" s="16" t="s">
        <v>264</v>
      </c>
      <c r="AH8" s="82">
        <v>44581</v>
      </c>
      <c r="AI8" s="17">
        <v>44561</v>
      </c>
      <c r="AJ8" s="86">
        <v>569</v>
      </c>
    </row>
    <row r="9" spans="1:36" s="8" customFormat="1" ht="42" customHeight="1" x14ac:dyDescent="0.35">
      <c r="A9" s="16">
        <v>2021</v>
      </c>
      <c r="B9" s="17">
        <v>44470</v>
      </c>
      <c r="C9" s="17">
        <v>44561</v>
      </c>
      <c r="D9" s="18" t="s">
        <v>98</v>
      </c>
      <c r="E9" s="16">
        <v>5</v>
      </c>
      <c r="F9" s="16" t="s">
        <v>114</v>
      </c>
      <c r="G9" s="19" t="s">
        <v>123</v>
      </c>
      <c r="H9" s="20" t="s">
        <v>143</v>
      </c>
      <c r="I9" s="21" t="s">
        <v>148</v>
      </c>
      <c r="J9" s="21" t="s">
        <v>149</v>
      </c>
      <c r="K9" s="21" t="s">
        <v>150</v>
      </c>
      <c r="L9" s="18" t="s">
        <v>101</v>
      </c>
      <c r="M9" s="22" t="s">
        <v>255</v>
      </c>
      <c r="N9" s="18" t="s">
        <v>103</v>
      </c>
      <c r="O9" s="16">
        <v>0</v>
      </c>
      <c r="P9" s="23">
        <v>0</v>
      </c>
      <c r="Q9" s="20" t="s">
        <v>261</v>
      </c>
      <c r="R9" s="20" t="s">
        <v>262</v>
      </c>
      <c r="S9" s="20" t="s">
        <v>263</v>
      </c>
      <c r="T9" s="20" t="s">
        <v>261</v>
      </c>
      <c r="U9" s="20" t="s">
        <v>262</v>
      </c>
      <c r="V9" s="24" t="s">
        <v>286</v>
      </c>
      <c r="W9" s="22" t="s">
        <v>255</v>
      </c>
      <c r="X9" s="25">
        <v>44383</v>
      </c>
      <c r="Y9" s="25">
        <v>44386</v>
      </c>
      <c r="Z9" s="16">
        <v>2</v>
      </c>
      <c r="AA9" s="26">
        <v>2000</v>
      </c>
      <c r="AB9" s="27">
        <v>0</v>
      </c>
      <c r="AC9" s="28">
        <v>44491</v>
      </c>
      <c r="AD9" s="91" t="s">
        <v>706</v>
      </c>
      <c r="AE9" s="16">
        <v>1</v>
      </c>
      <c r="AF9" s="18"/>
      <c r="AG9" s="16" t="s">
        <v>264</v>
      </c>
      <c r="AH9" s="82">
        <v>44581</v>
      </c>
      <c r="AI9" s="17">
        <v>44561</v>
      </c>
      <c r="AJ9" s="29">
        <v>633</v>
      </c>
    </row>
    <row r="10" spans="1:36" s="8" customFormat="1" ht="42" customHeight="1" x14ac:dyDescent="0.35">
      <c r="A10" s="16">
        <v>2021</v>
      </c>
      <c r="B10" s="17">
        <v>44470</v>
      </c>
      <c r="C10" s="17">
        <v>44561</v>
      </c>
      <c r="D10" s="18" t="s">
        <v>98</v>
      </c>
      <c r="E10" s="16">
        <v>5</v>
      </c>
      <c r="F10" s="16" t="s">
        <v>114</v>
      </c>
      <c r="G10" s="19" t="s">
        <v>123</v>
      </c>
      <c r="H10" s="20" t="s">
        <v>143</v>
      </c>
      <c r="I10" s="21" t="s">
        <v>148</v>
      </c>
      <c r="J10" s="21" t="s">
        <v>149</v>
      </c>
      <c r="K10" s="21" t="s">
        <v>150</v>
      </c>
      <c r="L10" s="18" t="s">
        <v>101</v>
      </c>
      <c r="M10" s="22" t="s">
        <v>255</v>
      </c>
      <c r="N10" s="18" t="s">
        <v>103</v>
      </c>
      <c r="O10" s="16">
        <v>0</v>
      </c>
      <c r="P10" s="23">
        <v>0</v>
      </c>
      <c r="Q10" s="20" t="s">
        <v>261</v>
      </c>
      <c r="R10" s="20" t="s">
        <v>262</v>
      </c>
      <c r="S10" s="20" t="s">
        <v>263</v>
      </c>
      <c r="T10" s="20" t="s">
        <v>261</v>
      </c>
      <c r="U10" s="20" t="s">
        <v>262</v>
      </c>
      <c r="V10" s="20" t="s">
        <v>280</v>
      </c>
      <c r="W10" s="22" t="s">
        <v>255</v>
      </c>
      <c r="X10" s="25">
        <v>44397</v>
      </c>
      <c r="Y10" s="25">
        <v>44400</v>
      </c>
      <c r="Z10" s="16">
        <v>3</v>
      </c>
      <c r="AA10" s="26">
        <v>2000</v>
      </c>
      <c r="AB10" s="27">
        <v>0</v>
      </c>
      <c r="AC10" s="28">
        <v>44491</v>
      </c>
      <c r="AD10" s="91" t="s">
        <v>707</v>
      </c>
      <c r="AE10" s="16">
        <v>1</v>
      </c>
      <c r="AF10" s="18"/>
      <c r="AG10" s="16" t="s">
        <v>264</v>
      </c>
      <c r="AH10" s="82">
        <v>44581</v>
      </c>
      <c r="AI10" s="17">
        <v>44561</v>
      </c>
      <c r="AJ10" s="29">
        <v>656</v>
      </c>
    </row>
    <row r="11" spans="1:36" s="8" customFormat="1" ht="42" customHeight="1" x14ac:dyDescent="0.35">
      <c r="A11" s="16">
        <v>2021</v>
      </c>
      <c r="B11" s="17">
        <v>44470</v>
      </c>
      <c r="C11" s="17">
        <v>44561</v>
      </c>
      <c r="D11" s="18" t="s">
        <v>98</v>
      </c>
      <c r="E11" s="16">
        <v>5</v>
      </c>
      <c r="F11" s="16" t="s">
        <v>114</v>
      </c>
      <c r="G11" s="19" t="s">
        <v>123</v>
      </c>
      <c r="H11" s="20" t="s">
        <v>143</v>
      </c>
      <c r="I11" s="21" t="s">
        <v>148</v>
      </c>
      <c r="J11" s="21" t="s">
        <v>149</v>
      </c>
      <c r="K11" s="21" t="s">
        <v>150</v>
      </c>
      <c r="L11" s="18" t="s">
        <v>101</v>
      </c>
      <c r="M11" s="22" t="s">
        <v>255</v>
      </c>
      <c r="N11" s="18" t="s">
        <v>103</v>
      </c>
      <c r="O11" s="16">
        <v>0</v>
      </c>
      <c r="P11" s="23">
        <v>0</v>
      </c>
      <c r="Q11" s="20" t="s">
        <v>261</v>
      </c>
      <c r="R11" s="20" t="s">
        <v>262</v>
      </c>
      <c r="S11" s="20" t="s">
        <v>263</v>
      </c>
      <c r="T11" s="20" t="s">
        <v>261</v>
      </c>
      <c r="U11" s="20" t="s">
        <v>262</v>
      </c>
      <c r="V11" s="20" t="s">
        <v>286</v>
      </c>
      <c r="W11" s="22" t="s">
        <v>255</v>
      </c>
      <c r="X11" s="25">
        <v>44419</v>
      </c>
      <c r="Y11" s="25">
        <v>44421</v>
      </c>
      <c r="Z11" s="16">
        <v>4</v>
      </c>
      <c r="AA11" s="26">
        <v>2000</v>
      </c>
      <c r="AB11" s="27">
        <v>0</v>
      </c>
      <c r="AC11" s="28">
        <v>44491</v>
      </c>
      <c r="AD11" s="91" t="s">
        <v>708</v>
      </c>
      <c r="AE11" s="16">
        <v>1</v>
      </c>
      <c r="AF11" s="18"/>
      <c r="AG11" s="16" t="s">
        <v>264</v>
      </c>
      <c r="AH11" s="82">
        <v>44581</v>
      </c>
      <c r="AI11" s="17">
        <v>44561</v>
      </c>
      <c r="AJ11" s="29">
        <v>704</v>
      </c>
    </row>
    <row r="12" spans="1:36" s="8" customFormat="1" ht="41.25" customHeight="1" x14ac:dyDescent="0.35">
      <c r="A12" s="16">
        <v>2021</v>
      </c>
      <c r="B12" s="17">
        <v>44470</v>
      </c>
      <c r="C12" s="17">
        <v>44561</v>
      </c>
      <c r="D12" s="18" t="s">
        <v>94</v>
      </c>
      <c r="E12" s="16">
        <v>7</v>
      </c>
      <c r="F12" s="20" t="s">
        <v>117</v>
      </c>
      <c r="G12" s="30" t="s">
        <v>129</v>
      </c>
      <c r="H12" s="20" t="s">
        <v>143</v>
      </c>
      <c r="I12" s="21" t="s">
        <v>169</v>
      </c>
      <c r="J12" s="21" t="s">
        <v>170</v>
      </c>
      <c r="K12" s="21" t="s">
        <v>171</v>
      </c>
      <c r="L12" s="18" t="s">
        <v>101</v>
      </c>
      <c r="M12" s="22" t="s">
        <v>258</v>
      </c>
      <c r="N12" s="18" t="s">
        <v>103</v>
      </c>
      <c r="O12" s="16">
        <v>0</v>
      </c>
      <c r="P12" s="23">
        <v>0</v>
      </c>
      <c r="Q12" s="20" t="s">
        <v>261</v>
      </c>
      <c r="R12" s="20" t="s">
        <v>262</v>
      </c>
      <c r="S12" s="20" t="s">
        <v>263</v>
      </c>
      <c r="T12" s="20" t="s">
        <v>261</v>
      </c>
      <c r="U12" s="20" t="s">
        <v>262</v>
      </c>
      <c r="V12" s="20" t="s">
        <v>271</v>
      </c>
      <c r="W12" s="22" t="s">
        <v>258</v>
      </c>
      <c r="X12" s="25">
        <v>44419</v>
      </c>
      <c r="Y12" s="25">
        <v>44421</v>
      </c>
      <c r="Z12" s="16">
        <v>5</v>
      </c>
      <c r="AA12" s="26">
        <v>1500</v>
      </c>
      <c r="AB12" s="27">
        <v>0</v>
      </c>
      <c r="AC12" s="28">
        <v>44491</v>
      </c>
      <c r="AD12" s="91" t="s">
        <v>709</v>
      </c>
      <c r="AE12" s="16">
        <v>1</v>
      </c>
      <c r="AF12" s="18"/>
      <c r="AG12" s="16" t="s">
        <v>264</v>
      </c>
      <c r="AH12" s="82">
        <v>44581</v>
      </c>
      <c r="AI12" s="17">
        <v>44561</v>
      </c>
      <c r="AJ12" s="29">
        <v>705</v>
      </c>
    </row>
    <row r="13" spans="1:36" s="8" customFormat="1" ht="44.25" customHeight="1" x14ac:dyDescent="0.35">
      <c r="A13" s="16">
        <v>2021</v>
      </c>
      <c r="B13" s="17">
        <v>44470</v>
      </c>
      <c r="C13" s="17">
        <v>44561</v>
      </c>
      <c r="D13" s="18" t="s">
        <v>91</v>
      </c>
      <c r="E13" s="16">
        <v>23</v>
      </c>
      <c r="F13" s="20" t="s">
        <v>115</v>
      </c>
      <c r="G13" s="30" t="s">
        <v>127</v>
      </c>
      <c r="H13" s="20" t="s">
        <v>144</v>
      </c>
      <c r="I13" s="21" t="s">
        <v>161</v>
      </c>
      <c r="J13" s="21" t="s">
        <v>162</v>
      </c>
      <c r="K13" s="21" t="s">
        <v>163</v>
      </c>
      <c r="L13" s="18" t="s">
        <v>101</v>
      </c>
      <c r="M13" s="22" t="s">
        <v>259</v>
      </c>
      <c r="N13" s="18" t="s">
        <v>103</v>
      </c>
      <c r="O13" s="16">
        <v>0</v>
      </c>
      <c r="P13" s="23">
        <v>0</v>
      </c>
      <c r="Q13" s="20" t="s">
        <v>261</v>
      </c>
      <c r="R13" s="20" t="s">
        <v>262</v>
      </c>
      <c r="S13" s="20" t="s">
        <v>263</v>
      </c>
      <c r="T13" s="20" t="s">
        <v>261</v>
      </c>
      <c r="U13" s="20" t="s">
        <v>262</v>
      </c>
      <c r="V13" s="20" t="s">
        <v>266</v>
      </c>
      <c r="W13" s="22" t="s">
        <v>259</v>
      </c>
      <c r="X13" s="25">
        <v>44432</v>
      </c>
      <c r="Y13" s="25">
        <v>44432</v>
      </c>
      <c r="Z13" s="16">
        <v>6</v>
      </c>
      <c r="AA13" s="26">
        <v>2282.84</v>
      </c>
      <c r="AB13" s="27">
        <v>24.39</v>
      </c>
      <c r="AC13" s="28">
        <v>44490</v>
      </c>
      <c r="AD13" s="91" t="s">
        <v>710</v>
      </c>
      <c r="AE13" s="16">
        <v>1</v>
      </c>
      <c r="AF13" s="18"/>
      <c r="AG13" s="16" t="s">
        <v>264</v>
      </c>
      <c r="AH13" s="82">
        <v>44581</v>
      </c>
      <c r="AI13" s="17">
        <v>44561</v>
      </c>
      <c r="AJ13" s="29">
        <v>745</v>
      </c>
    </row>
    <row r="14" spans="1:36" s="8" customFormat="1" ht="36" customHeight="1" x14ac:dyDescent="0.35">
      <c r="A14" s="16">
        <v>2021</v>
      </c>
      <c r="B14" s="17">
        <v>44470</v>
      </c>
      <c r="C14" s="17">
        <v>44561</v>
      </c>
      <c r="D14" s="18" t="s">
        <v>98</v>
      </c>
      <c r="E14" s="16">
        <v>3</v>
      </c>
      <c r="F14" s="16" t="s">
        <v>410</v>
      </c>
      <c r="G14" s="30" t="s">
        <v>133</v>
      </c>
      <c r="H14" s="20" t="s">
        <v>143</v>
      </c>
      <c r="I14" s="21" t="s">
        <v>183</v>
      </c>
      <c r="J14" s="21" t="s">
        <v>184</v>
      </c>
      <c r="K14" s="21" t="s">
        <v>153</v>
      </c>
      <c r="L14" s="18" t="s">
        <v>101</v>
      </c>
      <c r="M14" s="22" t="s">
        <v>255</v>
      </c>
      <c r="N14" s="18" t="s">
        <v>103</v>
      </c>
      <c r="O14" s="16">
        <v>0</v>
      </c>
      <c r="P14" s="23">
        <v>0</v>
      </c>
      <c r="Q14" s="20" t="s">
        <v>261</v>
      </c>
      <c r="R14" s="20" t="s">
        <v>262</v>
      </c>
      <c r="S14" s="20" t="s">
        <v>263</v>
      </c>
      <c r="T14" s="20" t="s">
        <v>261</v>
      </c>
      <c r="U14" s="20" t="s">
        <v>262</v>
      </c>
      <c r="V14" s="20" t="s">
        <v>276</v>
      </c>
      <c r="W14" s="22" t="s">
        <v>255</v>
      </c>
      <c r="X14" s="25">
        <v>44431</v>
      </c>
      <c r="Y14" s="25">
        <v>44435</v>
      </c>
      <c r="Z14" s="16">
        <v>7</v>
      </c>
      <c r="AA14" s="26">
        <v>4000</v>
      </c>
      <c r="AB14" s="27">
        <v>0</v>
      </c>
      <c r="AC14" s="28">
        <v>44491</v>
      </c>
      <c r="AD14" s="91" t="s">
        <v>711</v>
      </c>
      <c r="AE14" s="16">
        <v>1</v>
      </c>
      <c r="AF14" s="18"/>
      <c r="AG14" s="16" t="s">
        <v>264</v>
      </c>
      <c r="AH14" s="82">
        <v>44581</v>
      </c>
      <c r="AI14" s="17">
        <v>44561</v>
      </c>
      <c r="AJ14" s="29">
        <v>750</v>
      </c>
    </row>
    <row r="15" spans="1:36" s="8" customFormat="1" ht="36" customHeight="1" x14ac:dyDescent="0.35">
      <c r="A15" s="16">
        <v>2021</v>
      </c>
      <c r="B15" s="17">
        <v>44470</v>
      </c>
      <c r="C15" s="17">
        <v>44561</v>
      </c>
      <c r="D15" s="18" t="s">
        <v>98</v>
      </c>
      <c r="E15" s="16">
        <v>5</v>
      </c>
      <c r="F15" s="16" t="s">
        <v>114</v>
      </c>
      <c r="G15" s="30" t="s">
        <v>132</v>
      </c>
      <c r="H15" s="20" t="s">
        <v>143</v>
      </c>
      <c r="I15" s="21" t="s">
        <v>178</v>
      </c>
      <c r="J15" s="21" t="s">
        <v>179</v>
      </c>
      <c r="K15" s="21" t="s">
        <v>180</v>
      </c>
      <c r="L15" s="18" t="s">
        <v>101</v>
      </c>
      <c r="M15" s="22" t="s">
        <v>255</v>
      </c>
      <c r="N15" s="18" t="s">
        <v>103</v>
      </c>
      <c r="O15" s="16">
        <v>0</v>
      </c>
      <c r="P15" s="23">
        <v>0</v>
      </c>
      <c r="Q15" s="20" t="s">
        <v>261</v>
      </c>
      <c r="R15" s="20" t="s">
        <v>262</v>
      </c>
      <c r="S15" s="20" t="s">
        <v>263</v>
      </c>
      <c r="T15" s="20" t="s">
        <v>261</v>
      </c>
      <c r="U15" s="20" t="s">
        <v>262</v>
      </c>
      <c r="V15" s="20" t="s">
        <v>278</v>
      </c>
      <c r="W15" s="22" t="s">
        <v>255</v>
      </c>
      <c r="X15" s="25">
        <v>44431</v>
      </c>
      <c r="Y15" s="25">
        <v>44435</v>
      </c>
      <c r="Z15" s="16">
        <v>8</v>
      </c>
      <c r="AA15" s="26">
        <v>3600</v>
      </c>
      <c r="AB15" s="27">
        <v>0</v>
      </c>
      <c r="AC15" s="28">
        <v>44491</v>
      </c>
      <c r="AD15" s="91" t="s">
        <v>712</v>
      </c>
      <c r="AE15" s="16">
        <v>1</v>
      </c>
      <c r="AF15" s="18"/>
      <c r="AG15" s="16" t="s">
        <v>264</v>
      </c>
      <c r="AH15" s="82">
        <v>44581</v>
      </c>
      <c r="AI15" s="17">
        <v>44561</v>
      </c>
      <c r="AJ15" s="29">
        <v>751</v>
      </c>
    </row>
    <row r="16" spans="1:36" s="8" customFormat="1" ht="42.75" customHeight="1" x14ac:dyDescent="0.35">
      <c r="A16" s="16">
        <v>2021</v>
      </c>
      <c r="B16" s="17">
        <v>44470</v>
      </c>
      <c r="C16" s="17">
        <v>44561</v>
      </c>
      <c r="D16" s="18" t="s">
        <v>98</v>
      </c>
      <c r="E16" s="16">
        <v>5</v>
      </c>
      <c r="F16" s="16" t="s">
        <v>114</v>
      </c>
      <c r="G16" s="19" t="s">
        <v>123</v>
      </c>
      <c r="H16" s="20" t="s">
        <v>143</v>
      </c>
      <c r="I16" s="21" t="s">
        <v>148</v>
      </c>
      <c r="J16" s="21" t="s">
        <v>149</v>
      </c>
      <c r="K16" s="21" t="s">
        <v>150</v>
      </c>
      <c r="L16" s="18" t="s">
        <v>101</v>
      </c>
      <c r="M16" s="22" t="s">
        <v>254</v>
      </c>
      <c r="N16" s="18" t="s">
        <v>103</v>
      </c>
      <c r="O16" s="16">
        <v>0</v>
      </c>
      <c r="P16" s="23">
        <v>0</v>
      </c>
      <c r="Q16" s="20" t="s">
        <v>261</v>
      </c>
      <c r="R16" s="20" t="s">
        <v>262</v>
      </c>
      <c r="S16" s="20" t="s">
        <v>263</v>
      </c>
      <c r="T16" s="20" t="s">
        <v>261</v>
      </c>
      <c r="U16" s="20" t="s">
        <v>262</v>
      </c>
      <c r="V16" s="20" t="s">
        <v>279</v>
      </c>
      <c r="W16" s="22" t="s">
        <v>254</v>
      </c>
      <c r="X16" s="25">
        <v>44432</v>
      </c>
      <c r="Y16" s="25">
        <v>44435</v>
      </c>
      <c r="Z16" s="16">
        <v>9</v>
      </c>
      <c r="AA16" s="26">
        <v>2000</v>
      </c>
      <c r="AB16" s="27">
        <v>0</v>
      </c>
      <c r="AC16" s="28">
        <v>44491</v>
      </c>
      <c r="AD16" s="91" t="s">
        <v>713</v>
      </c>
      <c r="AE16" s="16">
        <v>1</v>
      </c>
      <c r="AF16" s="18"/>
      <c r="AG16" s="16" t="s">
        <v>264</v>
      </c>
      <c r="AH16" s="82">
        <v>44581</v>
      </c>
      <c r="AI16" s="17">
        <v>44561</v>
      </c>
      <c r="AJ16" s="29">
        <v>754</v>
      </c>
    </row>
    <row r="17" spans="1:36" s="8" customFormat="1" ht="42.75" customHeight="1" x14ac:dyDescent="0.35">
      <c r="A17" s="16">
        <v>2021</v>
      </c>
      <c r="B17" s="17">
        <v>44470</v>
      </c>
      <c r="C17" s="17">
        <v>44561</v>
      </c>
      <c r="D17" s="18" t="s">
        <v>91</v>
      </c>
      <c r="E17" s="16">
        <v>23</v>
      </c>
      <c r="F17" s="20" t="s">
        <v>115</v>
      </c>
      <c r="G17" s="30" t="s">
        <v>125</v>
      </c>
      <c r="H17" s="20" t="s">
        <v>145</v>
      </c>
      <c r="I17" s="21" t="s">
        <v>294</v>
      </c>
      <c r="J17" s="21" t="s">
        <v>295</v>
      </c>
      <c r="K17" s="21" t="s">
        <v>186</v>
      </c>
      <c r="L17" s="18" t="s">
        <v>101</v>
      </c>
      <c r="M17" s="22" t="s">
        <v>251</v>
      </c>
      <c r="N17" s="18" t="s">
        <v>103</v>
      </c>
      <c r="O17" s="16">
        <v>0</v>
      </c>
      <c r="P17" s="23">
        <v>0</v>
      </c>
      <c r="Q17" s="20" t="s">
        <v>261</v>
      </c>
      <c r="R17" s="20" t="s">
        <v>262</v>
      </c>
      <c r="S17" s="20" t="s">
        <v>263</v>
      </c>
      <c r="T17" s="20" t="s">
        <v>261</v>
      </c>
      <c r="U17" s="20" t="s">
        <v>262</v>
      </c>
      <c r="V17" s="20" t="s">
        <v>268</v>
      </c>
      <c r="W17" s="22" t="s">
        <v>251</v>
      </c>
      <c r="X17" s="25">
        <v>44445</v>
      </c>
      <c r="Y17" s="25">
        <v>44447</v>
      </c>
      <c r="Z17" s="16">
        <v>10</v>
      </c>
      <c r="AA17" s="26">
        <v>950</v>
      </c>
      <c r="AB17" s="27">
        <v>0</v>
      </c>
      <c r="AC17" s="28">
        <v>44495</v>
      </c>
      <c r="AD17" s="91" t="s">
        <v>714</v>
      </c>
      <c r="AE17" s="16">
        <v>1</v>
      </c>
      <c r="AF17" s="18"/>
      <c r="AG17" s="16" t="s">
        <v>264</v>
      </c>
      <c r="AH17" s="82">
        <v>44581</v>
      </c>
      <c r="AI17" s="17">
        <v>44561</v>
      </c>
      <c r="AJ17" s="29">
        <v>776</v>
      </c>
    </row>
    <row r="18" spans="1:36" s="8" customFormat="1" ht="31" x14ac:dyDescent="0.35">
      <c r="A18" s="16">
        <v>2021</v>
      </c>
      <c r="B18" s="17">
        <v>44470</v>
      </c>
      <c r="C18" s="17">
        <v>44561</v>
      </c>
      <c r="D18" s="18" t="s">
        <v>91</v>
      </c>
      <c r="E18" s="16">
        <v>6</v>
      </c>
      <c r="F18" s="20" t="s">
        <v>116</v>
      </c>
      <c r="G18" s="30" t="s">
        <v>125</v>
      </c>
      <c r="H18" s="20" t="s">
        <v>145</v>
      </c>
      <c r="I18" s="21" t="s">
        <v>242</v>
      </c>
      <c r="J18" s="21" t="s">
        <v>243</v>
      </c>
      <c r="K18" s="21" t="s">
        <v>244</v>
      </c>
      <c r="L18" s="18" t="s">
        <v>101</v>
      </c>
      <c r="M18" s="22" t="s">
        <v>250</v>
      </c>
      <c r="N18" s="18" t="s">
        <v>103</v>
      </c>
      <c r="O18" s="16">
        <v>0</v>
      </c>
      <c r="P18" s="23">
        <v>0</v>
      </c>
      <c r="Q18" s="20" t="s">
        <v>261</v>
      </c>
      <c r="R18" s="20" t="s">
        <v>262</v>
      </c>
      <c r="S18" s="20" t="s">
        <v>263</v>
      </c>
      <c r="T18" s="20" t="s">
        <v>261</v>
      </c>
      <c r="U18" s="20" t="s">
        <v>262</v>
      </c>
      <c r="V18" s="20" t="s">
        <v>268</v>
      </c>
      <c r="W18" s="22" t="s">
        <v>250</v>
      </c>
      <c r="X18" s="25">
        <v>44445</v>
      </c>
      <c r="Y18" s="25">
        <v>44447</v>
      </c>
      <c r="Z18" s="16">
        <v>11</v>
      </c>
      <c r="AA18" s="26">
        <v>3148.4</v>
      </c>
      <c r="AB18" s="27">
        <v>0</v>
      </c>
      <c r="AC18" s="28">
        <v>44495</v>
      </c>
      <c r="AD18" s="91" t="s">
        <v>715</v>
      </c>
      <c r="AE18" s="16">
        <v>1</v>
      </c>
      <c r="AF18" s="18"/>
      <c r="AG18" s="16" t="s">
        <v>264</v>
      </c>
      <c r="AH18" s="82">
        <v>44581</v>
      </c>
      <c r="AI18" s="17">
        <v>44561</v>
      </c>
      <c r="AJ18" s="29">
        <v>777</v>
      </c>
    </row>
    <row r="19" spans="1:36" s="8" customFormat="1" ht="34.5" customHeight="1" x14ac:dyDescent="0.35">
      <c r="A19" s="16">
        <v>2021</v>
      </c>
      <c r="B19" s="17">
        <v>44470</v>
      </c>
      <c r="C19" s="17">
        <v>44561</v>
      </c>
      <c r="D19" s="18" t="s">
        <v>91</v>
      </c>
      <c r="E19" s="16">
        <v>23</v>
      </c>
      <c r="F19" s="20" t="s">
        <v>115</v>
      </c>
      <c r="G19" s="30" t="s">
        <v>125</v>
      </c>
      <c r="H19" s="20" t="s">
        <v>145</v>
      </c>
      <c r="I19" s="21" t="s">
        <v>294</v>
      </c>
      <c r="J19" s="21" t="s">
        <v>295</v>
      </c>
      <c r="K19" s="21" t="s">
        <v>186</v>
      </c>
      <c r="L19" s="18" t="s">
        <v>101</v>
      </c>
      <c r="M19" s="22" t="s">
        <v>251</v>
      </c>
      <c r="N19" s="18" t="s">
        <v>103</v>
      </c>
      <c r="O19" s="16">
        <v>0</v>
      </c>
      <c r="P19" s="23">
        <v>0</v>
      </c>
      <c r="Q19" s="20" t="s">
        <v>261</v>
      </c>
      <c r="R19" s="20" t="s">
        <v>262</v>
      </c>
      <c r="S19" s="20" t="s">
        <v>263</v>
      </c>
      <c r="T19" s="20" t="s">
        <v>261</v>
      </c>
      <c r="U19" s="20" t="s">
        <v>262</v>
      </c>
      <c r="V19" s="20" t="s">
        <v>271</v>
      </c>
      <c r="W19" s="22" t="s">
        <v>251</v>
      </c>
      <c r="X19" s="25">
        <v>44448</v>
      </c>
      <c r="Y19" s="25">
        <v>44449</v>
      </c>
      <c r="Z19" s="16">
        <v>12</v>
      </c>
      <c r="AA19" s="26">
        <v>550</v>
      </c>
      <c r="AB19" s="27">
        <v>0</v>
      </c>
      <c r="AC19" s="28">
        <v>44494</v>
      </c>
      <c r="AD19" s="91" t="s">
        <v>716</v>
      </c>
      <c r="AE19" s="16">
        <v>1</v>
      </c>
      <c r="AF19" s="18"/>
      <c r="AG19" s="16" t="s">
        <v>264</v>
      </c>
      <c r="AH19" s="82">
        <v>44581</v>
      </c>
      <c r="AI19" s="17">
        <v>44561</v>
      </c>
      <c r="AJ19" s="29">
        <v>778</v>
      </c>
    </row>
    <row r="20" spans="1:36" s="8" customFormat="1" ht="42.75" customHeight="1" x14ac:dyDescent="0.35">
      <c r="A20" s="16">
        <v>2021</v>
      </c>
      <c r="B20" s="17">
        <v>44470</v>
      </c>
      <c r="C20" s="17">
        <v>44561</v>
      </c>
      <c r="D20" s="18" t="s">
        <v>94</v>
      </c>
      <c r="E20" s="16">
        <v>9</v>
      </c>
      <c r="F20" s="20" t="s">
        <v>118</v>
      </c>
      <c r="G20" s="30" t="s">
        <v>131</v>
      </c>
      <c r="H20" s="20" t="s">
        <v>140</v>
      </c>
      <c r="I20" s="21" t="s">
        <v>215</v>
      </c>
      <c r="J20" s="21" t="s">
        <v>216</v>
      </c>
      <c r="K20" s="21" t="s">
        <v>217</v>
      </c>
      <c r="L20" s="18" t="s">
        <v>101</v>
      </c>
      <c r="M20" s="22" t="s">
        <v>258</v>
      </c>
      <c r="N20" s="18" t="s">
        <v>103</v>
      </c>
      <c r="O20" s="16">
        <v>0</v>
      </c>
      <c r="P20" s="23">
        <v>0</v>
      </c>
      <c r="Q20" s="20" t="s">
        <v>261</v>
      </c>
      <c r="R20" s="20" t="s">
        <v>262</v>
      </c>
      <c r="S20" s="20" t="s">
        <v>263</v>
      </c>
      <c r="T20" s="20" t="s">
        <v>261</v>
      </c>
      <c r="U20" s="20" t="s">
        <v>262</v>
      </c>
      <c r="V20" s="20" t="s">
        <v>266</v>
      </c>
      <c r="W20" s="22" t="s">
        <v>258</v>
      </c>
      <c r="X20" s="25">
        <v>44446</v>
      </c>
      <c r="Y20" s="25">
        <v>44446</v>
      </c>
      <c r="Z20" s="16">
        <v>13</v>
      </c>
      <c r="AA20" s="26">
        <v>1499.58</v>
      </c>
      <c r="AB20" s="27">
        <v>0</v>
      </c>
      <c r="AC20" s="28">
        <v>44469</v>
      </c>
      <c r="AD20" s="91" t="s">
        <v>717</v>
      </c>
      <c r="AE20" s="16">
        <v>1</v>
      </c>
      <c r="AF20" s="18"/>
      <c r="AG20" s="16" t="s">
        <v>264</v>
      </c>
      <c r="AH20" s="82">
        <v>44581</v>
      </c>
      <c r="AI20" s="17">
        <v>44561</v>
      </c>
      <c r="AJ20" s="29">
        <v>794</v>
      </c>
    </row>
    <row r="21" spans="1:36" s="8" customFormat="1" ht="42" customHeight="1" x14ac:dyDescent="0.35">
      <c r="A21" s="16">
        <v>2021</v>
      </c>
      <c r="B21" s="17">
        <v>44470</v>
      </c>
      <c r="C21" s="17">
        <v>44561</v>
      </c>
      <c r="D21" s="18" t="s">
        <v>91</v>
      </c>
      <c r="E21" s="16">
        <v>6</v>
      </c>
      <c r="F21" s="16" t="s">
        <v>116</v>
      </c>
      <c r="G21" s="19" t="s">
        <v>135</v>
      </c>
      <c r="H21" s="20" t="s">
        <v>146</v>
      </c>
      <c r="I21" s="21" t="s">
        <v>198</v>
      </c>
      <c r="J21" s="21" t="s">
        <v>199</v>
      </c>
      <c r="K21" s="21" t="s">
        <v>200</v>
      </c>
      <c r="L21" s="18" t="s">
        <v>101</v>
      </c>
      <c r="M21" s="22" t="s">
        <v>258</v>
      </c>
      <c r="N21" s="18" t="s">
        <v>103</v>
      </c>
      <c r="O21" s="16">
        <v>0</v>
      </c>
      <c r="P21" s="23">
        <v>0</v>
      </c>
      <c r="Q21" s="20" t="s">
        <v>261</v>
      </c>
      <c r="R21" s="20" t="s">
        <v>262</v>
      </c>
      <c r="S21" s="20" t="s">
        <v>263</v>
      </c>
      <c r="T21" s="20" t="s">
        <v>261</v>
      </c>
      <c r="U21" s="20" t="s">
        <v>262</v>
      </c>
      <c r="V21" s="20" t="s">
        <v>271</v>
      </c>
      <c r="W21" s="22" t="s">
        <v>258</v>
      </c>
      <c r="X21" s="25">
        <v>44448</v>
      </c>
      <c r="Y21" s="25">
        <v>44448</v>
      </c>
      <c r="Z21" s="16">
        <v>14</v>
      </c>
      <c r="AA21" s="26">
        <v>1196.8599999999999</v>
      </c>
      <c r="AB21" s="27">
        <v>0</v>
      </c>
      <c r="AC21" s="28">
        <v>44469</v>
      </c>
      <c r="AD21" s="91" t="s">
        <v>718</v>
      </c>
      <c r="AE21" s="16">
        <v>1</v>
      </c>
      <c r="AF21" s="18"/>
      <c r="AG21" s="16" t="s">
        <v>264</v>
      </c>
      <c r="AH21" s="82">
        <v>44581</v>
      </c>
      <c r="AI21" s="17">
        <v>44561</v>
      </c>
      <c r="AJ21" s="29">
        <v>799</v>
      </c>
    </row>
    <row r="22" spans="1:36" s="8" customFormat="1" ht="37.5" customHeight="1" x14ac:dyDescent="0.35">
      <c r="A22" s="16">
        <v>2021</v>
      </c>
      <c r="B22" s="17">
        <v>44470</v>
      </c>
      <c r="C22" s="17">
        <v>44561</v>
      </c>
      <c r="D22" s="18" t="s">
        <v>91</v>
      </c>
      <c r="E22" s="16">
        <v>6</v>
      </c>
      <c r="F22" s="20" t="s">
        <v>116</v>
      </c>
      <c r="G22" s="30" t="s">
        <v>125</v>
      </c>
      <c r="H22" s="20" t="s">
        <v>145</v>
      </c>
      <c r="I22" s="21" t="s">
        <v>296</v>
      </c>
      <c r="J22" s="21" t="s">
        <v>297</v>
      </c>
      <c r="K22" s="21" t="s">
        <v>298</v>
      </c>
      <c r="L22" s="18" t="s">
        <v>101</v>
      </c>
      <c r="M22" s="22" t="s">
        <v>250</v>
      </c>
      <c r="N22" s="18" t="s">
        <v>103</v>
      </c>
      <c r="O22" s="16">
        <v>0</v>
      </c>
      <c r="P22" s="23">
        <v>0</v>
      </c>
      <c r="Q22" s="20" t="s">
        <v>261</v>
      </c>
      <c r="R22" s="20" t="s">
        <v>262</v>
      </c>
      <c r="S22" s="20" t="s">
        <v>263</v>
      </c>
      <c r="T22" s="20" t="s">
        <v>261</v>
      </c>
      <c r="U22" s="20" t="s">
        <v>262</v>
      </c>
      <c r="V22" s="20" t="s">
        <v>274</v>
      </c>
      <c r="W22" s="22" t="s">
        <v>250</v>
      </c>
      <c r="X22" s="25">
        <v>44459</v>
      </c>
      <c r="Y22" s="25">
        <v>44461</v>
      </c>
      <c r="Z22" s="16">
        <v>15</v>
      </c>
      <c r="AA22" s="26">
        <v>2713.07</v>
      </c>
      <c r="AB22" s="27">
        <v>0</v>
      </c>
      <c r="AC22" s="28">
        <v>44490</v>
      </c>
      <c r="AD22" s="91" t="s">
        <v>719</v>
      </c>
      <c r="AE22" s="16">
        <v>1</v>
      </c>
      <c r="AF22" s="18"/>
      <c r="AG22" s="16" t="s">
        <v>264</v>
      </c>
      <c r="AH22" s="82">
        <v>44581</v>
      </c>
      <c r="AI22" s="17">
        <v>44561</v>
      </c>
      <c r="AJ22" s="29">
        <v>804</v>
      </c>
    </row>
    <row r="23" spans="1:36" s="8" customFormat="1" ht="25.5" customHeight="1" x14ac:dyDescent="0.35">
      <c r="A23" s="16">
        <v>2021</v>
      </c>
      <c r="B23" s="17">
        <v>44470</v>
      </c>
      <c r="C23" s="17">
        <v>44561</v>
      </c>
      <c r="D23" s="18" t="s">
        <v>91</v>
      </c>
      <c r="E23" s="16">
        <v>23</v>
      </c>
      <c r="F23" s="20" t="s">
        <v>115</v>
      </c>
      <c r="G23" s="30" t="s">
        <v>125</v>
      </c>
      <c r="H23" s="20" t="s">
        <v>145</v>
      </c>
      <c r="I23" s="21" t="s">
        <v>294</v>
      </c>
      <c r="J23" s="21" t="s">
        <v>295</v>
      </c>
      <c r="K23" s="21" t="s">
        <v>186</v>
      </c>
      <c r="L23" s="18" t="s">
        <v>101</v>
      </c>
      <c r="M23" s="22" t="s">
        <v>251</v>
      </c>
      <c r="N23" s="18" t="s">
        <v>103</v>
      </c>
      <c r="O23" s="16">
        <v>0</v>
      </c>
      <c r="P23" s="23">
        <v>0</v>
      </c>
      <c r="Q23" s="20" t="s">
        <v>261</v>
      </c>
      <c r="R23" s="20" t="s">
        <v>262</v>
      </c>
      <c r="S23" s="20" t="s">
        <v>263</v>
      </c>
      <c r="T23" s="20" t="s">
        <v>261</v>
      </c>
      <c r="U23" s="20" t="s">
        <v>262</v>
      </c>
      <c r="V23" s="20" t="s">
        <v>272</v>
      </c>
      <c r="W23" s="22" t="s">
        <v>251</v>
      </c>
      <c r="X23" s="25">
        <v>44453</v>
      </c>
      <c r="Y23" s="25">
        <v>44456</v>
      </c>
      <c r="Z23" s="16">
        <v>16</v>
      </c>
      <c r="AA23" s="26">
        <v>1350</v>
      </c>
      <c r="AB23" s="27">
        <v>0</v>
      </c>
      <c r="AC23" s="28">
        <v>44490</v>
      </c>
      <c r="AD23" s="91" t="s">
        <v>720</v>
      </c>
      <c r="AE23" s="16">
        <v>1</v>
      </c>
      <c r="AF23" s="18"/>
      <c r="AG23" s="16" t="s">
        <v>264</v>
      </c>
      <c r="AH23" s="82">
        <v>44581</v>
      </c>
      <c r="AI23" s="17">
        <v>44561</v>
      </c>
      <c r="AJ23" s="29">
        <v>805</v>
      </c>
    </row>
    <row r="24" spans="1:36" s="8" customFormat="1" ht="15.5" x14ac:dyDescent="0.35">
      <c r="A24" s="16">
        <v>2021</v>
      </c>
      <c r="B24" s="17">
        <v>44470</v>
      </c>
      <c r="C24" s="17">
        <v>44561</v>
      </c>
      <c r="D24" s="18" t="s">
        <v>91</v>
      </c>
      <c r="E24" s="16">
        <v>6</v>
      </c>
      <c r="F24" s="20" t="s">
        <v>116</v>
      </c>
      <c r="G24" s="30" t="s">
        <v>125</v>
      </c>
      <c r="H24" s="20" t="s">
        <v>145</v>
      </c>
      <c r="I24" s="21" t="s">
        <v>299</v>
      </c>
      <c r="J24" s="21" t="s">
        <v>300</v>
      </c>
      <c r="K24" s="21" t="s">
        <v>240</v>
      </c>
      <c r="L24" s="18" t="s">
        <v>101</v>
      </c>
      <c r="M24" s="22" t="s">
        <v>250</v>
      </c>
      <c r="N24" s="18" t="s">
        <v>103</v>
      </c>
      <c r="O24" s="16">
        <v>0</v>
      </c>
      <c r="P24" s="23">
        <v>0</v>
      </c>
      <c r="Q24" s="20" t="s">
        <v>261</v>
      </c>
      <c r="R24" s="20" t="s">
        <v>262</v>
      </c>
      <c r="S24" s="20" t="s">
        <v>263</v>
      </c>
      <c r="T24" s="20" t="s">
        <v>261</v>
      </c>
      <c r="U24" s="20" t="s">
        <v>262</v>
      </c>
      <c r="V24" s="20" t="s">
        <v>272</v>
      </c>
      <c r="W24" s="22" t="s">
        <v>251</v>
      </c>
      <c r="X24" s="25">
        <v>44453</v>
      </c>
      <c r="Y24" s="25">
        <v>44456</v>
      </c>
      <c r="Z24" s="16">
        <v>17</v>
      </c>
      <c r="AA24" s="26">
        <v>4530.8</v>
      </c>
      <c r="AB24" s="27">
        <v>0</v>
      </c>
      <c r="AC24" s="28">
        <v>44490</v>
      </c>
      <c r="AD24" s="91" t="s">
        <v>721</v>
      </c>
      <c r="AE24" s="16">
        <v>1</v>
      </c>
      <c r="AF24" s="18"/>
      <c r="AG24" s="16" t="s">
        <v>264</v>
      </c>
      <c r="AH24" s="82">
        <v>44581</v>
      </c>
      <c r="AI24" s="17">
        <v>44561</v>
      </c>
      <c r="AJ24" s="29">
        <v>806</v>
      </c>
    </row>
    <row r="25" spans="1:36" s="8" customFormat="1" ht="15.5" x14ac:dyDescent="0.35">
      <c r="A25" s="16">
        <v>2021</v>
      </c>
      <c r="B25" s="17">
        <v>44470</v>
      </c>
      <c r="C25" s="17">
        <v>44561</v>
      </c>
      <c r="D25" s="18" t="s">
        <v>94</v>
      </c>
      <c r="E25" s="16">
        <v>9</v>
      </c>
      <c r="F25" s="20" t="s">
        <v>118</v>
      </c>
      <c r="G25" s="30" t="s">
        <v>131</v>
      </c>
      <c r="H25" s="20" t="s">
        <v>140</v>
      </c>
      <c r="I25" s="21" t="s">
        <v>175</v>
      </c>
      <c r="J25" s="21" t="s">
        <v>176</v>
      </c>
      <c r="K25" s="21" t="s">
        <v>177</v>
      </c>
      <c r="L25" s="18" t="s">
        <v>101</v>
      </c>
      <c r="M25" s="22" t="s">
        <v>256</v>
      </c>
      <c r="N25" s="18" t="s">
        <v>103</v>
      </c>
      <c r="O25" s="16">
        <v>0</v>
      </c>
      <c r="P25" s="23">
        <v>0</v>
      </c>
      <c r="Q25" s="20" t="s">
        <v>261</v>
      </c>
      <c r="R25" s="20" t="s">
        <v>262</v>
      </c>
      <c r="S25" s="20" t="s">
        <v>263</v>
      </c>
      <c r="T25" s="20" t="s">
        <v>261</v>
      </c>
      <c r="U25" s="20" t="s">
        <v>262</v>
      </c>
      <c r="V25" s="20" t="s">
        <v>266</v>
      </c>
      <c r="W25" s="22" t="s">
        <v>256</v>
      </c>
      <c r="X25" s="25">
        <v>44452</v>
      </c>
      <c r="Y25" s="25">
        <v>44452</v>
      </c>
      <c r="Z25" s="16">
        <v>18</v>
      </c>
      <c r="AA25" s="26">
        <v>1498.58</v>
      </c>
      <c r="AB25" s="27">
        <v>0</v>
      </c>
      <c r="AC25" s="28">
        <v>44491</v>
      </c>
      <c r="AD25" s="91" t="s">
        <v>722</v>
      </c>
      <c r="AE25" s="16">
        <v>1</v>
      </c>
      <c r="AF25" s="18"/>
      <c r="AG25" s="16" t="s">
        <v>264</v>
      </c>
      <c r="AH25" s="82">
        <v>44581</v>
      </c>
      <c r="AI25" s="17">
        <v>44561</v>
      </c>
      <c r="AJ25" s="29">
        <v>811</v>
      </c>
    </row>
    <row r="26" spans="1:36" s="8" customFormat="1" ht="15.5" x14ac:dyDescent="0.35">
      <c r="A26" s="16">
        <v>2021</v>
      </c>
      <c r="B26" s="17">
        <v>44470</v>
      </c>
      <c r="C26" s="17">
        <v>44561</v>
      </c>
      <c r="D26" s="18" t="s">
        <v>94</v>
      </c>
      <c r="E26" s="16">
        <v>9</v>
      </c>
      <c r="F26" s="20" t="s">
        <v>118</v>
      </c>
      <c r="G26" s="30" t="s">
        <v>131</v>
      </c>
      <c r="H26" s="20" t="s">
        <v>140</v>
      </c>
      <c r="I26" s="21" t="s">
        <v>175</v>
      </c>
      <c r="J26" s="21" t="s">
        <v>176</v>
      </c>
      <c r="K26" s="21" t="s">
        <v>177</v>
      </c>
      <c r="L26" s="18" t="s">
        <v>101</v>
      </c>
      <c r="M26" s="22" t="s">
        <v>256</v>
      </c>
      <c r="N26" s="18" t="s">
        <v>103</v>
      </c>
      <c r="O26" s="16">
        <v>0</v>
      </c>
      <c r="P26" s="23">
        <v>0</v>
      </c>
      <c r="Q26" s="20" t="s">
        <v>261</v>
      </c>
      <c r="R26" s="20" t="s">
        <v>262</v>
      </c>
      <c r="S26" s="20" t="s">
        <v>263</v>
      </c>
      <c r="T26" s="20" t="s">
        <v>261</v>
      </c>
      <c r="U26" s="20" t="s">
        <v>262</v>
      </c>
      <c r="V26" s="20" t="s">
        <v>266</v>
      </c>
      <c r="W26" s="22" t="s">
        <v>256</v>
      </c>
      <c r="X26" s="25">
        <v>44453</v>
      </c>
      <c r="Y26" s="25">
        <v>44453</v>
      </c>
      <c r="Z26" s="16">
        <v>19</v>
      </c>
      <c r="AA26" s="26">
        <v>1498.58</v>
      </c>
      <c r="AB26" s="27">
        <v>0</v>
      </c>
      <c r="AC26" s="28">
        <v>44491</v>
      </c>
      <c r="AD26" s="91" t="s">
        <v>723</v>
      </c>
      <c r="AE26" s="16">
        <v>1</v>
      </c>
      <c r="AF26" s="18"/>
      <c r="AG26" s="16" t="s">
        <v>264</v>
      </c>
      <c r="AH26" s="82">
        <v>44581</v>
      </c>
      <c r="AI26" s="17">
        <v>44561</v>
      </c>
      <c r="AJ26" s="29">
        <v>812</v>
      </c>
    </row>
    <row r="27" spans="1:36" s="8" customFormat="1" ht="42" customHeight="1" x14ac:dyDescent="0.35">
      <c r="A27" s="16">
        <v>2021</v>
      </c>
      <c r="B27" s="17">
        <v>44470</v>
      </c>
      <c r="C27" s="17">
        <v>44561</v>
      </c>
      <c r="D27" s="18" t="s">
        <v>91</v>
      </c>
      <c r="E27" s="16">
        <v>6</v>
      </c>
      <c r="F27" s="20" t="s">
        <v>116</v>
      </c>
      <c r="G27" s="30" t="s">
        <v>412</v>
      </c>
      <c r="H27" s="20" t="s">
        <v>145</v>
      </c>
      <c r="I27" s="21" t="s">
        <v>155</v>
      </c>
      <c r="J27" s="21" t="s">
        <v>156</v>
      </c>
      <c r="K27" s="21" t="s">
        <v>157</v>
      </c>
      <c r="L27" s="18" t="s">
        <v>101</v>
      </c>
      <c r="M27" s="22" t="s">
        <v>250</v>
      </c>
      <c r="N27" s="18" t="s">
        <v>103</v>
      </c>
      <c r="O27" s="16">
        <v>0</v>
      </c>
      <c r="P27" s="23">
        <v>0</v>
      </c>
      <c r="Q27" s="20" t="s">
        <v>261</v>
      </c>
      <c r="R27" s="20" t="s">
        <v>262</v>
      </c>
      <c r="S27" s="20" t="s">
        <v>263</v>
      </c>
      <c r="T27" s="20" t="s">
        <v>261</v>
      </c>
      <c r="U27" s="20" t="s">
        <v>262</v>
      </c>
      <c r="V27" s="20" t="s">
        <v>301</v>
      </c>
      <c r="W27" s="22" t="s">
        <v>250</v>
      </c>
      <c r="X27" s="25">
        <v>44453</v>
      </c>
      <c r="Y27" s="25">
        <v>44455</v>
      </c>
      <c r="Z27" s="16">
        <v>20</v>
      </c>
      <c r="AA27" s="26">
        <v>3630.96</v>
      </c>
      <c r="AB27" s="27">
        <v>0</v>
      </c>
      <c r="AC27" s="28">
        <v>44469</v>
      </c>
      <c r="AD27" s="91" t="s">
        <v>724</v>
      </c>
      <c r="AE27" s="16">
        <v>1</v>
      </c>
      <c r="AF27" s="18"/>
      <c r="AG27" s="16" t="s">
        <v>264</v>
      </c>
      <c r="AH27" s="82">
        <v>44581</v>
      </c>
      <c r="AI27" s="17">
        <v>44561</v>
      </c>
      <c r="AJ27" s="29">
        <v>817</v>
      </c>
    </row>
    <row r="28" spans="1:36" s="8" customFormat="1" ht="42.75" customHeight="1" x14ac:dyDescent="0.35">
      <c r="A28" s="16">
        <v>2021</v>
      </c>
      <c r="B28" s="17">
        <v>44470</v>
      </c>
      <c r="C28" s="17">
        <v>44561</v>
      </c>
      <c r="D28" s="18" t="s">
        <v>91</v>
      </c>
      <c r="E28" s="16">
        <v>6</v>
      </c>
      <c r="F28" s="16" t="s">
        <v>116</v>
      </c>
      <c r="G28" s="30" t="s">
        <v>413</v>
      </c>
      <c r="H28" s="20" t="s">
        <v>140</v>
      </c>
      <c r="I28" s="21" t="s">
        <v>195</v>
      </c>
      <c r="J28" s="21" t="s">
        <v>196</v>
      </c>
      <c r="K28" s="21" t="s">
        <v>197</v>
      </c>
      <c r="L28" s="18" t="s">
        <v>101</v>
      </c>
      <c r="M28" s="22" t="s">
        <v>258</v>
      </c>
      <c r="N28" s="18" t="s">
        <v>103</v>
      </c>
      <c r="O28" s="16">
        <v>0</v>
      </c>
      <c r="P28" s="23">
        <v>0</v>
      </c>
      <c r="Q28" s="20" t="s">
        <v>261</v>
      </c>
      <c r="R28" s="20" t="s">
        <v>262</v>
      </c>
      <c r="S28" s="20" t="s">
        <v>263</v>
      </c>
      <c r="T28" s="20" t="s">
        <v>261</v>
      </c>
      <c r="U28" s="20" t="s">
        <v>262</v>
      </c>
      <c r="V28" s="20" t="s">
        <v>271</v>
      </c>
      <c r="W28" s="22" t="s">
        <v>258</v>
      </c>
      <c r="X28" s="25">
        <v>44454</v>
      </c>
      <c r="Y28" s="25">
        <v>44454</v>
      </c>
      <c r="Z28" s="16">
        <v>21</v>
      </c>
      <c r="AA28" s="26">
        <v>1614.32</v>
      </c>
      <c r="AB28" s="27">
        <v>0</v>
      </c>
      <c r="AC28" s="28">
        <v>44461</v>
      </c>
      <c r="AD28" s="91" t="s">
        <v>725</v>
      </c>
      <c r="AE28" s="16">
        <v>1</v>
      </c>
      <c r="AF28" s="18"/>
      <c r="AG28" s="16" t="s">
        <v>264</v>
      </c>
      <c r="AH28" s="82">
        <v>44581</v>
      </c>
      <c r="AI28" s="17">
        <v>44561</v>
      </c>
      <c r="AJ28" s="29">
        <v>818</v>
      </c>
    </row>
    <row r="29" spans="1:36" s="8" customFormat="1" ht="36" customHeight="1" x14ac:dyDescent="0.35">
      <c r="A29" s="16">
        <v>2021</v>
      </c>
      <c r="B29" s="17">
        <v>44470</v>
      </c>
      <c r="C29" s="17">
        <v>44561</v>
      </c>
      <c r="D29" s="18" t="s">
        <v>98</v>
      </c>
      <c r="E29" s="16">
        <v>3</v>
      </c>
      <c r="F29" s="16" t="s">
        <v>411</v>
      </c>
      <c r="G29" s="19" t="s">
        <v>130</v>
      </c>
      <c r="H29" s="20" t="s">
        <v>140</v>
      </c>
      <c r="I29" s="21" t="s">
        <v>172</v>
      </c>
      <c r="J29" s="21" t="s">
        <v>173</v>
      </c>
      <c r="K29" s="21" t="s">
        <v>174</v>
      </c>
      <c r="L29" s="18" t="s">
        <v>101</v>
      </c>
      <c r="M29" s="22" t="s">
        <v>252</v>
      </c>
      <c r="N29" s="18" t="s">
        <v>103</v>
      </c>
      <c r="O29" s="16">
        <v>0</v>
      </c>
      <c r="P29" s="23">
        <v>0</v>
      </c>
      <c r="Q29" s="20" t="s">
        <v>261</v>
      </c>
      <c r="R29" s="20" t="s">
        <v>262</v>
      </c>
      <c r="S29" s="20" t="s">
        <v>263</v>
      </c>
      <c r="T29" s="20" t="s">
        <v>261</v>
      </c>
      <c r="U29" s="20" t="s">
        <v>262</v>
      </c>
      <c r="V29" s="20" t="s">
        <v>282</v>
      </c>
      <c r="W29" s="22" t="s">
        <v>252</v>
      </c>
      <c r="X29" s="25">
        <v>44454</v>
      </c>
      <c r="Y29" s="25">
        <v>44454</v>
      </c>
      <c r="Z29" s="16">
        <v>22</v>
      </c>
      <c r="AA29" s="26">
        <v>1904.56</v>
      </c>
      <c r="AB29" s="27">
        <v>0</v>
      </c>
      <c r="AC29" s="28">
        <v>44490</v>
      </c>
      <c r="AD29" s="91" t="s">
        <v>726</v>
      </c>
      <c r="AE29" s="16">
        <v>1</v>
      </c>
      <c r="AF29" s="18"/>
      <c r="AG29" s="16" t="s">
        <v>264</v>
      </c>
      <c r="AH29" s="82">
        <v>44581</v>
      </c>
      <c r="AI29" s="17">
        <v>44561</v>
      </c>
      <c r="AJ29" s="29">
        <v>819</v>
      </c>
    </row>
    <row r="30" spans="1:36" s="8" customFormat="1" ht="45.75" customHeight="1" x14ac:dyDescent="0.35">
      <c r="A30" s="16">
        <v>2021</v>
      </c>
      <c r="B30" s="17">
        <v>44470</v>
      </c>
      <c r="C30" s="17">
        <v>44561</v>
      </c>
      <c r="D30" s="18" t="s">
        <v>91</v>
      </c>
      <c r="E30" s="16">
        <v>6</v>
      </c>
      <c r="F30" s="16" t="s">
        <v>116</v>
      </c>
      <c r="G30" s="30" t="s">
        <v>137</v>
      </c>
      <c r="H30" s="20" t="s">
        <v>140</v>
      </c>
      <c r="I30" s="21" t="s">
        <v>204</v>
      </c>
      <c r="J30" s="21" t="s">
        <v>205</v>
      </c>
      <c r="K30" s="21" t="s">
        <v>206</v>
      </c>
      <c r="L30" s="18" t="s">
        <v>101</v>
      </c>
      <c r="M30" s="22" t="s">
        <v>252</v>
      </c>
      <c r="N30" s="18" t="s">
        <v>103</v>
      </c>
      <c r="O30" s="16">
        <v>0</v>
      </c>
      <c r="P30" s="23">
        <v>0</v>
      </c>
      <c r="Q30" s="20" t="s">
        <v>261</v>
      </c>
      <c r="R30" s="20" t="s">
        <v>262</v>
      </c>
      <c r="S30" s="20" t="s">
        <v>263</v>
      </c>
      <c r="T30" s="20" t="s">
        <v>261</v>
      </c>
      <c r="U30" s="20" t="s">
        <v>262</v>
      </c>
      <c r="V30" s="20" t="s">
        <v>278</v>
      </c>
      <c r="W30" s="22" t="s">
        <v>252</v>
      </c>
      <c r="X30" s="25">
        <v>44456</v>
      </c>
      <c r="Y30" s="25">
        <v>44456</v>
      </c>
      <c r="Z30" s="16">
        <v>23</v>
      </c>
      <c r="AA30" s="26">
        <v>2643.92</v>
      </c>
      <c r="AB30" s="27">
        <v>0</v>
      </c>
      <c r="AC30" s="28">
        <v>44469</v>
      </c>
      <c r="AD30" s="91" t="s">
        <v>727</v>
      </c>
      <c r="AE30" s="16">
        <v>1</v>
      </c>
      <c r="AF30" s="18"/>
      <c r="AG30" s="16" t="s">
        <v>264</v>
      </c>
      <c r="AH30" s="82">
        <v>44581</v>
      </c>
      <c r="AI30" s="17">
        <v>44561</v>
      </c>
      <c r="AJ30" s="29">
        <v>820</v>
      </c>
    </row>
    <row r="31" spans="1:36" s="8" customFormat="1" ht="42" customHeight="1" x14ac:dyDescent="0.35">
      <c r="A31" s="16">
        <v>2021</v>
      </c>
      <c r="B31" s="17">
        <v>44470</v>
      </c>
      <c r="C31" s="17">
        <v>44561</v>
      </c>
      <c r="D31" s="18" t="s">
        <v>98</v>
      </c>
      <c r="E31" s="16">
        <v>5</v>
      </c>
      <c r="F31" s="16" t="s">
        <v>114</v>
      </c>
      <c r="G31" s="30" t="s">
        <v>132</v>
      </c>
      <c r="H31" s="20" t="s">
        <v>143</v>
      </c>
      <c r="I31" s="21" t="s">
        <v>178</v>
      </c>
      <c r="J31" s="21" t="s">
        <v>179</v>
      </c>
      <c r="K31" s="21" t="s">
        <v>180</v>
      </c>
      <c r="L31" s="18" t="s">
        <v>101</v>
      </c>
      <c r="M31" s="22" t="s">
        <v>252</v>
      </c>
      <c r="N31" s="18" t="s">
        <v>103</v>
      </c>
      <c r="O31" s="16">
        <v>0</v>
      </c>
      <c r="P31" s="23">
        <v>0</v>
      </c>
      <c r="Q31" s="20" t="s">
        <v>261</v>
      </c>
      <c r="R31" s="20" t="s">
        <v>262</v>
      </c>
      <c r="S31" s="20" t="s">
        <v>263</v>
      </c>
      <c r="T31" s="20" t="s">
        <v>261</v>
      </c>
      <c r="U31" s="20" t="s">
        <v>262</v>
      </c>
      <c r="V31" s="20" t="s">
        <v>285</v>
      </c>
      <c r="W31" s="22" t="s">
        <v>252</v>
      </c>
      <c r="X31" s="25">
        <v>44448</v>
      </c>
      <c r="Y31" s="25">
        <v>44449</v>
      </c>
      <c r="Z31" s="16">
        <v>24</v>
      </c>
      <c r="AA31" s="26">
        <v>900</v>
      </c>
      <c r="AB31" s="27">
        <v>0</v>
      </c>
      <c r="AC31" s="28">
        <v>44491</v>
      </c>
      <c r="AD31" s="91" t="s">
        <v>728</v>
      </c>
      <c r="AE31" s="16">
        <v>1</v>
      </c>
      <c r="AF31" s="18"/>
      <c r="AG31" s="16" t="s">
        <v>264</v>
      </c>
      <c r="AH31" s="82">
        <v>44581</v>
      </c>
      <c r="AI31" s="17">
        <v>44561</v>
      </c>
      <c r="AJ31" s="29">
        <v>823</v>
      </c>
    </row>
    <row r="32" spans="1:36" s="8" customFormat="1" ht="31" x14ac:dyDescent="0.35">
      <c r="A32" s="16">
        <v>2021</v>
      </c>
      <c r="B32" s="17">
        <v>44470</v>
      </c>
      <c r="C32" s="17">
        <v>44561</v>
      </c>
      <c r="D32" s="18" t="s">
        <v>91</v>
      </c>
      <c r="E32" s="16">
        <v>6</v>
      </c>
      <c r="F32" s="20" t="s">
        <v>116</v>
      </c>
      <c r="G32" s="30" t="s">
        <v>125</v>
      </c>
      <c r="H32" s="20" t="s">
        <v>145</v>
      </c>
      <c r="I32" s="21" t="s">
        <v>299</v>
      </c>
      <c r="J32" s="21" t="s">
        <v>300</v>
      </c>
      <c r="K32" s="21" t="s">
        <v>240</v>
      </c>
      <c r="L32" s="18" t="s">
        <v>101</v>
      </c>
      <c r="M32" s="22" t="s">
        <v>250</v>
      </c>
      <c r="N32" s="18" t="s">
        <v>103</v>
      </c>
      <c r="O32" s="16">
        <v>0</v>
      </c>
      <c r="P32" s="23">
        <v>0</v>
      </c>
      <c r="Q32" s="20" t="s">
        <v>261</v>
      </c>
      <c r="R32" s="20" t="s">
        <v>262</v>
      </c>
      <c r="S32" s="20" t="s">
        <v>263</v>
      </c>
      <c r="T32" s="20" t="s">
        <v>261</v>
      </c>
      <c r="U32" s="20" t="s">
        <v>262</v>
      </c>
      <c r="V32" s="20" t="s">
        <v>271</v>
      </c>
      <c r="W32" s="22" t="s">
        <v>250</v>
      </c>
      <c r="X32" s="25">
        <v>44496</v>
      </c>
      <c r="Y32" s="25">
        <v>44498</v>
      </c>
      <c r="Z32" s="16">
        <v>25</v>
      </c>
      <c r="AA32" s="26">
        <v>3240</v>
      </c>
      <c r="AB32" s="27">
        <v>542</v>
      </c>
      <c r="AC32" s="28">
        <v>44523</v>
      </c>
      <c r="AD32" s="91" t="s">
        <v>729</v>
      </c>
      <c r="AE32" s="16">
        <v>1</v>
      </c>
      <c r="AF32" s="18"/>
      <c r="AG32" s="16" t="s">
        <v>264</v>
      </c>
      <c r="AH32" s="82">
        <v>44581</v>
      </c>
      <c r="AI32" s="17">
        <v>44561</v>
      </c>
      <c r="AJ32" s="29">
        <v>826</v>
      </c>
    </row>
    <row r="33" spans="1:36" s="8" customFormat="1" ht="31" x14ac:dyDescent="0.35">
      <c r="A33" s="16">
        <v>2021</v>
      </c>
      <c r="B33" s="17">
        <v>44470</v>
      </c>
      <c r="C33" s="17">
        <v>44561</v>
      </c>
      <c r="D33" s="18" t="s">
        <v>91</v>
      </c>
      <c r="E33" s="16">
        <v>6</v>
      </c>
      <c r="F33" s="20" t="s">
        <v>116</v>
      </c>
      <c r="G33" s="30" t="s">
        <v>125</v>
      </c>
      <c r="H33" s="20" t="s">
        <v>145</v>
      </c>
      <c r="I33" s="21" t="s">
        <v>242</v>
      </c>
      <c r="J33" s="21" t="s">
        <v>243</v>
      </c>
      <c r="K33" s="21" t="s">
        <v>244</v>
      </c>
      <c r="L33" s="18" t="s">
        <v>101</v>
      </c>
      <c r="M33" s="22" t="s">
        <v>250</v>
      </c>
      <c r="N33" s="18" t="s">
        <v>103</v>
      </c>
      <c r="O33" s="16">
        <v>0</v>
      </c>
      <c r="P33" s="23">
        <v>0</v>
      </c>
      <c r="Q33" s="20" t="s">
        <v>261</v>
      </c>
      <c r="R33" s="20" t="s">
        <v>262</v>
      </c>
      <c r="S33" s="20" t="s">
        <v>263</v>
      </c>
      <c r="T33" s="20" t="s">
        <v>261</v>
      </c>
      <c r="U33" s="20" t="s">
        <v>262</v>
      </c>
      <c r="V33" s="20" t="s">
        <v>275</v>
      </c>
      <c r="W33" s="22" t="s">
        <v>250</v>
      </c>
      <c r="X33" s="25">
        <v>44473</v>
      </c>
      <c r="Y33" s="25">
        <v>44475</v>
      </c>
      <c r="Z33" s="16">
        <v>26</v>
      </c>
      <c r="AA33" s="26">
        <v>3600</v>
      </c>
      <c r="AB33" s="27">
        <v>0</v>
      </c>
      <c r="AC33" s="28">
        <v>44508</v>
      </c>
      <c r="AD33" s="91" t="s">
        <v>730</v>
      </c>
      <c r="AE33" s="16">
        <v>1</v>
      </c>
      <c r="AF33" s="18"/>
      <c r="AG33" s="16" t="s">
        <v>264</v>
      </c>
      <c r="AH33" s="82">
        <v>44581</v>
      </c>
      <c r="AI33" s="17">
        <v>44561</v>
      </c>
      <c r="AJ33" s="29">
        <v>828</v>
      </c>
    </row>
    <row r="34" spans="1:36" s="31" customFormat="1" ht="31.5" customHeight="1" x14ac:dyDescent="0.45">
      <c r="A34" s="32">
        <v>2021</v>
      </c>
      <c r="B34" s="33">
        <v>44470</v>
      </c>
      <c r="C34" s="33">
        <v>44561</v>
      </c>
      <c r="D34" s="34" t="s">
        <v>91</v>
      </c>
      <c r="E34" s="32">
        <v>23</v>
      </c>
      <c r="F34" s="35" t="s">
        <v>115</v>
      </c>
      <c r="G34" s="30" t="s">
        <v>125</v>
      </c>
      <c r="H34" s="35" t="s">
        <v>145</v>
      </c>
      <c r="I34" s="36" t="s">
        <v>294</v>
      </c>
      <c r="J34" s="36" t="s">
        <v>295</v>
      </c>
      <c r="K34" s="36" t="s">
        <v>186</v>
      </c>
      <c r="L34" s="34" t="s">
        <v>101</v>
      </c>
      <c r="M34" s="37" t="s">
        <v>251</v>
      </c>
      <c r="N34" s="34" t="s">
        <v>103</v>
      </c>
      <c r="O34" s="32">
        <v>0</v>
      </c>
      <c r="P34" s="38">
        <v>0</v>
      </c>
      <c r="Q34" s="35" t="s">
        <v>261</v>
      </c>
      <c r="R34" s="35" t="s">
        <v>262</v>
      </c>
      <c r="S34" s="35" t="s">
        <v>263</v>
      </c>
      <c r="T34" s="35" t="s">
        <v>261</v>
      </c>
      <c r="U34" s="35" t="s">
        <v>262</v>
      </c>
      <c r="V34" s="35" t="s">
        <v>275</v>
      </c>
      <c r="W34" s="37" t="s">
        <v>251</v>
      </c>
      <c r="X34" s="39">
        <v>44473</v>
      </c>
      <c r="Y34" s="39">
        <v>44475</v>
      </c>
      <c r="Z34" s="32">
        <v>27</v>
      </c>
      <c r="AA34" s="40">
        <v>950</v>
      </c>
      <c r="AB34" s="41">
        <v>0</v>
      </c>
      <c r="AC34" s="42">
        <v>44505</v>
      </c>
      <c r="AD34" s="91" t="s">
        <v>730</v>
      </c>
      <c r="AE34" s="32">
        <v>1</v>
      </c>
      <c r="AF34" s="34"/>
      <c r="AG34" s="32" t="s">
        <v>264</v>
      </c>
      <c r="AH34" s="82">
        <v>44581</v>
      </c>
      <c r="AI34" s="33">
        <v>44561</v>
      </c>
      <c r="AJ34" s="43">
        <v>829</v>
      </c>
    </row>
    <row r="35" spans="1:36" s="31" customFormat="1" ht="47.25" customHeight="1" x14ac:dyDescent="0.45">
      <c r="A35" s="32">
        <v>2021</v>
      </c>
      <c r="B35" s="33">
        <v>44470</v>
      </c>
      <c r="C35" s="33">
        <v>44561</v>
      </c>
      <c r="D35" s="34" t="s">
        <v>91</v>
      </c>
      <c r="E35" s="32">
        <v>6</v>
      </c>
      <c r="F35" s="35" t="s">
        <v>116</v>
      </c>
      <c r="G35" s="30" t="s">
        <v>125</v>
      </c>
      <c r="H35" s="35" t="s">
        <v>145</v>
      </c>
      <c r="I35" s="36" t="s">
        <v>245</v>
      </c>
      <c r="J35" s="36" t="s">
        <v>182</v>
      </c>
      <c r="K35" s="36" t="s">
        <v>246</v>
      </c>
      <c r="L35" s="34" t="s">
        <v>101</v>
      </c>
      <c r="M35" s="37" t="s">
        <v>302</v>
      </c>
      <c r="N35" s="34" t="s">
        <v>103</v>
      </c>
      <c r="O35" s="32">
        <v>0</v>
      </c>
      <c r="P35" s="38">
        <v>0</v>
      </c>
      <c r="Q35" s="35" t="s">
        <v>261</v>
      </c>
      <c r="R35" s="35" t="s">
        <v>262</v>
      </c>
      <c r="S35" s="35" t="s">
        <v>263</v>
      </c>
      <c r="T35" s="35" t="s">
        <v>261</v>
      </c>
      <c r="U35" s="35" t="s">
        <v>262</v>
      </c>
      <c r="V35" s="35" t="s">
        <v>303</v>
      </c>
      <c r="W35" s="37" t="s">
        <v>302</v>
      </c>
      <c r="X35" s="39">
        <v>44496</v>
      </c>
      <c r="Y35" s="39">
        <v>44498</v>
      </c>
      <c r="Z35" s="32">
        <v>28</v>
      </c>
      <c r="AA35" s="40">
        <v>950</v>
      </c>
      <c r="AB35" s="41">
        <v>0</v>
      </c>
      <c r="AC35" s="42">
        <v>44511</v>
      </c>
      <c r="AD35" s="92" t="s">
        <v>731</v>
      </c>
      <c r="AE35" s="32">
        <v>1</v>
      </c>
      <c r="AF35" s="34"/>
      <c r="AG35" s="32" t="s">
        <v>264</v>
      </c>
      <c r="AH35" s="82">
        <v>44581</v>
      </c>
      <c r="AI35" s="33">
        <v>44561</v>
      </c>
      <c r="AJ35" s="43">
        <v>830</v>
      </c>
    </row>
    <row r="36" spans="1:36" s="31" customFormat="1" ht="47.25" customHeight="1" x14ac:dyDescent="0.45">
      <c r="A36" s="32">
        <v>2021</v>
      </c>
      <c r="B36" s="33">
        <v>44470</v>
      </c>
      <c r="C36" s="33">
        <v>44561</v>
      </c>
      <c r="D36" s="34" t="s">
        <v>91</v>
      </c>
      <c r="E36" s="32">
        <v>6</v>
      </c>
      <c r="F36" s="35" t="s">
        <v>116</v>
      </c>
      <c r="G36" s="30" t="s">
        <v>414</v>
      </c>
      <c r="H36" s="35" t="s">
        <v>145</v>
      </c>
      <c r="I36" s="36" t="s">
        <v>296</v>
      </c>
      <c r="J36" s="36" t="s">
        <v>297</v>
      </c>
      <c r="K36" s="36" t="s">
        <v>298</v>
      </c>
      <c r="L36" s="34" t="s">
        <v>101</v>
      </c>
      <c r="M36" s="37" t="s">
        <v>304</v>
      </c>
      <c r="N36" s="34" t="s">
        <v>103</v>
      </c>
      <c r="O36" s="32">
        <v>0</v>
      </c>
      <c r="P36" s="38">
        <v>0</v>
      </c>
      <c r="Q36" s="35" t="s">
        <v>261</v>
      </c>
      <c r="R36" s="35" t="s">
        <v>262</v>
      </c>
      <c r="S36" s="35" t="s">
        <v>263</v>
      </c>
      <c r="T36" s="35" t="s">
        <v>261</v>
      </c>
      <c r="U36" s="35" t="s">
        <v>262</v>
      </c>
      <c r="V36" s="35" t="s">
        <v>303</v>
      </c>
      <c r="W36" s="37" t="s">
        <v>304</v>
      </c>
      <c r="X36" s="39">
        <v>44496</v>
      </c>
      <c r="Y36" s="39">
        <v>44498</v>
      </c>
      <c r="Z36" s="32">
        <v>29</v>
      </c>
      <c r="AA36" s="40">
        <v>3010</v>
      </c>
      <c r="AB36" s="41">
        <v>0</v>
      </c>
      <c r="AC36" s="42">
        <v>44511</v>
      </c>
      <c r="AD36" s="91" t="s">
        <v>732</v>
      </c>
      <c r="AE36" s="32">
        <v>1</v>
      </c>
      <c r="AF36" s="34"/>
      <c r="AG36" s="32" t="s">
        <v>264</v>
      </c>
      <c r="AH36" s="82">
        <v>44581</v>
      </c>
      <c r="AI36" s="33">
        <v>44561</v>
      </c>
      <c r="AJ36" s="43">
        <v>831</v>
      </c>
    </row>
    <row r="37" spans="1:36" s="31" customFormat="1" ht="47.25" customHeight="1" x14ac:dyDescent="0.45">
      <c r="A37" s="32">
        <v>2021</v>
      </c>
      <c r="B37" s="33">
        <v>44470</v>
      </c>
      <c r="C37" s="33">
        <v>44561</v>
      </c>
      <c r="D37" s="34" t="s">
        <v>98</v>
      </c>
      <c r="E37" s="32">
        <v>5</v>
      </c>
      <c r="F37" s="32" t="s">
        <v>114</v>
      </c>
      <c r="G37" s="30" t="s">
        <v>125</v>
      </c>
      <c r="H37" s="35" t="s">
        <v>145</v>
      </c>
      <c r="I37" s="36" t="s">
        <v>305</v>
      </c>
      <c r="J37" s="36" t="s">
        <v>231</v>
      </c>
      <c r="K37" s="36" t="s">
        <v>306</v>
      </c>
      <c r="L37" s="34" t="s">
        <v>101</v>
      </c>
      <c r="M37" s="37" t="s">
        <v>307</v>
      </c>
      <c r="N37" s="34" t="s">
        <v>103</v>
      </c>
      <c r="O37" s="32">
        <v>0</v>
      </c>
      <c r="P37" s="38">
        <v>0</v>
      </c>
      <c r="Q37" s="35" t="s">
        <v>261</v>
      </c>
      <c r="R37" s="35" t="s">
        <v>262</v>
      </c>
      <c r="S37" s="35" t="s">
        <v>263</v>
      </c>
      <c r="T37" s="35" t="s">
        <v>261</v>
      </c>
      <c r="U37" s="35" t="s">
        <v>262</v>
      </c>
      <c r="V37" s="35" t="s">
        <v>268</v>
      </c>
      <c r="W37" s="37" t="s">
        <v>307</v>
      </c>
      <c r="X37" s="39">
        <v>44459</v>
      </c>
      <c r="Y37" s="39">
        <v>44463</v>
      </c>
      <c r="Z37" s="32">
        <v>30</v>
      </c>
      <c r="AA37" s="40">
        <v>1750</v>
      </c>
      <c r="AB37" s="41">
        <v>0</v>
      </c>
      <c r="AC37" s="42">
        <v>44495</v>
      </c>
      <c r="AD37" s="91" t="s">
        <v>733</v>
      </c>
      <c r="AE37" s="32">
        <v>1</v>
      </c>
      <c r="AF37" s="34"/>
      <c r="AG37" s="32" t="s">
        <v>264</v>
      </c>
      <c r="AH37" s="82">
        <v>44581</v>
      </c>
      <c r="AI37" s="33">
        <v>44561</v>
      </c>
      <c r="AJ37" s="43">
        <v>833</v>
      </c>
    </row>
    <row r="38" spans="1:36" s="31" customFormat="1" ht="47.25" customHeight="1" x14ac:dyDescent="0.45">
      <c r="A38" s="32">
        <v>2021</v>
      </c>
      <c r="B38" s="33">
        <v>44470</v>
      </c>
      <c r="C38" s="33">
        <v>44561</v>
      </c>
      <c r="D38" s="34" t="s">
        <v>98</v>
      </c>
      <c r="E38" s="32">
        <v>5</v>
      </c>
      <c r="F38" s="32" t="s">
        <v>114</v>
      </c>
      <c r="G38" s="30" t="s">
        <v>125</v>
      </c>
      <c r="H38" s="35" t="s">
        <v>145</v>
      </c>
      <c r="I38" s="36" t="s">
        <v>305</v>
      </c>
      <c r="J38" s="36" t="s">
        <v>231</v>
      </c>
      <c r="K38" s="36" t="s">
        <v>306</v>
      </c>
      <c r="L38" s="34" t="s">
        <v>101</v>
      </c>
      <c r="M38" s="37" t="s">
        <v>307</v>
      </c>
      <c r="N38" s="34" t="s">
        <v>103</v>
      </c>
      <c r="O38" s="32">
        <v>0</v>
      </c>
      <c r="P38" s="38">
        <v>0</v>
      </c>
      <c r="Q38" s="35" t="s">
        <v>261</v>
      </c>
      <c r="R38" s="35" t="s">
        <v>262</v>
      </c>
      <c r="S38" s="35" t="s">
        <v>263</v>
      </c>
      <c r="T38" s="35" t="s">
        <v>261</v>
      </c>
      <c r="U38" s="35" t="s">
        <v>262</v>
      </c>
      <c r="V38" s="35" t="s">
        <v>274</v>
      </c>
      <c r="W38" s="37" t="s">
        <v>307</v>
      </c>
      <c r="X38" s="39">
        <v>44466</v>
      </c>
      <c r="Y38" s="39">
        <v>44469</v>
      </c>
      <c r="Z38" s="32">
        <v>31</v>
      </c>
      <c r="AA38" s="40">
        <v>1350</v>
      </c>
      <c r="AB38" s="41">
        <v>0</v>
      </c>
      <c r="AC38" s="42">
        <v>44495</v>
      </c>
      <c r="AD38" s="91" t="s">
        <v>734</v>
      </c>
      <c r="AE38" s="32">
        <v>1</v>
      </c>
      <c r="AF38" s="34"/>
      <c r="AG38" s="32" t="s">
        <v>264</v>
      </c>
      <c r="AH38" s="82">
        <v>44581</v>
      </c>
      <c r="AI38" s="33">
        <v>44561</v>
      </c>
      <c r="AJ38" s="43">
        <v>834</v>
      </c>
    </row>
    <row r="39" spans="1:36" s="31" customFormat="1" ht="52.5" customHeight="1" x14ac:dyDescent="0.45">
      <c r="A39" s="32">
        <v>2021</v>
      </c>
      <c r="B39" s="33">
        <v>44470</v>
      </c>
      <c r="C39" s="33">
        <v>44561</v>
      </c>
      <c r="D39" s="34" t="s">
        <v>91</v>
      </c>
      <c r="E39" s="32">
        <v>6</v>
      </c>
      <c r="F39" s="35" t="s">
        <v>116</v>
      </c>
      <c r="G39" s="30" t="s">
        <v>125</v>
      </c>
      <c r="H39" s="35" t="s">
        <v>145</v>
      </c>
      <c r="I39" s="36" t="s">
        <v>191</v>
      </c>
      <c r="J39" s="36" t="s">
        <v>192</v>
      </c>
      <c r="K39" s="36" t="s">
        <v>193</v>
      </c>
      <c r="L39" s="34" t="s">
        <v>101</v>
      </c>
      <c r="M39" s="37" t="s">
        <v>304</v>
      </c>
      <c r="N39" s="34" t="s">
        <v>103</v>
      </c>
      <c r="O39" s="32">
        <v>0</v>
      </c>
      <c r="P39" s="38">
        <v>0</v>
      </c>
      <c r="Q39" s="35" t="s">
        <v>261</v>
      </c>
      <c r="R39" s="35" t="s">
        <v>262</v>
      </c>
      <c r="S39" s="35" t="s">
        <v>263</v>
      </c>
      <c r="T39" s="35" t="s">
        <v>261</v>
      </c>
      <c r="U39" s="35" t="s">
        <v>262</v>
      </c>
      <c r="V39" s="35" t="s">
        <v>303</v>
      </c>
      <c r="W39" s="37" t="s">
        <v>304</v>
      </c>
      <c r="X39" s="39">
        <v>44467</v>
      </c>
      <c r="Y39" s="39">
        <v>44468</v>
      </c>
      <c r="Z39" s="32">
        <v>32</v>
      </c>
      <c r="AA39" s="40">
        <v>2659.54</v>
      </c>
      <c r="AB39" s="41">
        <v>0</v>
      </c>
      <c r="AC39" s="42">
        <v>44503</v>
      </c>
      <c r="AD39" s="91" t="s">
        <v>735</v>
      </c>
      <c r="AE39" s="32">
        <v>1</v>
      </c>
      <c r="AF39" s="34"/>
      <c r="AG39" s="32" t="s">
        <v>264</v>
      </c>
      <c r="AH39" s="82">
        <v>44581</v>
      </c>
      <c r="AI39" s="33">
        <v>44561</v>
      </c>
      <c r="AJ39" s="43">
        <v>835</v>
      </c>
    </row>
    <row r="40" spans="1:36" s="31" customFormat="1" ht="41.25" customHeight="1" x14ac:dyDescent="0.45">
      <c r="A40" s="32">
        <v>2021</v>
      </c>
      <c r="B40" s="33">
        <v>44470</v>
      </c>
      <c r="C40" s="33">
        <v>44561</v>
      </c>
      <c r="D40" s="34" t="s">
        <v>91</v>
      </c>
      <c r="E40" s="32">
        <v>6</v>
      </c>
      <c r="F40" s="35" t="s">
        <v>116</v>
      </c>
      <c r="G40" s="30" t="s">
        <v>125</v>
      </c>
      <c r="H40" s="35" t="s">
        <v>145</v>
      </c>
      <c r="I40" s="36" t="s">
        <v>158</v>
      </c>
      <c r="J40" s="36" t="s">
        <v>159</v>
      </c>
      <c r="K40" s="36" t="s">
        <v>160</v>
      </c>
      <c r="L40" s="34" t="s">
        <v>101</v>
      </c>
      <c r="M40" s="37" t="s">
        <v>302</v>
      </c>
      <c r="N40" s="34" t="s">
        <v>103</v>
      </c>
      <c r="O40" s="32">
        <v>0</v>
      </c>
      <c r="P40" s="38">
        <v>0</v>
      </c>
      <c r="Q40" s="35" t="s">
        <v>261</v>
      </c>
      <c r="R40" s="35" t="s">
        <v>262</v>
      </c>
      <c r="S40" s="35" t="s">
        <v>263</v>
      </c>
      <c r="T40" s="35" t="s">
        <v>261</v>
      </c>
      <c r="U40" s="35" t="s">
        <v>262</v>
      </c>
      <c r="V40" s="35" t="s">
        <v>303</v>
      </c>
      <c r="W40" s="37" t="s">
        <v>302</v>
      </c>
      <c r="X40" s="39">
        <v>44467</v>
      </c>
      <c r="Y40" s="39">
        <v>44468</v>
      </c>
      <c r="Z40" s="32">
        <v>33</v>
      </c>
      <c r="AA40" s="40">
        <v>550</v>
      </c>
      <c r="AB40" s="41">
        <v>0</v>
      </c>
      <c r="AC40" s="42">
        <v>44503</v>
      </c>
      <c r="AD40" s="91" t="s">
        <v>736</v>
      </c>
      <c r="AE40" s="32">
        <v>1</v>
      </c>
      <c r="AF40" s="34"/>
      <c r="AG40" s="32" t="s">
        <v>264</v>
      </c>
      <c r="AH40" s="82">
        <v>44581</v>
      </c>
      <c r="AI40" s="33">
        <v>44561</v>
      </c>
      <c r="AJ40" s="43">
        <v>836</v>
      </c>
    </row>
    <row r="41" spans="1:36" s="31" customFormat="1" ht="52.5" customHeight="1" x14ac:dyDescent="0.45">
      <c r="A41" s="32">
        <v>2021</v>
      </c>
      <c r="B41" s="33">
        <v>44470</v>
      </c>
      <c r="C41" s="33">
        <v>44561</v>
      </c>
      <c r="D41" s="34" t="s">
        <v>91</v>
      </c>
      <c r="E41" s="32">
        <v>6</v>
      </c>
      <c r="F41" s="35" t="s">
        <v>116</v>
      </c>
      <c r="G41" s="30" t="s">
        <v>125</v>
      </c>
      <c r="H41" s="35" t="s">
        <v>145</v>
      </c>
      <c r="I41" s="36" t="s">
        <v>155</v>
      </c>
      <c r="J41" s="36" t="s">
        <v>156</v>
      </c>
      <c r="K41" s="36" t="s">
        <v>157</v>
      </c>
      <c r="L41" s="34" t="s">
        <v>101</v>
      </c>
      <c r="M41" s="37" t="s">
        <v>250</v>
      </c>
      <c r="N41" s="34" t="s">
        <v>103</v>
      </c>
      <c r="O41" s="32">
        <v>0</v>
      </c>
      <c r="P41" s="38">
        <v>0</v>
      </c>
      <c r="Q41" s="35" t="s">
        <v>261</v>
      </c>
      <c r="R41" s="35" t="s">
        <v>262</v>
      </c>
      <c r="S41" s="35" t="s">
        <v>263</v>
      </c>
      <c r="T41" s="35" t="s">
        <v>261</v>
      </c>
      <c r="U41" s="35" t="s">
        <v>262</v>
      </c>
      <c r="V41" s="35" t="s">
        <v>269</v>
      </c>
      <c r="W41" s="37" t="s">
        <v>250</v>
      </c>
      <c r="X41" s="39">
        <v>44504</v>
      </c>
      <c r="Y41" s="39">
        <v>44505</v>
      </c>
      <c r="Z41" s="32">
        <v>34</v>
      </c>
      <c r="AA41" s="40">
        <v>2929.52</v>
      </c>
      <c r="AB41" s="41">
        <v>0</v>
      </c>
      <c r="AC41" s="42">
        <v>44522</v>
      </c>
      <c r="AD41" s="91" t="s">
        <v>737</v>
      </c>
      <c r="AE41" s="32">
        <v>1</v>
      </c>
      <c r="AF41" s="34"/>
      <c r="AG41" s="32" t="s">
        <v>264</v>
      </c>
      <c r="AH41" s="82">
        <v>44581</v>
      </c>
      <c r="AI41" s="33">
        <v>44561</v>
      </c>
      <c r="AJ41" s="43">
        <v>839</v>
      </c>
    </row>
    <row r="42" spans="1:36" s="31" customFormat="1" ht="25.5" customHeight="1" x14ac:dyDescent="0.45">
      <c r="A42" s="32">
        <v>2021</v>
      </c>
      <c r="B42" s="33">
        <v>44470</v>
      </c>
      <c r="C42" s="33">
        <v>44561</v>
      </c>
      <c r="D42" s="34" t="s">
        <v>91</v>
      </c>
      <c r="E42" s="32">
        <v>6</v>
      </c>
      <c r="F42" s="35" t="s">
        <v>116</v>
      </c>
      <c r="G42" s="30" t="s">
        <v>415</v>
      </c>
      <c r="H42" s="35" t="s">
        <v>145</v>
      </c>
      <c r="I42" s="36" t="s">
        <v>188</v>
      </c>
      <c r="J42" s="36" t="s">
        <v>189</v>
      </c>
      <c r="K42" s="36" t="s">
        <v>190</v>
      </c>
      <c r="L42" s="34" t="s">
        <v>101</v>
      </c>
      <c r="M42" s="37" t="s">
        <v>251</v>
      </c>
      <c r="N42" s="34" t="s">
        <v>103</v>
      </c>
      <c r="O42" s="32">
        <v>0</v>
      </c>
      <c r="P42" s="38">
        <v>0</v>
      </c>
      <c r="Q42" s="35" t="s">
        <v>261</v>
      </c>
      <c r="R42" s="35" t="s">
        <v>262</v>
      </c>
      <c r="S42" s="35" t="s">
        <v>263</v>
      </c>
      <c r="T42" s="35" t="s">
        <v>261</v>
      </c>
      <c r="U42" s="35" t="s">
        <v>262</v>
      </c>
      <c r="V42" s="35" t="s">
        <v>269</v>
      </c>
      <c r="W42" s="37" t="s">
        <v>251</v>
      </c>
      <c r="X42" s="39">
        <v>44504</v>
      </c>
      <c r="Y42" s="39">
        <v>44505</v>
      </c>
      <c r="Z42" s="32">
        <v>35</v>
      </c>
      <c r="AA42" s="40">
        <v>550</v>
      </c>
      <c r="AB42" s="41">
        <v>0</v>
      </c>
      <c r="AC42" s="42">
        <v>44516</v>
      </c>
      <c r="AD42" s="91" t="s">
        <v>738</v>
      </c>
      <c r="AE42" s="32">
        <v>1</v>
      </c>
      <c r="AF42" s="34"/>
      <c r="AG42" s="32" t="s">
        <v>264</v>
      </c>
      <c r="AH42" s="82">
        <v>44581</v>
      </c>
      <c r="AI42" s="33">
        <v>44561</v>
      </c>
      <c r="AJ42" s="43">
        <v>840</v>
      </c>
    </row>
    <row r="43" spans="1:36" s="31" customFormat="1" ht="40.5" customHeight="1" x14ac:dyDescent="0.45">
      <c r="A43" s="32">
        <v>2021</v>
      </c>
      <c r="B43" s="33">
        <v>44470</v>
      </c>
      <c r="C43" s="33">
        <v>44561</v>
      </c>
      <c r="D43" s="34" t="s">
        <v>91</v>
      </c>
      <c r="E43" s="32">
        <v>6</v>
      </c>
      <c r="F43" s="35" t="s">
        <v>116</v>
      </c>
      <c r="G43" s="30" t="s">
        <v>125</v>
      </c>
      <c r="H43" s="35" t="s">
        <v>145</v>
      </c>
      <c r="I43" s="36" t="s">
        <v>299</v>
      </c>
      <c r="J43" s="36" t="s">
        <v>300</v>
      </c>
      <c r="K43" s="36" t="s">
        <v>240</v>
      </c>
      <c r="L43" s="34" t="s">
        <v>101</v>
      </c>
      <c r="M43" s="37" t="s">
        <v>250</v>
      </c>
      <c r="N43" s="34" t="s">
        <v>103</v>
      </c>
      <c r="O43" s="32">
        <v>0</v>
      </c>
      <c r="P43" s="38">
        <v>0</v>
      </c>
      <c r="Q43" s="35" t="s">
        <v>261</v>
      </c>
      <c r="R43" s="35" t="s">
        <v>262</v>
      </c>
      <c r="S43" s="35" t="s">
        <v>263</v>
      </c>
      <c r="T43" s="35" t="s">
        <v>261</v>
      </c>
      <c r="U43" s="35" t="s">
        <v>262</v>
      </c>
      <c r="V43" s="35" t="s">
        <v>308</v>
      </c>
      <c r="W43" s="37" t="s">
        <v>250</v>
      </c>
      <c r="X43" s="39">
        <v>44505</v>
      </c>
      <c r="Y43" s="39">
        <v>44505</v>
      </c>
      <c r="Z43" s="32">
        <v>36</v>
      </c>
      <c r="AA43" s="40">
        <v>1385.52</v>
      </c>
      <c r="AB43" s="41">
        <v>0</v>
      </c>
      <c r="AC43" s="42">
        <v>44523</v>
      </c>
      <c r="AD43" s="91" t="s">
        <v>739</v>
      </c>
      <c r="AE43" s="32">
        <v>1</v>
      </c>
      <c r="AF43" s="34"/>
      <c r="AG43" s="32" t="s">
        <v>264</v>
      </c>
      <c r="AH43" s="82">
        <v>44581</v>
      </c>
      <c r="AI43" s="33">
        <v>44561</v>
      </c>
      <c r="AJ43" s="43">
        <v>841</v>
      </c>
    </row>
    <row r="44" spans="1:36" s="31" customFormat="1" ht="47.25" customHeight="1" x14ac:dyDescent="0.45">
      <c r="A44" s="32">
        <v>2021</v>
      </c>
      <c r="B44" s="33">
        <v>44470</v>
      </c>
      <c r="C44" s="33">
        <v>44561</v>
      </c>
      <c r="D44" s="34" t="s">
        <v>98</v>
      </c>
      <c r="E44" s="32">
        <v>5</v>
      </c>
      <c r="F44" s="35" t="s">
        <v>114</v>
      </c>
      <c r="G44" s="19" t="s">
        <v>135</v>
      </c>
      <c r="H44" s="35" t="s">
        <v>140</v>
      </c>
      <c r="I44" s="36" t="s">
        <v>238</v>
      </c>
      <c r="J44" s="36" t="s">
        <v>239</v>
      </c>
      <c r="K44" s="36" t="s">
        <v>234</v>
      </c>
      <c r="L44" s="34" t="s">
        <v>101</v>
      </c>
      <c r="M44" s="37" t="s">
        <v>255</v>
      </c>
      <c r="N44" s="34" t="s">
        <v>103</v>
      </c>
      <c r="O44" s="32">
        <v>0</v>
      </c>
      <c r="P44" s="38">
        <v>0</v>
      </c>
      <c r="Q44" s="35" t="s">
        <v>261</v>
      </c>
      <c r="R44" s="35" t="s">
        <v>262</v>
      </c>
      <c r="S44" s="35" t="s">
        <v>263</v>
      </c>
      <c r="T44" s="35" t="s">
        <v>261</v>
      </c>
      <c r="U44" s="35" t="s">
        <v>262</v>
      </c>
      <c r="V44" s="35" t="s">
        <v>282</v>
      </c>
      <c r="W44" s="37" t="s">
        <v>255</v>
      </c>
      <c r="X44" s="39">
        <v>44456</v>
      </c>
      <c r="Y44" s="39">
        <v>44456</v>
      </c>
      <c r="Z44" s="32">
        <v>37</v>
      </c>
      <c r="AA44" s="40">
        <v>1854.56</v>
      </c>
      <c r="AB44" s="41">
        <v>0</v>
      </c>
      <c r="AC44" s="42">
        <v>44491</v>
      </c>
      <c r="AD44" s="91" t="s">
        <v>740</v>
      </c>
      <c r="AE44" s="32">
        <v>1</v>
      </c>
      <c r="AF44" s="34"/>
      <c r="AG44" s="32" t="s">
        <v>264</v>
      </c>
      <c r="AH44" s="82">
        <v>44581</v>
      </c>
      <c r="AI44" s="33">
        <v>44561</v>
      </c>
      <c r="AJ44" s="43">
        <v>844</v>
      </c>
    </row>
    <row r="45" spans="1:36" s="31" customFormat="1" ht="40.5" customHeight="1" x14ac:dyDescent="0.45">
      <c r="A45" s="32">
        <v>2021</v>
      </c>
      <c r="B45" s="33">
        <v>44470</v>
      </c>
      <c r="C45" s="33">
        <v>44561</v>
      </c>
      <c r="D45" s="34" t="s">
        <v>94</v>
      </c>
      <c r="E45" s="32">
        <v>9</v>
      </c>
      <c r="F45" s="32" t="s">
        <v>118</v>
      </c>
      <c r="G45" s="19" t="s">
        <v>136</v>
      </c>
      <c r="H45" s="35" t="s">
        <v>140</v>
      </c>
      <c r="I45" s="36" t="s">
        <v>218</v>
      </c>
      <c r="J45" s="36" t="s">
        <v>219</v>
      </c>
      <c r="K45" s="36" t="s">
        <v>156</v>
      </c>
      <c r="L45" s="34" t="s">
        <v>101</v>
      </c>
      <c r="M45" s="37" t="s">
        <v>255</v>
      </c>
      <c r="N45" s="34" t="s">
        <v>103</v>
      </c>
      <c r="O45" s="32">
        <v>0</v>
      </c>
      <c r="P45" s="38">
        <v>0</v>
      </c>
      <c r="Q45" s="35" t="s">
        <v>261</v>
      </c>
      <c r="R45" s="35" t="s">
        <v>262</v>
      </c>
      <c r="S45" s="35" t="s">
        <v>263</v>
      </c>
      <c r="T45" s="35" t="s">
        <v>261</v>
      </c>
      <c r="U45" s="35" t="s">
        <v>262</v>
      </c>
      <c r="V45" s="35" t="s">
        <v>280</v>
      </c>
      <c r="W45" s="37" t="s">
        <v>255</v>
      </c>
      <c r="X45" s="39">
        <v>44456</v>
      </c>
      <c r="Y45" s="39">
        <v>44456</v>
      </c>
      <c r="Z45" s="32">
        <v>38</v>
      </c>
      <c r="AA45" s="40">
        <v>2099.38</v>
      </c>
      <c r="AB45" s="41">
        <v>0</v>
      </c>
      <c r="AC45" s="42">
        <v>44467</v>
      </c>
      <c r="AD45" s="91" t="s">
        <v>741</v>
      </c>
      <c r="AE45" s="32">
        <v>1</v>
      </c>
      <c r="AF45" s="34"/>
      <c r="AG45" s="32" t="s">
        <v>264</v>
      </c>
      <c r="AH45" s="82">
        <v>44581</v>
      </c>
      <c r="AI45" s="33">
        <v>44561</v>
      </c>
      <c r="AJ45" s="43">
        <v>845</v>
      </c>
    </row>
    <row r="46" spans="1:36" s="31" customFormat="1" ht="40.5" customHeight="1" x14ac:dyDescent="0.45">
      <c r="A46" s="32">
        <v>2021</v>
      </c>
      <c r="B46" s="33">
        <v>44470</v>
      </c>
      <c r="C46" s="33">
        <v>44561</v>
      </c>
      <c r="D46" s="34" t="s">
        <v>98</v>
      </c>
      <c r="E46" s="32">
        <v>5</v>
      </c>
      <c r="F46" s="35" t="s">
        <v>114</v>
      </c>
      <c r="G46" s="19" t="s">
        <v>135</v>
      </c>
      <c r="H46" s="35" t="s">
        <v>140</v>
      </c>
      <c r="I46" s="36" t="s">
        <v>238</v>
      </c>
      <c r="J46" s="36" t="s">
        <v>239</v>
      </c>
      <c r="K46" s="36" t="s">
        <v>234</v>
      </c>
      <c r="L46" s="34" t="s">
        <v>101</v>
      </c>
      <c r="M46" s="37" t="s">
        <v>255</v>
      </c>
      <c r="N46" s="34" t="s">
        <v>103</v>
      </c>
      <c r="O46" s="32">
        <v>0</v>
      </c>
      <c r="P46" s="38">
        <v>0</v>
      </c>
      <c r="Q46" s="35" t="s">
        <v>261</v>
      </c>
      <c r="R46" s="35" t="s">
        <v>262</v>
      </c>
      <c r="S46" s="35" t="s">
        <v>263</v>
      </c>
      <c r="T46" s="35" t="s">
        <v>261</v>
      </c>
      <c r="U46" s="35" t="s">
        <v>262</v>
      </c>
      <c r="V46" s="35" t="s">
        <v>282</v>
      </c>
      <c r="W46" s="37" t="s">
        <v>255</v>
      </c>
      <c r="X46" s="39">
        <v>44461</v>
      </c>
      <c r="Y46" s="39">
        <v>44461</v>
      </c>
      <c r="Z46" s="32">
        <v>39</v>
      </c>
      <c r="AA46" s="40">
        <v>1854.56</v>
      </c>
      <c r="AB46" s="41">
        <v>0</v>
      </c>
      <c r="AC46" s="42">
        <v>44491</v>
      </c>
      <c r="AD46" s="91" t="s">
        <v>742</v>
      </c>
      <c r="AE46" s="32">
        <v>1</v>
      </c>
      <c r="AF46" s="34"/>
      <c r="AG46" s="32" t="s">
        <v>264</v>
      </c>
      <c r="AH46" s="82">
        <v>44581</v>
      </c>
      <c r="AI46" s="33">
        <v>44561</v>
      </c>
      <c r="AJ46" s="43">
        <v>846</v>
      </c>
    </row>
    <row r="47" spans="1:36" s="31" customFormat="1" ht="40.5" customHeight="1" x14ac:dyDescent="0.45">
      <c r="A47" s="32">
        <v>2021</v>
      </c>
      <c r="B47" s="33">
        <v>44470</v>
      </c>
      <c r="C47" s="33">
        <v>44561</v>
      </c>
      <c r="D47" s="34" t="s">
        <v>91</v>
      </c>
      <c r="E47" s="32">
        <v>6</v>
      </c>
      <c r="F47" s="32" t="s">
        <v>116</v>
      </c>
      <c r="G47" s="30" t="s">
        <v>416</v>
      </c>
      <c r="H47" s="35" t="s">
        <v>140</v>
      </c>
      <c r="I47" s="36" t="s">
        <v>195</v>
      </c>
      <c r="J47" s="36" t="s">
        <v>196</v>
      </c>
      <c r="K47" s="36" t="s">
        <v>197</v>
      </c>
      <c r="L47" s="34" t="s">
        <v>101</v>
      </c>
      <c r="M47" s="37" t="s">
        <v>255</v>
      </c>
      <c r="N47" s="34" t="s">
        <v>103</v>
      </c>
      <c r="O47" s="32">
        <v>0</v>
      </c>
      <c r="P47" s="38">
        <v>0</v>
      </c>
      <c r="Q47" s="35" t="s">
        <v>261</v>
      </c>
      <c r="R47" s="35" t="s">
        <v>262</v>
      </c>
      <c r="S47" s="35" t="s">
        <v>263</v>
      </c>
      <c r="T47" s="35" t="s">
        <v>261</v>
      </c>
      <c r="U47" s="35" t="s">
        <v>262</v>
      </c>
      <c r="V47" s="35" t="s">
        <v>282</v>
      </c>
      <c r="W47" s="37" t="s">
        <v>255</v>
      </c>
      <c r="X47" s="39">
        <v>44460</v>
      </c>
      <c r="Y47" s="39">
        <v>44460</v>
      </c>
      <c r="Z47" s="32">
        <v>40</v>
      </c>
      <c r="AA47" s="40">
        <v>1513.65</v>
      </c>
      <c r="AB47" s="41">
        <v>0</v>
      </c>
      <c r="AC47" s="42">
        <v>44466</v>
      </c>
      <c r="AD47" s="91" t="s">
        <v>743</v>
      </c>
      <c r="AE47" s="32">
        <v>1</v>
      </c>
      <c r="AF47" s="34"/>
      <c r="AG47" s="32" t="s">
        <v>264</v>
      </c>
      <c r="AH47" s="82">
        <v>44581</v>
      </c>
      <c r="AI47" s="33">
        <v>44561</v>
      </c>
      <c r="AJ47" s="43">
        <v>857</v>
      </c>
    </row>
    <row r="48" spans="1:36" s="31" customFormat="1" ht="42" customHeight="1" x14ac:dyDescent="0.45">
      <c r="A48" s="32">
        <v>2021</v>
      </c>
      <c r="B48" s="33">
        <v>44470</v>
      </c>
      <c r="C48" s="33">
        <v>44561</v>
      </c>
      <c r="D48" s="34" t="s">
        <v>91</v>
      </c>
      <c r="E48" s="32">
        <v>6</v>
      </c>
      <c r="F48" s="32" t="s">
        <v>116</v>
      </c>
      <c r="G48" s="19" t="s">
        <v>135</v>
      </c>
      <c r="H48" s="35" t="s">
        <v>146</v>
      </c>
      <c r="I48" s="36" t="s">
        <v>198</v>
      </c>
      <c r="J48" s="36" t="s">
        <v>199</v>
      </c>
      <c r="K48" s="36" t="s">
        <v>200</v>
      </c>
      <c r="L48" s="34" t="s">
        <v>101</v>
      </c>
      <c r="M48" s="37" t="s">
        <v>258</v>
      </c>
      <c r="N48" s="34" t="s">
        <v>103</v>
      </c>
      <c r="O48" s="32">
        <v>0</v>
      </c>
      <c r="P48" s="38">
        <v>0</v>
      </c>
      <c r="Q48" s="35" t="s">
        <v>261</v>
      </c>
      <c r="R48" s="35" t="s">
        <v>262</v>
      </c>
      <c r="S48" s="35" t="s">
        <v>263</v>
      </c>
      <c r="T48" s="35" t="s">
        <v>261</v>
      </c>
      <c r="U48" s="35" t="s">
        <v>262</v>
      </c>
      <c r="V48" s="35" t="s">
        <v>271</v>
      </c>
      <c r="W48" s="37" t="s">
        <v>258</v>
      </c>
      <c r="X48" s="39">
        <v>44452</v>
      </c>
      <c r="Y48" s="39">
        <v>44452</v>
      </c>
      <c r="Z48" s="32">
        <v>41</v>
      </c>
      <c r="AA48" s="40">
        <v>1195.94</v>
      </c>
      <c r="AB48" s="41">
        <v>0</v>
      </c>
      <c r="AC48" s="42">
        <v>44491</v>
      </c>
      <c r="AD48" s="91" t="s">
        <v>744</v>
      </c>
      <c r="AE48" s="32">
        <v>1</v>
      </c>
      <c r="AF48" s="34"/>
      <c r="AG48" s="32" t="s">
        <v>264</v>
      </c>
      <c r="AH48" s="82">
        <v>44581</v>
      </c>
      <c r="AI48" s="33">
        <v>44561</v>
      </c>
      <c r="AJ48" s="43">
        <v>858</v>
      </c>
    </row>
    <row r="49" spans="1:36" s="31" customFormat="1" ht="42" customHeight="1" x14ac:dyDescent="0.45">
      <c r="A49" s="32">
        <v>2021</v>
      </c>
      <c r="B49" s="33">
        <v>44470</v>
      </c>
      <c r="C49" s="33">
        <v>44561</v>
      </c>
      <c r="D49" s="34" t="s">
        <v>91</v>
      </c>
      <c r="E49" s="32">
        <v>6</v>
      </c>
      <c r="F49" s="32" t="s">
        <v>116</v>
      </c>
      <c r="G49" s="19" t="s">
        <v>135</v>
      </c>
      <c r="H49" s="35" t="s">
        <v>146</v>
      </c>
      <c r="I49" s="36" t="s">
        <v>198</v>
      </c>
      <c r="J49" s="36" t="s">
        <v>199</v>
      </c>
      <c r="K49" s="36" t="s">
        <v>200</v>
      </c>
      <c r="L49" s="34" t="s">
        <v>101</v>
      </c>
      <c r="M49" s="37" t="s">
        <v>258</v>
      </c>
      <c r="N49" s="34" t="s">
        <v>103</v>
      </c>
      <c r="O49" s="32">
        <v>0</v>
      </c>
      <c r="P49" s="38">
        <v>0</v>
      </c>
      <c r="Q49" s="35" t="s">
        <v>261</v>
      </c>
      <c r="R49" s="35" t="s">
        <v>262</v>
      </c>
      <c r="S49" s="35" t="s">
        <v>263</v>
      </c>
      <c r="T49" s="35" t="s">
        <v>261</v>
      </c>
      <c r="U49" s="35" t="s">
        <v>262</v>
      </c>
      <c r="V49" s="35" t="s">
        <v>271</v>
      </c>
      <c r="W49" s="37" t="s">
        <v>258</v>
      </c>
      <c r="X49" s="39">
        <v>44456</v>
      </c>
      <c r="Y49" s="39">
        <v>44456</v>
      </c>
      <c r="Z49" s="32">
        <v>42</v>
      </c>
      <c r="AA49" s="40">
        <v>1195.94</v>
      </c>
      <c r="AB49" s="41">
        <v>0</v>
      </c>
      <c r="AC49" s="42">
        <v>44490</v>
      </c>
      <c r="AD49" s="91" t="s">
        <v>745</v>
      </c>
      <c r="AE49" s="32">
        <v>1</v>
      </c>
      <c r="AF49" s="34"/>
      <c r="AG49" s="32" t="s">
        <v>264</v>
      </c>
      <c r="AH49" s="82">
        <v>44581</v>
      </c>
      <c r="AI49" s="33">
        <v>44561</v>
      </c>
      <c r="AJ49" s="43">
        <v>859</v>
      </c>
    </row>
    <row r="50" spans="1:36" s="31" customFormat="1" ht="31.5" customHeight="1" x14ac:dyDescent="0.45">
      <c r="A50" s="32">
        <v>2021</v>
      </c>
      <c r="B50" s="33">
        <v>44470</v>
      </c>
      <c r="C50" s="33">
        <v>44561</v>
      </c>
      <c r="D50" s="34" t="s">
        <v>91</v>
      </c>
      <c r="E50" s="32">
        <v>6</v>
      </c>
      <c r="F50" s="35" t="s">
        <v>116</v>
      </c>
      <c r="G50" s="30" t="s">
        <v>138</v>
      </c>
      <c r="H50" s="35" t="s">
        <v>140</v>
      </c>
      <c r="I50" s="36" t="s">
        <v>220</v>
      </c>
      <c r="J50" s="36" t="s">
        <v>221</v>
      </c>
      <c r="K50" s="36" t="s">
        <v>222</v>
      </c>
      <c r="L50" s="34" t="s">
        <v>101</v>
      </c>
      <c r="M50" s="37" t="s">
        <v>255</v>
      </c>
      <c r="N50" s="34" t="s">
        <v>103</v>
      </c>
      <c r="O50" s="32">
        <v>0</v>
      </c>
      <c r="P50" s="38">
        <v>0</v>
      </c>
      <c r="Q50" s="35" t="s">
        <v>261</v>
      </c>
      <c r="R50" s="35" t="s">
        <v>262</v>
      </c>
      <c r="S50" s="35" t="s">
        <v>263</v>
      </c>
      <c r="T50" s="35" t="s">
        <v>261</v>
      </c>
      <c r="U50" s="35" t="s">
        <v>262</v>
      </c>
      <c r="V50" s="35" t="s">
        <v>280</v>
      </c>
      <c r="W50" s="37" t="s">
        <v>255</v>
      </c>
      <c r="X50" s="39">
        <v>44459</v>
      </c>
      <c r="Y50" s="39">
        <v>44460</v>
      </c>
      <c r="Z50" s="32">
        <v>43</v>
      </c>
      <c r="AA50" s="40">
        <v>2499.38</v>
      </c>
      <c r="AB50" s="41">
        <v>0</v>
      </c>
      <c r="AC50" s="42">
        <v>44491</v>
      </c>
      <c r="AD50" s="91" t="s">
        <v>746</v>
      </c>
      <c r="AE50" s="32">
        <v>1</v>
      </c>
      <c r="AF50" s="34"/>
      <c r="AG50" s="32" t="s">
        <v>264</v>
      </c>
      <c r="AH50" s="82">
        <v>44581</v>
      </c>
      <c r="AI50" s="33">
        <v>44561</v>
      </c>
      <c r="AJ50" s="43">
        <v>862</v>
      </c>
    </row>
    <row r="51" spans="1:36" s="31" customFormat="1" ht="46.5" customHeight="1" x14ac:dyDescent="0.45">
      <c r="A51" s="32">
        <v>2021</v>
      </c>
      <c r="B51" s="33">
        <v>44470</v>
      </c>
      <c r="C51" s="33">
        <v>44561</v>
      </c>
      <c r="D51" s="34" t="s">
        <v>98</v>
      </c>
      <c r="E51" s="32">
        <v>2</v>
      </c>
      <c r="F51" s="32" t="s">
        <v>417</v>
      </c>
      <c r="G51" s="19" t="s">
        <v>136</v>
      </c>
      <c r="H51" s="35" t="s">
        <v>147</v>
      </c>
      <c r="I51" s="44" t="s">
        <v>210</v>
      </c>
      <c r="J51" s="44" t="s">
        <v>202</v>
      </c>
      <c r="K51" s="44" t="s">
        <v>203</v>
      </c>
      <c r="L51" s="34" t="s">
        <v>101</v>
      </c>
      <c r="M51" s="37" t="s">
        <v>255</v>
      </c>
      <c r="N51" s="34" t="s">
        <v>103</v>
      </c>
      <c r="O51" s="32">
        <v>0</v>
      </c>
      <c r="P51" s="38">
        <v>0</v>
      </c>
      <c r="Q51" s="35" t="s">
        <v>261</v>
      </c>
      <c r="R51" s="35" t="s">
        <v>262</v>
      </c>
      <c r="S51" s="35" t="s">
        <v>263</v>
      </c>
      <c r="T51" s="35" t="s">
        <v>261</v>
      </c>
      <c r="U51" s="35" t="s">
        <v>262</v>
      </c>
      <c r="V51" s="35" t="s">
        <v>282</v>
      </c>
      <c r="W51" s="37" t="s">
        <v>255</v>
      </c>
      <c r="X51" s="39">
        <v>44459</v>
      </c>
      <c r="Y51" s="39">
        <v>44460</v>
      </c>
      <c r="Z51" s="32">
        <v>44</v>
      </c>
      <c r="AA51" s="40">
        <v>2654.56</v>
      </c>
      <c r="AB51" s="41">
        <v>0</v>
      </c>
      <c r="AC51" s="42">
        <v>44461</v>
      </c>
      <c r="AD51" s="91" t="s">
        <v>747</v>
      </c>
      <c r="AE51" s="32">
        <v>1</v>
      </c>
      <c r="AF51" s="34"/>
      <c r="AG51" s="32" t="s">
        <v>264</v>
      </c>
      <c r="AH51" s="82">
        <v>44581</v>
      </c>
      <c r="AI51" s="33">
        <v>44561</v>
      </c>
      <c r="AJ51" s="43">
        <v>863</v>
      </c>
    </row>
    <row r="52" spans="1:36" s="31" customFormat="1" ht="46.5" customHeight="1" x14ac:dyDescent="0.45">
      <c r="A52" s="32">
        <v>2021</v>
      </c>
      <c r="B52" s="33">
        <v>44470</v>
      </c>
      <c r="C52" s="33">
        <v>44561</v>
      </c>
      <c r="D52" s="34" t="s">
        <v>98</v>
      </c>
      <c r="E52" s="32">
        <v>2</v>
      </c>
      <c r="F52" s="32" t="s">
        <v>417</v>
      </c>
      <c r="G52" s="19" t="s">
        <v>136</v>
      </c>
      <c r="H52" s="35" t="s">
        <v>147</v>
      </c>
      <c r="I52" s="44" t="s">
        <v>210</v>
      </c>
      <c r="J52" s="44" t="s">
        <v>202</v>
      </c>
      <c r="K52" s="44" t="s">
        <v>203</v>
      </c>
      <c r="L52" s="34" t="s">
        <v>101</v>
      </c>
      <c r="M52" s="37" t="s">
        <v>255</v>
      </c>
      <c r="N52" s="34" t="s">
        <v>103</v>
      </c>
      <c r="O52" s="32">
        <v>0</v>
      </c>
      <c r="P52" s="38">
        <v>0</v>
      </c>
      <c r="Q52" s="35" t="s">
        <v>261</v>
      </c>
      <c r="R52" s="35" t="s">
        <v>262</v>
      </c>
      <c r="S52" s="35" t="s">
        <v>263</v>
      </c>
      <c r="T52" s="35" t="s">
        <v>261</v>
      </c>
      <c r="U52" s="35" t="s">
        <v>262</v>
      </c>
      <c r="V52" s="35" t="s">
        <v>286</v>
      </c>
      <c r="W52" s="37" t="s">
        <v>255</v>
      </c>
      <c r="X52" s="39">
        <v>44462</v>
      </c>
      <c r="Y52" s="39">
        <v>44463</v>
      </c>
      <c r="Z52" s="32">
        <v>45</v>
      </c>
      <c r="AA52" s="40">
        <v>2597.36</v>
      </c>
      <c r="AB52" s="41">
        <v>0</v>
      </c>
      <c r="AC52" s="42">
        <v>44466</v>
      </c>
      <c r="AD52" s="91" t="s">
        <v>748</v>
      </c>
      <c r="AE52" s="32">
        <v>1</v>
      </c>
      <c r="AF52" s="34"/>
      <c r="AG52" s="32" t="s">
        <v>264</v>
      </c>
      <c r="AH52" s="82">
        <v>44581</v>
      </c>
      <c r="AI52" s="33">
        <v>44561</v>
      </c>
      <c r="AJ52" s="43">
        <v>864</v>
      </c>
    </row>
    <row r="53" spans="1:36" s="31" customFormat="1" ht="36.75" customHeight="1" x14ac:dyDescent="0.45">
      <c r="A53" s="32">
        <v>2021</v>
      </c>
      <c r="B53" s="33">
        <v>44470</v>
      </c>
      <c r="C53" s="33">
        <v>44561</v>
      </c>
      <c r="D53" s="34" t="s">
        <v>98</v>
      </c>
      <c r="E53" s="32">
        <v>3</v>
      </c>
      <c r="F53" s="32" t="s">
        <v>411</v>
      </c>
      <c r="G53" s="19" t="s">
        <v>130</v>
      </c>
      <c r="H53" s="35" t="s">
        <v>140</v>
      </c>
      <c r="I53" s="36" t="s">
        <v>172</v>
      </c>
      <c r="J53" s="36" t="s">
        <v>173</v>
      </c>
      <c r="K53" s="36" t="s">
        <v>174</v>
      </c>
      <c r="L53" s="34" t="s">
        <v>101</v>
      </c>
      <c r="M53" s="37" t="s">
        <v>258</v>
      </c>
      <c r="N53" s="34" t="s">
        <v>103</v>
      </c>
      <c r="O53" s="32">
        <v>0</v>
      </c>
      <c r="P53" s="38">
        <v>0</v>
      </c>
      <c r="Q53" s="35" t="s">
        <v>261</v>
      </c>
      <c r="R53" s="35" t="s">
        <v>262</v>
      </c>
      <c r="S53" s="35" t="s">
        <v>263</v>
      </c>
      <c r="T53" s="35" t="s">
        <v>261</v>
      </c>
      <c r="U53" s="35" t="s">
        <v>262</v>
      </c>
      <c r="V53" s="35" t="s">
        <v>271</v>
      </c>
      <c r="W53" s="37" t="s">
        <v>258</v>
      </c>
      <c r="X53" s="39">
        <v>44460</v>
      </c>
      <c r="Y53" s="39">
        <v>44460</v>
      </c>
      <c r="Z53" s="32">
        <v>46</v>
      </c>
      <c r="AA53" s="40">
        <v>2030.4</v>
      </c>
      <c r="AB53" s="41">
        <v>0</v>
      </c>
      <c r="AC53" s="42">
        <v>44490</v>
      </c>
      <c r="AD53" s="91" t="s">
        <v>749</v>
      </c>
      <c r="AE53" s="32">
        <v>1</v>
      </c>
      <c r="AF53" s="34"/>
      <c r="AG53" s="32" t="s">
        <v>264</v>
      </c>
      <c r="AH53" s="82">
        <v>44581</v>
      </c>
      <c r="AI53" s="33">
        <v>44561</v>
      </c>
      <c r="AJ53" s="43">
        <v>868</v>
      </c>
    </row>
    <row r="54" spans="1:36" s="31" customFormat="1" ht="36.75" customHeight="1" x14ac:dyDescent="0.45">
      <c r="A54" s="32">
        <v>2021</v>
      </c>
      <c r="B54" s="33">
        <v>44470</v>
      </c>
      <c r="C54" s="33">
        <v>44561</v>
      </c>
      <c r="D54" s="34" t="s">
        <v>98</v>
      </c>
      <c r="E54" s="32">
        <v>5</v>
      </c>
      <c r="F54" s="35" t="s">
        <v>114</v>
      </c>
      <c r="G54" s="30" t="s">
        <v>124</v>
      </c>
      <c r="H54" s="35" t="s">
        <v>140</v>
      </c>
      <c r="I54" s="36" t="s">
        <v>152</v>
      </c>
      <c r="J54" s="36" t="s">
        <v>153</v>
      </c>
      <c r="K54" s="36" t="s">
        <v>154</v>
      </c>
      <c r="L54" s="34" t="s">
        <v>101</v>
      </c>
      <c r="M54" s="37" t="s">
        <v>310</v>
      </c>
      <c r="N54" s="34" t="s">
        <v>103</v>
      </c>
      <c r="O54" s="32">
        <v>0</v>
      </c>
      <c r="P54" s="38">
        <v>0</v>
      </c>
      <c r="Q54" s="35" t="s">
        <v>261</v>
      </c>
      <c r="R54" s="35" t="s">
        <v>262</v>
      </c>
      <c r="S54" s="35" t="s">
        <v>263</v>
      </c>
      <c r="T54" s="35" t="s">
        <v>261</v>
      </c>
      <c r="U54" s="35" t="s">
        <v>262</v>
      </c>
      <c r="V54" s="35" t="s">
        <v>266</v>
      </c>
      <c r="W54" s="37" t="s">
        <v>309</v>
      </c>
      <c r="X54" s="39">
        <v>44460</v>
      </c>
      <c r="Y54" s="39">
        <v>44460</v>
      </c>
      <c r="Z54" s="32">
        <v>47</v>
      </c>
      <c r="AA54" s="40">
        <v>2446.58</v>
      </c>
      <c r="AB54" s="41">
        <v>754.11</v>
      </c>
      <c r="AC54" s="42">
        <v>44490</v>
      </c>
      <c r="AD54" s="91" t="s">
        <v>750</v>
      </c>
      <c r="AE54" s="32">
        <v>1</v>
      </c>
      <c r="AF54" s="34"/>
      <c r="AG54" s="32" t="s">
        <v>264</v>
      </c>
      <c r="AH54" s="82">
        <v>44581</v>
      </c>
      <c r="AI54" s="33">
        <v>44561</v>
      </c>
      <c r="AJ54" s="43">
        <v>871</v>
      </c>
    </row>
    <row r="55" spans="1:36" s="31" customFormat="1" ht="36.75" customHeight="1" x14ac:dyDescent="0.45">
      <c r="A55" s="32">
        <v>2021</v>
      </c>
      <c r="B55" s="33">
        <v>44470</v>
      </c>
      <c r="C55" s="33">
        <v>44561</v>
      </c>
      <c r="D55" s="34" t="s">
        <v>98</v>
      </c>
      <c r="E55" s="32">
        <v>5</v>
      </c>
      <c r="F55" s="35" t="s">
        <v>114</v>
      </c>
      <c r="G55" s="30" t="s">
        <v>124</v>
      </c>
      <c r="H55" s="35" t="s">
        <v>140</v>
      </c>
      <c r="I55" s="36" t="s">
        <v>152</v>
      </c>
      <c r="J55" s="36" t="s">
        <v>153</v>
      </c>
      <c r="K55" s="36" t="s">
        <v>154</v>
      </c>
      <c r="L55" s="34" t="s">
        <v>101</v>
      </c>
      <c r="M55" s="37" t="s">
        <v>310</v>
      </c>
      <c r="N55" s="34" t="s">
        <v>103</v>
      </c>
      <c r="O55" s="32">
        <v>0</v>
      </c>
      <c r="P55" s="38">
        <v>0</v>
      </c>
      <c r="Q55" s="35" t="s">
        <v>261</v>
      </c>
      <c r="R55" s="35" t="s">
        <v>262</v>
      </c>
      <c r="S55" s="35" t="s">
        <v>263</v>
      </c>
      <c r="T55" s="35" t="s">
        <v>261</v>
      </c>
      <c r="U55" s="35" t="s">
        <v>262</v>
      </c>
      <c r="V55" s="35" t="s">
        <v>266</v>
      </c>
      <c r="W55" s="37" t="s">
        <v>309</v>
      </c>
      <c r="X55" s="39">
        <v>44461</v>
      </c>
      <c r="Y55" s="39">
        <v>44461</v>
      </c>
      <c r="Z55" s="32">
        <v>48</v>
      </c>
      <c r="AA55" s="40">
        <v>2446.58</v>
      </c>
      <c r="AB55" s="41">
        <v>450</v>
      </c>
      <c r="AC55" s="42">
        <v>44490</v>
      </c>
      <c r="AD55" s="91" t="s">
        <v>751</v>
      </c>
      <c r="AE55" s="32">
        <v>1</v>
      </c>
      <c r="AF55" s="34"/>
      <c r="AG55" s="32" t="s">
        <v>264</v>
      </c>
      <c r="AH55" s="82">
        <v>44581</v>
      </c>
      <c r="AI55" s="33">
        <v>44561</v>
      </c>
      <c r="AJ55" s="43">
        <v>872</v>
      </c>
    </row>
    <row r="56" spans="1:36" s="31" customFormat="1" ht="36.75" customHeight="1" x14ac:dyDescent="0.45">
      <c r="A56" s="32">
        <v>2021</v>
      </c>
      <c r="B56" s="33">
        <v>44470</v>
      </c>
      <c r="C56" s="33">
        <v>44561</v>
      </c>
      <c r="D56" s="34" t="s">
        <v>98</v>
      </c>
      <c r="E56" s="32">
        <v>5</v>
      </c>
      <c r="F56" s="35" t="s">
        <v>114</v>
      </c>
      <c r="G56" s="30" t="s">
        <v>124</v>
      </c>
      <c r="H56" s="35" t="s">
        <v>140</v>
      </c>
      <c r="I56" s="36" t="s">
        <v>152</v>
      </c>
      <c r="J56" s="36" t="s">
        <v>153</v>
      </c>
      <c r="K56" s="36" t="s">
        <v>154</v>
      </c>
      <c r="L56" s="34" t="s">
        <v>101</v>
      </c>
      <c r="M56" s="37" t="s">
        <v>310</v>
      </c>
      <c r="N56" s="34" t="s">
        <v>103</v>
      </c>
      <c r="O56" s="32">
        <v>0</v>
      </c>
      <c r="P56" s="38">
        <v>0</v>
      </c>
      <c r="Q56" s="35" t="s">
        <v>261</v>
      </c>
      <c r="R56" s="35" t="s">
        <v>262</v>
      </c>
      <c r="S56" s="35" t="s">
        <v>263</v>
      </c>
      <c r="T56" s="35" t="s">
        <v>261</v>
      </c>
      <c r="U56" s="35" t="s">
        <v>262</v>
      </c>
      <c r="V56" s="35" t="s">
        <v>266</v>
      </c>
      <c r="W56" s="37" t="s">
        <v>309</v>
      </c>
      <c r="X56" s="39">
        <v>44463</v>
      </c>
      <c r="Y56" s="39">
        <v>44463</v>
      </c>
      <c r="Z56" s="32">
        <v>49</v>
      </c>
      <c r="AA56" s="40">
        <v>2446.58</v>
      </c>
      <c r="AB56" s="41">
        <v>450</v>
      </c>
      <c r="AC56" s="42">
        <v>44490</v>
      </c>
      <c r="AD56" s="91" t="s">
        <v>752</v>
      </c>
      <c r="AE56" s="32">
        <v>1</v>
      </c>
      <c r="AF56" s="34"/>
      <c r="AG56" s="32" t="s">
        <v>264</v>
      </c>
      <c r="AH56" s="82">
        <v>44581</v>
      </c>
      <c r="AI56" s="33">
        <v>44561</v>
      </c>
      <c r="AJ56" s="43">
        <v>873</v>
      </c>
    </row>
    <row r="57" spans="1:36" s="31" customFormat="1" ht="36.75" customHeight="1" x14ac:dyDescent="0.45">
      <c r="A57" s="32">
        <v>2021</v>
      </c>
      <c r="B57" s="33">
        <v>44470</v>
      </c>
      <c r="C57" s="33">
        <v>44561</v>
      </c>
      <c r="D57" s="34" t="s">
        <v>98</v>
      </c>
      <c r="E57" s="32">
        <v>5</v>
      </c>
      <c r="F57" s="35" t="s">
        <v>114</v>
      </c>
      <c r="G57" s="30" t="s">
        <v>124</v>
      </c>
      <c r="H57" s="35" t="s">
        <v>140</v>
      </c>
      <c r="I57" s="36" t="s">
        <v>152</v>
      </c>
      <c r="J57" s="36" t="s">
        <v>153</v>
      </c>
      <c r="K57" s="36" t="s">
        <v>154</v>
      </c>
      <c r="L57" s="34" t="s">
        <v>101</v>
      </c>
      <c r="M57" s="37" t="s">
        <v>310</v>
      </c>
      <c r="N57" s="34" t="s">
        <v>103</v>
      </c>
      <c r="O57" s="32">
        <v>0</v>
      </c>
      <c r="P57" s="38">
        <v>0</v>
      </c>
      <c r="Q57" s="35" t="s">
        <v>261</v>
      </c>
      <c r="R57" s="35" t="s">
        <v>262</v>
      </c>
      <c r="S57" s="35" t="s">
        <v>263</v>
      </c>
      <c r="T57" s="35" t="s">
        <v>261</v>
      </c>
      <c r="U57" s="35" t="s">
        <v>262</v>
      </c>
      <c r="V57" s="35" t="s">
        <v>266</v>
      </c>
      <c r="W57" s="37" t="s">
        <v>309</v>
      </c>
      <c r="X57" s="39">
        <v>44466</v>
      </c>
      <c r="Y57" s="39">
        <v>44466</v>
      </c>
      <c r="Z57" s="32">
        <v>50</v>
      </c>
      <c r="AA57" s="40">
        <v>2446.58</v>
      </c>
      <c r="AB57" s="41">
        <v>0</v>
      </c>
      <c r="AC57" s="42">
        <v>44490</v>
      </c>
      <c r="AD57" s="91" t="s">
        <v>753</v>
      </c>
      <c r="AE57" s="32">
        <v>1</v>
      </c>
      <c r="AF57" s="34"/>
      <c r="AG57" s="32" t="s">
        <v>264</v>
      </c>
      <c r="AH57" s="82">
        <v>44581</v>
      </c>
      <c r="AI57" s="33">
        <v>44561</v>
      </c>
      <c r="AJ57" s="43">
        <v>874</v>
      </c>
    </row>
    <row r="58" spans="1:36" s="31" customFormat="1" ht="46.5" customHeight="1" x14ac:dyDescent="0.45">
      <c r="A58" s="32">
        <v>2021</v>
      </c>
      <c r="B58" s="33">
        <v>44470</v>
      </c>
      <c r="C58" s="33">
        <v>44561</v>
      </c>
      <c r="D58" s="34" t="s">
        <v>98</v>
      </c>
      <c r="E58" s="32">
        <v>5</v>
      </c>
      <c r="F58" s="35" t="s">
        <v>114</v>
      </c>
      <c r="G58" s="30" t="s">
        <v>124</v>
      </c>
      <c r="H58" s="35" t="s">
        <v>140</v>
      </c>
      <c r="I58" s="36" t="s">
        <v>152</v>
      </c>
      <c r="J58" s="36" t="s">
        <v>153</v>
      </c>
      <c r="K58" s="36" t="s">
        <v>154</v>
      </c>
      <c r="L58" s="34" t="s">
        <v>101</v>
      </c>
      <c r="M58" s="37" t="s">
        <v>310</v>
      </c>
      <c r="N58" s="34" t="s">
        <v>103</v>
      </c>
      <c r="O58" s="32">
        <v>0</v>
      </c>
      <c r="P58" s="38">
        <v>0</v>
      </c>
      <c r="Q58" s="35" t="s">
        <v>261</v>
      </c>
      <c r="R58" s="35" t="s">
        <v>262</v>
      </c>
      <c r="S58" s="35" t="s">
        <v>263</v>
      </c>
      <c r="T58" s="35" t="s">
        <v>261</v>
      </c>
      <c r="U58" s="35" t="s">
        <v>262</v>
      </c>
      <c r="V58" s="35" t="s">
        <v>266</v>
      </c>
      <c r="W58" s="37" t="s">
        <v>309</v>
      </c>
      <c r="X58" s="39">
        <v>44468</v>
      </c>
      <c r="Y58" s="39">
        <v>44468</v>
      </c>
      <c r="Z58" s="32">
        <v>51</v>
      </c>
      <c r="AA58" s="40">
        <v>2446.58</v>
      </c>
      <c r="AB58" s="41">
        <v>710</v>
      </c>
      <c r="AC58" s="42">
        <v>44490</v>
      </c>
      <c r="AD58" s="91" t="s">
        <v>754</v>
      </c>
      <c r="AE58" s="32">
        <v>1</v>
      </c>
      <c r="AF58" s="34"/>
      <c r="AG58" s="32" t="s">
        <v>264</v>
      </c>
      <c r="AH58" s="82">
        <v>44581</v>
      </c>
      <c r="AI58" s="33">
        <v>44561</v>
      </c>
      <c r="AJ58" s="43">
        <v>875</v>
      </c>
    </row>
    <row r="59" spans="1:36" s="31" customFormat="1" ht="46.5" customHeight="1" x14ac:dyDescent="0.45">
      <c r="A59" s="32">
        <v>2021</v>
      </c>
      <c r="B59" s="33">
        <v>44470</v>
      </c>
      <c r="C59" s="33">
        <v>44561</v>
      </c>
      <c r="D59" s="34" t="s">
        <v>98</v>
      </c>
      <c r="E59" s="32">
        <v>5</v>
      </c>
      <c r="F59" s="35" t="s">
        <v>114</v>
      </c>
      <c r="G59" s="30" t="s">
        <v>124</v>
      </c>
      <c r="H59" s="35" t="s">
        <v>140</v>
      </c>
      <c r="I59" s="36" t="s">
        <v>152</v>
      </c>
      <c r="J59" s="36" t="s">
        <v>153</v>
      </c>
      <c r="K59" s="36" t="s">
        <v>154</v>
      </c>
      <c r="L59" s="34" t="s">
        <v>101</v>
      </c>
      <c r="M59" s="37" t="s">
        <v>310</v>
      </c>
      <c r="N59" s="34" t="s">
        <v>103</v>
      </c>
      <c r="O59" s="32">
        <v>0</v>
      </c>
      <c r="P59" s="38">
        <v>0</v>
      </c>
      <c r="Q59" s="35" t="s">
        <v>261</v>
      </c>
      <c r="R59" s="35" t="s">
        <v>262</v>
      </c>
      <c r="S59" s="35" t="s">
        <v>263</v>
      </c>
      <c r="T59" s="35" t="s">
        <v>261</v>
      </c>
      <c r="U59" s="35" t="s">
        <v>262</v>
      </c>
      <c r="V59" s="35" t="s">
        <v>266</v>
      </c>
      <c r="W59" s="37" t="s">
        <v>309</v>
      </c>
      <c r="X59" s="39">
        <v>44469</v>
      </c>
      <c r="Y59" s="39">
        <v>44469</v>
      </c>
      <c r="Z59" s="45">
        <v>52</v>
      </c>
      <c r="AA59" s="40">
        <v>2446.58</v>
      </c>
      <c r="AB59" s="41">
        <v>260</v>
      </c>
      <c r="AC59" s="42">
        <v>44490</v>
      </c>
      <c r="AD59" s="91" t="s">
        <v>755</v>
      </c>
      <c r="AE59" s="32">
        <v>1</v>
      </c>
      <c r="AF59" s="34"/>
      <c r="AG59" s="32" t="s">
        <v>264</v>
      </c>
      <c r="AH59" s="82">
        <v>44581</v>
      </c>
      <c r="AI59" s="33">
        <v>44561</v>
      </c>
      <c r="AJ59" s="43">
        <v>876</v>
      </c>
    </row>
    <row r="60" spans="1:36" s="8" customFormat="1" ht="56.25" customHeight="1" x14ac:dyDescent="0.5">
      <c r="A60" s="47">
        <v>2021</v>
      </c>
      <c r="B60" s="52">
        <v>44470</v>
      </c>
      <c r="C60" s="52">
        <v>44561</v>
      </c>
      <c r="D60" s="46" t="s">
        <v>91</v>
      </c>
      <c r="E60" s="47">
        <v>6</v>
      </c>
      <c r="F60" s="32" t="s">
        <v>116</v>
      </c>
      <c r="G60" s="56" t="s">
        <v>119</v>
      </c>
      <c r="H60" s="35" t="s">
        <v>140</v>
      </c>
      <c r="I60" s="36" t="s">
        <v>228</v>
      </c>
      <c r="J60" s="36" t="s">
        <v>229</v>
      </c>
      <c r="K60" s="36" t="s">
        <v>230</v>
      </c>
      <c r="L60" s="34" t="s">
        <v>101</v>
      </c>
      <c r="M60" s="22" t="s">
        <v>255</v>
      </c>
      <c r="N60" s="18" t="s">
        <v>103</v>
      </c>
      <c r="O60" s="16">
        <v>0</v>
      </c>
      <c r="P60" s="23">
        <v>0</v>
      </c>
      <c r="Q60" s="20" t="s">
        <v>261</v>
      </c>
      <c r="R60" s="20" t="s">
        <v>262</v>
      </c>
      <c r="S60" s="20" t="s">
        <v>263</v>
      </c>
      <c r="T60" s="20" t="s">
        <v>261</v>
      </c>
      <c r="U60" s="20" t="s">
        <v>262</v>
      </c>
      <c r="V60" s="20" t="s">
        <v>278</v>
      </c>
      <c r="W60" s="22" t="s">
        <v>255</v>
      </c>
      <c r="X60" s="54">
        <v>44460</v>
      </c>
      <c r="Y60" s="54">
        <v>44460</v>
      </c>
      <c r="Z60" s="47">
        <v>53</v>
      </c>
      <c r="AA60" s="50">
        <v>2643.92</v>
      </c>
      <c r="AB60" s="78">
        <v>0</v>
      </c>
      <c r="AC60" s="51">
        <v>44466</v>
      </c>
      <c r="AD60" s="91" t="s">
        <v>756</v>
      </c>
      <c r="AE60" s="16">
        <v>1</v>
      </c>
      <c r="AF60" s="18"/>
      <c r="AG60" s="47" t="s">
        <v>264</v>
      </c>
      <c r="AH60" s="82">
        <v>44581</v>
      </c>
      <c r="AI60" s="52">
        <v>44561</v>
      </c>
      <c r="AJ60" s="53">
        <v>877</v>
      </c>
    </row>
    <row r="61" spans="1:36" s="8" customFormat="1" ht="56.25" customHeight="1" x14ac:dyDescent="0.5">
      <c r="A61" s="47">
        <v>2021</v>
      </c>
      <c r="B61" s="52">
        <v>44470</v>
      </c>
      <c r="C61" s="52">
        <v>44561</v>
      </c>
      <c r="D61" s="46" t="s">
        <v>94</v>
      </c>
      <c r="E61" s="47">
        <v>7</v>
      </c>
      <c r="F61" s="35" t="s">
        <v>117</v>
      </c>
      <c r="G61" s="49" t="s">
        <v>136</v>
      </c>
      <c r="H61" s="35" t="s">
        <v>140</v>
      </c>
      <c r="I61" s="36" t="s">
        <v>311</v>
      </c>
      <c r="J61" s="36" t="s">
        <v>312</v>
      </c>
      <c r="K61" s="36" t="s">
        <v>313</v>
      </c>
      <c r="L61" s="34" t="s">
        <v>101</v>
      </c>
      <c r="M61" s="22" t="s">
        <v>314</v>
      </c>
      <c r="N61" s="18" t="s">
        <v>103</v>
      </c>
      <c r="O61" s="47">
        <v>0</v>
      </c>
      <c r="P61" s="55">
        <v>0</v>
      </c>
      <c r="Q61" s="48" t="s">
        <v>261</v>
      </c>
      <c r="R61" s="48" t="s">
        <v>262</v>
      </c>
      <c r="S61" s="48" t="s">
        <v>263</v>
      </c>
      <c r="T61" s="48" t="s">
        <v>261</v>
      </c>
      <c r="U61" s="48" t="s">
        <v>262</v>
      </c>
      <c r="V61" s="35" t="s">
        <v>281</v>
      </c>
      <c r="W61" s="22" t="s">
        <v>314</v>
      </c>
      <c r="X61" s="54">
        <v>44459</v>
      </c>
      <c r="Y61" s="54">
        <v>44459</v>
      </c>
      <c r="Z61" s="47">
        <v>54</v>
      </c>
      <c r="AA61" s="50">
        <v>4411.2</v>
      </c>
      <c r="AB61" s="78">
        <f>350+97.29</f>
        <v>447.29</v>
      </c>
      <c r="AC61" s="51">
        <v>44469</v>
      </c>
      <c r="AD61" s="91" t="s">
        <v>757</v>
      </c>
      <c r="AE61" s="16">
        <v>1</v>
      </c>
      <c r="AF61" s="18"/>
      <c r="AG61" s="47" t="s">
        <v>264</v>
      </c>
      <c r="AH61" s="82">
        <v>44581</v>
      </c>
      <c r="AI61" s="52">
        <v>44561</v>
      </c>
      <c r="AJ61" s="53">
        <v>878</v>
      </c>
    </row>
    <row r="62" spans="1:36" s="8" customFormat="1" ht="56.25" customHeight="1" x14ac:dyDescent="0.5">
      <c r="A62" s="47">
        <v>2021</v>
      </c>
      <c r="B62" s="52">
        <v>44470</v>
      </c>
      <c r="C62" s="52">
        <v>44561</v>
      </c>
      <c r="D62" s="46" t="s">
        <v>91</v>
      </c>
      <c r="E62" s="47">
        <v>6</v>
      </c>
      <c r="F62" s="32" t="s">
        <v>116</v>
      </c>
      <c r="G62" s="49" t="s">
        <v>137</v>
      </c>
      <c r="H62" s="35" t="s">
        <v>140</v>
      </c>
      <c r="I62" s="36" t="s">
        <v>204</v>
      </c>
      <c r="J62" s="36" t="s">
        <v>205</v>
      </c>
      <c r="K62" s="36" t="s">
        <v>206</v>
      </c>
      <c r="L62" s="34" t="s">
        <v>101</v>
      </c>
      <c r="M62" s="22" t="s">
        <v>255</v>
      </c>
      <c r="N62" s="18" t="s">
        <v>103</v>
      </c>
      <c r="O62" s="47">
        <v>0</v>
      </c>
      <c r="P62" s="55">
        <v>0</v>
      </c>
      <c r="Q62" s="48" t="s">
        <v>261</v>
      </c>
      <c r="R62" s="48" t="s">
        <v>262</v>
      </c>
      <c r="S62" s="48" t="s">
        <v>263</v>
      </c>
      <c r="T62" s="48" t="s">
        <v>261</v>
      </c>
      <c r="U62" s="48" t="s">
        <v>262</v>
      </c>
      <c r="V62" s="35" t="s">
        <v>278</v>
      </c>
      <c r="W62" s="22" t="s">
        <v>255</v>
      </c>
      <c r="X62" s="54">
        <v>44461</v>
      </c>
      <c r="Y62" s="54">
        <v>44461</v>
      </c>
      <c r="Z62" s="47">
        <v>55</v>
      </c>
      <c r="AA62" s="50">
        <v>2643.92</v>
      </c>
      <c r="AB62" s="78">
        <v>0</v>
      </c>
      <c r="AC62" s="51">
        <v>44466</v>
      </c>
      <c r="AD62" s="91" t="s">
        <v>758</v>
      </c>
      <c r="AE62" s="16">
        <v>1</v>
      </c>
      <c r="AF62" s="18"/>
      <c r="AG62" s="47" t="s">
        <v>264</v>
      </c>
      <c r="AH62" s="82">
        <v>44581</v>
      </c>
      <c r="AI62" s="52">
        <v>44561</v>
      </c>
      <c r="AJ62" s="53">
        <v>879</v>
      </c>
    </row>
    <row r="63" spans="1:36" s="8" customFormat="1" ht="56.25" customHeight="1" x14ac:dyDescent="0.5">
      <c r="A63" s="47">
        <v>2021</v>
      </c>
      <c r="B63" s="52">
        <v>44470</v>
      </c>
      <c r="C63" s="52">
        <v>44561</v>
      </c>
      <c r="D63" s="46" t="s">
        <v>98</v>
      </c>
      <c r="E63" s="47">
        <v>5</v>
      </c>
      <c r="F63" s="32" t="s">
        <v>114</v>
      </c>
      <c r="G63" s="56" t="s">
        <v>137</v>
      </c>
      <c r="H63" s="35" t="s">
        <v>140</v>
      </c>
      <c r="I63" s="36" t="s">
        <v>211</v>
      </c>
      <c r="J63" s="36" t="s">
        <v>187</v>
      </c>
      <c r="K63" s="36" t="s">
        <v>176</v>
      </c>
      <c r="L63" s="34" t="s">
        <v>101</v>
      </c>
      <c r="M63" s="22" t="s">
        <v>254</v>
      </c>
      <c r="N63" s="18" t="s">
        <v>103</v>
      </c>
      <c r="O63" s="47">
        <v>0</v>
      </c>
      <c r="P63" s="55">
        <v>0</v>
      </c>
      <c r="Q63" s="48" t="s">
        <v>261</v>
      </c>
      <c r="R63" s="48" t="s">
        <v>262</v>
      </c>
      <c r="S63" s="48" t="s">
        <v>263</v>
      </c>
      <c r="T63" s="48" t="s">
        <v>261</v>
      </c>
      <c r="U63" s="48" t="s">
        <v>262</v>
      </c>
      <c r="V63" s="35" t="s">
        <v>279</v>
      </c>
      <c r="W63" s="22" t="s">
        <v>254</v>
      </c>
      <c r="X63" s="54">
        <v>44460</v>
      </c>
      <c r="Y63" s="54">
        <v>44460</v>
      </c>
      <c r="Z63" s="47">
        <v>56</v>
      </c>
      <c r="AA63" s="50">
        <v>1160.96</v>
      </c>
      <c r="AB63" s="78">
        <v>0</v>
      </c>
      <c r="AC63" s="51">
        <v>44490</v>
      </c>
      <c r="AD63" s="91" t="s">
        <v>759</v>
      </c>
      <c r="AE63" s="16">
        <v>1</v>
      </c>
      <c r="AF63" s="18"/>
      <c r="AG63" s="47" t="s">
        <v>264</v>
      </c>
      <c r="AH63" s="82">
        <v>44581</v>
      </c>
      <c r="AI63" s="52">
        <v>44561</v>
      </c>
      <c r="AJ63" s="53">
        <v>881</v>
      </c>
    </row>
    <row r="64" spans="1:36" s="8" customFormat="1" ht="56.25" customHeight="1" x14ac:dyDescent="0.5">
      <c r="A64" s="47">
        <v>2021</v>
      </c>
      <c r="B64" s="52">
        <v>44470</v>
      </c>
      <c r="C64" s="52">
        <v>44561</v>
      </c>
      <c r="D64" s="46" t="s">
        <v>91</v>
      </c>
      <c r="E64" s="47">
        <v>6</v>
      </c>
      <c r="F64" s="35" t="s">
        <v>116</v>
      </c>
      <c r="G64" s="49" t="s">
        <v>138</v>
      </c>
      <c r="H64" s="35" t="s">
        <v>140</v>
      </c>
      <c r="I64" s="36" t="s">
        <v>207</v>
      </c>
      <c r="J64" s="36" t="s">
        <v>208</v>
      </c>
      <c r="K64" s="36" t="s">
        <v>209</v>
      </c>
      <c r="L64" s="34" t="s">
        <v>101</v>
      </c>
      <c r="M64" s="22" t="s">
        <v>254</v>
      </c>
      <c r="N64" s="18" t="s">
        <v>103</v>
      </c>
      <c r="O64" s="47">
        <v>0</v>
      </c>
      <c r="P64" s="55">
        <v>0</v>
      </c>
      <c r="Q64" s="48" t="s">
        <v>261</v>
      </c>
      <c r="R64" s="48" t="s">
        <v>262</v>
      </c>
      <c r="S64" s="48" t="s">
        <v>263</v>
      </c>
      <c r="T64" s="48" t="s">
        <v>261</v>
      </c>
      <c r="U64" s="48" t="s">
        <v>262</v>
      </c>
      <c r="V64" s="35" t="s">
        <v>279</v>
      </c>
      <c r="W64" s="22" t="s">
        <v>254</v>
      </c>
      <c r="X64" s="54">
        <v>44456</v>
      </c>
      <c r="Y64" s="54">
        <v>44456</v>
      </c>
      <c r="Z64" s="47">
        <v>57</v>
      </c>
      <c r="AA64" s="50">
        <v>1351.2</v>
      </c>
      <c r="AB64" s="78">
        <v>0</v>
      </c>
      <c r="AC64" s="51">
        <v>44462</v>
      </c>
      <c r="AD64" s="91" t="s">
        <v>760</v>
      </c>
      <c r="AE64" s="16">
        <v>1</v>
      </c>
      <c r="AF64" s="18"/>
      <c r="AG64" s="47" t="s">
        <v>264</v>
      </c>
      <c r="AH64" s="82">
        <v>44581</v>
      </c>
      <c r="AI64" s="52">
        <v>44561</v>
      </c>
      <c r="AJ64" s="53">
        <v>884</v>
      </c>
    </row>
    <row r="65" spans="1:36" s="8" customFormat="1" ht="44.25" customHeight="1" x14ac:dyDescent="0.5">
      <c r="A65" s="47">
        <v>2021</v>
      </c>
      <c r="B65" s="52">
        <v>44470</v>
      </c>
      <c r="C65" s="52">
        <v>44561</v>
      </c>
      <c r="D65" s="46" t="s">
        <v>94</v>
      </c>
      <c r="E65" s="47">
        <v>9</v>
      </c>
      <c r="F65" s="35" t="s">
        <v>118</v>
      </c>
      <c r="G65" s="49" t="s">
        <v>418</v>
      </c>
      <c r="H65" s="35" t="s">
        <v>140</v>
      </c>
      <c r="I65" s="36" t="s">
        <v>212</v>
      </c>
      <c r="J65" s="36" t="s">
        <v>213</v>
      </c>
      <c r="K65" s="36" t="s">
        <v>214</v>
      </c>
      <c r="L65" s="34" t="s">
        <v>101</v>
      </c>
      <c r="M65" s="22" t="s">
        <v>254</v>
      </c>
      <c r="N65" s="18" t="s">
        <v>103</v>
      </c>
      <c r="O65" s="47">
        <v>0</v>
      </c>
      <c r="P65" s="55">
        <v>0</v>
      </c>
      <c r="Q65" s="48" t="s">
        <v>261</v>
      </c>
      <c r="R65" s="48" t="s">
        <v>262</v>
      </c>
      <c r="S65" s="48" t="s">
        <v>263</v>
      </c>
      <c r="T65" s="48" t="s">
        <v>261</v>
      </c>
      <c r="U65" s="48" t="s">
        <v>262</v>
      </c>
      <c r="V65" s="35" t="s">
        <v>277</v>
      </c>
      <c r="W65" s="22" t="s">
        <v>254</v>
      </c>
      <c r="X65" s="54">
        <v>44456</v>
      </c>
      <c r="Y65" s="54">
        <v>44456</v>
      </c>
      <c r="Z65" s="47">
        <v>58</v>
      </c>
      <c r="AA65" s="50">
        <v>1559.41</v>
      </c>
      <c r="AB65" s="78">
        <v>0</v>
      </c>
      <c r="AC65" s="51">
        <v>44491</v>
      </c>
      <c r="AD65" s="91" t="s">
        <v>761</v>
      </c>
      <c r="AE65" s="16">
        <v>1</v>
      </c>
      <c r="AF65" s="18"/>
      <c r="AG65" s="47" t="s">
        <v>264</v>
      </c>
      <c r="AH65" s="82">
        <v>44581</v>
      </c>
      <c r="AI65" s="52">
        <v>44561</v>
      </c>
      <c r="AJ65" s="53">
        <v>895</v>
      </c>
    </row>
    <row r="66" spans="1:36" s="8" customFormat="1" ht="44.25" customHeight="1" x14ac:dyDescent="0.5">
      <c r="A66" s="47">
        <v>2021</v>
      </c>
      <c r="B66" s="52">
        <v>44470</v>
      </c>
      <c r="C66" s="52">
        <v>44561</v>
      </c>
      <c r="D66" s="46" t="s">
        <v>91</v>
      </c>
      <c r="E66" s="47">
        <v>6</v>
      </c>
      <c r="F66" s="35" t="s">
        <v>116</v>
      </c>
      <c r="G66" s="49" t="s">
        <v>418</v>
      </c>
      <c r="H66" s="35" t="s">
        <v>140</v>
      </c>
      <c r="I66" s="36" t="s">
        <v>225</v>
      </c>
      <c r="J66" s="36" t="s">
        <v>226</v>
      </c>
      <c r="K66" s="36" t="s">
        <v>227</v>
      </c>
      <c r="L66" s="34" t="s">
        <v>101</v>
      </c>
      <c r="M66" s="22" t="s">
        <v>315</v>
      </c>
      <c r="N66" s="18" t="s">
        <v>103</v>
      </c>
      <c r="O66" s="47">
        <v>0</v>
      </c>
      <c r="P66" s="55">
        <v>0</v>
      </c>
      <c r="Q66" s="48" t="s">
        <v>261</v>
      </c>
      <c r="R66" s="48" t="s">
        <v>262</v>
      </c>
      <c r="S66" s="48" t="s">
        <v>263</v>
      </c>
      <c r="T66" s="48" t="s">
        <v>261</v>
      </c>
      <c r="U66" s="48" t="s">
        <v>262</v>
      </c>
      <c r="V66" s="35" t="s">
        <v>277</v>
      </c>
      <c r="W66" s="22" t="s">
        <v>315</v>
      </c>
      <c r="X66" s="54">
        <v>44459</v>
      </c>
      <c r="Y66" s="54">
        <v>44459</v>
      </c>
      <c r="Z66" s="47">
        <v>59</v>
      </c>
      <c r="AA66" s="50">
        <v>1559.41</v>
      </c>
      <c r="AB66" s="78">
        <v>0</v>
      </c>
      <c r="AC66" s="51">
        <v>44490</v>
      </c>
      <c r="AD66" s="91" t="s">
        <v>762</v>
      </c>
      <c r="AE66" s="16">
        <v>1</v>
      </c>
      <c r="AF66" s="18"/>
      <c r="AG66" s="47" t="s">
        <v>264</v>
      </c>
      <c r="AH66" s="82">
        <v>44581</v>
      </c>
      <c r="AI66" s="52">
        <v>44561</v>
      </c>
      <c r="AJ66" s="53">
        <v>896</v>
      </c>
    </row>
    <row r="67" spans="1:36" s="8" customFormat="1" ht="44.25" customHeight="1" x14ac:dyDescent="0.5">
      <c r="A67" s="47">
        <v>2021</v>
      </c>
      <c r="B67" s="52">
        <v>44470</v>
      </c>
      <c r="C67" s="52">
        <v>44561</v>
      </c>
      <c r="D67" s="46" t="s">
        <v>98</v>
      </c>
      <c r="E67" s="47">
        <v>2</v>
      </c>
      <c r="F67" s="32" t="s">
        <v>417</v>
      </c>
      <c r="G67" s="56" t="s">
        <v>136</v>
      </c>
      <c r="H67" s="35" t="s">
        <v>147</v>
      </c>
      <c r="I67" s="44" t="s">
        <v>210</v>
      </c>
      <c r="J67" s="44" t="s">
        <v>202</v>
      </c>
      <c r="K67" s="44" t="s">
        <v>203</v>
      </c>
      <c r="L67" s="34" t="s">
        <v>101</v>
      </c>
      <c r="M67" s="22" t="s">
        <v>254</v>
      </c>
      <c r="N67" s="18" t="s">
        <v>103</v>
      </c>
      <c r="O67" s="47">
        <v>0</v>
      </c>
      <c r="P67" s="55">
        <v>0</v>
      </c>
      <c r="Q67" s="48" t="s">
        <v>261</v>
      </c>
      <c r="R67" s="48" t="s">
        <v>262</v>
      </c>
      <c r="S67" s="48" t="s">
        <v>263</v>
      </c>
      <c r="T67" s="48" t="s">
        <v>261</v>
      </c>
      <c r="U67" s="48" t="s">
        <v>262</v>
      </c>
      <c r="V67" s="35" t="s">
        <v>277</v>
      </c>
      <c r="W67" s="22" t="s">
        <v>254</v>
      </c>
      <c r="X67" s="54">
        <v>44461</v>
      </c>
      <c r="Y67" s="54">
        <v>44461</v>
      </c>
      <c r="Z67" s="47">
        <v>60</v>
      </c>
      <c r="AA67" s="50">
        <v>2011.76</v>
      </c>
      <c r="AB67" s="78">
        <v>0</v>
      </c>
      <c r="AC67" s="51">
        <v>44466</v>
      </c>
      <c r="AD67" s="91" t="s">
        <v>763</v>
      </c>
      <c r="AE67" s="16">
        <v>1</v>
      </c>
      <c r="AF67" s="18"/>
      <c r="AG67" s="47" t="s">
        <v>264</v>
      </c>
      <c r="AH67" s="82">
        <v>44581</v>
      </c>
      <c r="AI67" s="52">
        <v>44561</v>
      </c>
      <c r="AJ67" s="53">
        <v>901</v>
      </c>
    </row>
    <row r="68" spans="1:36" s="8" customFormat="1" ht="48" customHeight="1" x14ac:dyDescent="0.5">
      <c r="A68" s="47">
        <v>2021</v>
      </c>
      <c r="B68" s="52">
        <v>44470</v>
      </c>
      <c r="C68" s="52">
        <v>44561</v>
      </c>
      <c r="D68" s="46" t="s">
        <v>94</v>
      </c>
      <c r="E68" s="47">
        <v>11</v>
      </c>
      <c r="F68" s="35" t="s">
        <v>122</v>
      </c>
      <c r="G68" s="57" t="s">
        <v>132</v>
      </c>
      <c r="H68" s="35" t="s">
        <v>143</v>
      </c>
      <c r="I68" s="36" t="s">
        <v>316</v>
      </c>
      <c r="J68" s="36" t="s">
        <v>317</v>
      </c>
      <c r="K68" s="36" t="s">
        <v>318</v>
      </c>
      <c r="L68" s="34" t="s">
        <v>101</v>
      </c>
      <c r="M68" s="22" t="s">
        <v>254</v>
      </c>
      <c r="N68" s="18" t="s">
        <v>103</v>
      </c>
      <c r="O68" s="47">
        <v>0</v>
      </c>
      <c r="P68" s="55">
        <v>0</v>
      </c>
      <c r="Q68" s="48" t="s">
        <v>261</v>
      </c>
      <c r="R68" s="48" t="s">
        <v>262</v>
      </c>
      <c r="S68" s="48" t="s">
        <v>263</v>
      </c>
      <c r="T68" s="48" t="s">
        <v>261</v>
      </c>
      <c r="U68" s="48" t="s">
        <v>262</v>
      </c>
      <c r="V68" s="35" t="s">
        <v>271</v>
      </c>
      <c r="W68" s="22" t="s">
        <v>254</v>
      </c>
      <c r="X68" s="54">
        <v>44455</v>
      </c>
      <c r="Y68" s="54">
        <v>44456</v>
      </c>
      <c r="Z68" s="47">
        <v>61</v>
      </c>
      <c r="AA68" s="50">
        <v>1300</v>
      </c>
      <c r="AB68" s="78">
        <v>0</v>
      </c>
      <c r="AC68" s="51">
        <v>44469</v>
      </c>
      <c r="AD68" s="91" t="s">
        <v>764</v>
      </c>
      <c r="AE68" s="16">
        <v>1</v>
      </c>
      <c r="AF68" s="18"/>
      <c r="AG68" s="47" t="s">
        <v>264</v>
      </c>
      <c r="AH68" s="82">
        <v>44581</v>
      </c>
      <c r="AI68" s="52">
        <v>44561</v>
      </c>
      <c r="AJ68" s="53">
        <v>902</v>
      </c>
    </row>
    <row r="69" spans="1:36" s="8" customFormat="1" ht="48" customHeight="1" x14ac:dyDescent="0.5">
      <c r="A69" s="47">
        <v>2021</v>
      </c>
      <c r="B69" s="52">
        <v>44470</v>
      </c>
      <c r="C69" s="52">
        <v>44561</v>
      </c>
      <c r="D69" s="46" t="s">
        <v>94</v>
      </c>
      <c r="E69" s="47">
        <v>8</v>
      </c>
      <c r="F69" s="32" t="s">
        <v>121</v>
      </c>
      <c r="G69" s="43" t="s">
        <v>132</v>
      </c>
      <c r="H69" s="35" t="s">
        <v>143</v>
      </c>
      <c r="I69" s="36" t="s">
        <v>319</v>
      </c>
      <c r="J69" s="36" t="s">
        <v>320</v>
      </c>
      <c r="K69" s="36" t="s">
        <v>321</v>
      </c>
      <c r="L69" s="34" t="s">
        <v>101</v>
      </c>
      <c r="M69" s="22" t="s">
        <v>322</v>
      </c>
      <c r="N69" s="18" t="s">
        <v>103</v>
      </c>
      <c r="O69" s="47">
        <v>0</v>
      </c>
      <c r="P69" s="55">
        <v>0</v>
      </c>
      <c r="Q69" s="48" t="s">
        <v>261</v>
      </c>
      <c r="R69" s="48" t="s">
        <v>262</v>
      </c>
      <c r="S69" s="48" t="s">
        <v>263</v>
      </c>
      <c r="T69" s="48" t="s">
        <v>261</v>
      </c>
      <c r="U69" s="48" t="s">
        <v>262</v>
      </c>
      <c r="V69" s="35" t="s">
        <v>269</v>
      </c>
      <c r="W69" s="22" t="s">
        <v>322</v>
      </c>
      <c r="X69" s="54">
        <v>44461</v>
      </c>
      <c r="Y69" s="54">
        <v>44463</v>
      </c>
      <c r="Z69" s="47">
        <v>62</v>
      </c>
      <c r="AA69" s="50">
        <v>1300</v>
      </c>
      <c r="AB69" s="78">
        <v>0</v>
      </c>
      <c r="AC69" s="51">
        <v>44470</v>
      </c>
      <c r="AD69" s="91" t="s">
        <v>765</v>
      </c>
      <c r="AE69" s="16">
        <v>1</v>
      </c>
      <c r="AF69" s="18"/>
      <c r="AG69" s="47" t="s">
        <v>264</v>
      </c>
      <c r="AH69" s="82">
        <v>44581</v>
      </c>
      <c r="AI69" s="52">
        <v>44561</v>
      </c>
      <c r="AJ69" s="53">
        <v>905</v>
      </c>
    </row>
    <row r="70" spans="1:36" s="8" customFormat="1" ht="36" customHeight="1" x14ac:dyDescent="0.5">
      <c r="A70" s="47">
        <v>2021</v>
      </c>
      <c r="B70" s="52">
        <v>44470</v>
      </c>
      <c r="C70" s="52">
        <v>44561</v>
      </c>
      <c r="D70" s="46" t="s">
        <v>98</v>
      </c>
      <c r="E70" s="47">
        <v>5</v>
      </c>
      <c r="F70" s="32" t="s">
        <v>114</v>
      </c>
      <c r="G70" s="49" t="s">
        <v>125</v>
      </c>
      <c r="H70" s="35" t="s">
        <v>145</v>
      </c>
      <c r="I70" s="36" t="s">
        <v>305</v>
      </c>
      <c r="J70" s="36" t="s">
        <v>231</v>
      </c>
      <c r="K70" s="36" t="s">
        <v>306</v>
      </c>
      <c r="L70" s="34" t="s">
        <v>101</v>
      </c>
      <c r="M70" s="22" t="s">
        <v>307</v>
      </c>
      <c r="N70" s="18" t="s">
        <v>103</v>
      </c>
      <c r="O70" s="47">
        <v>0</v>
      </c>
      <c r="P70" s="55">
        <v>0</v>
      </c>
      <c r="Q70" s="48" t="s">
        <v>261</v>
      </c>
      <c r="R70" s="48" t="s">
        <v>262</v>
      </c>
      <c r="S70" s="48" t="s">
        <v>263</v>
      </c>
      <c r="T70" s="48" t="s">
        <v>261</v>
      </c>
      <c r="U70" s="48" t="s">
        <v>262</v>
      </c>
      <c r="V70" s="35" t="s">
        <v>308</v>
      </c>
      <c r="W70" s="22" t="s">
        <v>307</v>
      </c>
      <c r="X70" s="54">
        <v>44494</v>
      </c>
      <c r="Y70" s="54">
        <v>44498</v>
      </c>
      <c r="Z70" s="47">
        <v>63</v>
      </c>
      <c r="AA70" s="50">
        <v>2200</v>
      </c>
      <c r="AB70" s="78">
        <v>0</v>
      </c>
      <c r="AC70" s="51">
        <v>44522</v>
      </c>
      <c r="AD70" s="91" t="s">
        <v>766</v>
      </c>
      <c r="AE70" s="16">
        <v>1</v>
      </c>
      <c r="AF70" s="18"/>
      <c r="AG70" s="47" t="s">
        <v>264</v>
      </c>
      <c r="AH70" s="82">
        <v>44581</v>
      </c>
      <c r="AI70" s="52">
        <v>44561</v>
      </c>
      <c r="AJ70" s="53">
        <v>918</v>
      </c>
    </row>
    <row r="71" spans="1:36" s="8" customFormat="1" ht="36" customHeight="1" x14ac:dyDescent="0.5">
      <c r="A71" s="47">
        <v>2021</v>
      </c>
      <c r="B71" s="52">
        <v>44470</v>
      </c>
      <c r="C71" s="52">
        <v>44561</v>
      </c>
      <c r="D71" s="46" t="s">
        <v>91</v>
      </c>
      <c r="E71" s="47">
        <v>6</v>
      </c>
      <c r="F71" s="35" t="s">
        <v>116</v>
      </c>
      <c r="G71" s="49" t="s">
        <v>414</v>
      </c>
      <c r="H71" s="35" t="s">
        <v>145</v>
      </c>
      <c r="I71" s="36" t="s">
        <v>296</v>
      </c>
      <c r="J71" s="36" t="s">
        <v>297</v>
      </c>
      <c r="K71" s="36" t="s">
        <v>298</v>
      </c>
      <c r="L71" s="34" t="s">
        <v>101</v>
      </c>
      <c r="M71" s="22" t="s">
        <v>304</v>
      </c>
      <c r="N71" s="18" t="s">
        <v>103</v>
      </c>
      <c r="O71" s="47">
        <v>0</v>
      </c>
      <c r="P71" s="55">
        <v>0</v>
      </c>
      <c r="Q71" s="48" t="s">
        <v>261</v>
      </c>
      <c r="R71" s="48" t="s">
        <v>262</v>
      </c>
      <c r="S71" s="48" t="s">
        <v>263</v>
      </c>
      <c r="T71" s="48" t="s">
        <v>261</v>
      </c>
      <c r="U71" s="48" t="s">
        <v>262</v>
      </c>
      <c r="V71" s="35" t="s">
        <v>267</v>
      </c>
      <c r="W71" s="22" t="s">
        <v>304</v>
      </c>
      <c r="X71" s="54">
        <v>44504</v>
      </c>
      <c r="Y71" s="54">
        <v>44505</v>
      </c>
      <c r="Z71" s="47">
        <v>64</v>
      </c>
      <c r="AA71" s="50">
        <v>1620</v>
      </c>
      <c r="AB71" s="78">
        <v>0</v>
      </c>
      <c r="AC71" s="51">
        <v>44523</v>
      </c>
      <c r="AD71" s="91" t="s">
        <v>767</v>
      </c>
      <c r="AE71" s="16">
        <v>1</v>
      </c>
      <c r="AF71" s="18"/>
      <c r="AG71" s="47" t="s">
        <v>264</v>
      </c>
      <c r="AH71" s="82">
        <v>44581</v>
      </c>
      <c r="AI71" s="52">
        <v>44561</v>
      </c>
      <c r="AJ71" s="53">
        <v>919</v>
      </c>
    </row>
    <row r="72" spans="1:36" s="8" customFormat="1" ht="36" customHeight="1" x14ac:dyDescent="0.5">
      <c r="A72" s="47">
        <v>2021</v>
      </c>
      <c r="B72" s="52">
        <v>44470</v>
      </c>
      <c r="C72" s="52">
        <v>44561</v>
      </c>
      <c r="D72" s="46" t="s">
        <v>91</v>
      </c>
      <c r="E72" s="47">
        <v>23</v>
      </c>
      <c r="F72" s="35" t="s">
        <v>115</v>
      </c>
      <c r="G72" s="49" t="s">
        <v>125</v>
      </c>
      <c r="H72" s="35" t="s">
        <v>145</v>
      </c>
      <c r="I72" s="36" t="s">
        <v>247</v>
      </c>
      <c r="J72" s="36" t="s">
        <v>248</v>
      </c>
      <c r="K72" s="36" t="s">
        <v>249</v>
      </c>
      <c r="L72" s="34" t="s">
        <v>101</v>
      </c>
      <c r="M72" s="22" t="s">
        <v>302</v>
      </c>
      <c r="N72" s="18" t="s">
        <v>103</v>
      </c>
      <c r="O72" s="47">
        <v>0</v>
      </c>
      <c r="P72" s="55">
        <v>0</v>
      </c>
      <c r="Q72" s="48" t="s">
        <v>261</v>
      </c>
      <c r="R72" s="48" t="s">
        <v>262</v>
      </c>
      <c r="S72" s="48" t="s">
        <v>263</v>
      </c>
      <c r="T72" s="48" t="s">
        <v>261</v>
      </c>
      <c r="U72" s="48" t="s">
        <v>262</v>
      </c>
      <c r="V72" s="35" t="s">
        <v>267</v>
      </c>
      <c r="W72" s="22" t="s">
        <v>302</v>
      </c>
      <c r="X72" s="54">
        <v>44504</v>
      </c>
      <c r="Y72" s="54">
        <v>44505</v>
      </c>
      <c r="Z72" s="47">
        <v>65</v>
      </c>
      <c r="AA72" s="50">
        <v>550</v>
      </c>
      <c r="AB72" s="78">
        <v>0</v>
      </c>
      <c r="AC72" s="51">
        <v>44523</v>
      </c>
      <c r="AD72" s="91" t="s">
        <v>768</v>
      </c>
      <c r="AE72" s="16">
        <v>1</v>
      </c>
      <c r="AF72" s="18"/>
      <c r="AG72" s="47" t="s">
        <v>264</v>
      </c>
      <c r="AH72" s="82">
        <v>44581</v>
      </c>
      <c r="AI72" s="52">
        <v>44561</v>
      </c>
      <c r="AJ72" s="53">
        <v>920</v>
      </c>
    </row>
    <row r="73" spans="1:36" s="8" customFormat="1" ht="37.5" customHeight="1" x14ac:dyDescent="0.5">
      <c r="A73" s="47">
        <v>2021</v>
      </c>
      <c r="B73" s="52">
        <v>44470</v>
      </c>
      <c r="C73" s="52">
        <v>44561</v>
      </c>
      <c r="D73" s="46" t="s">
        <v>94</v>
      </c>
      <c r="E73" s="47">
        <v>7</v>
      </c>
      <c r="F73" s="35" t="s">
        <v>117</v>
      </c>
      <c r="G73" s="49" t="s">
        <v>129</v>
      </c>
      <c r="H73" s="35" t="s">
        <v>143</v>
      </c>
      <c r="I73" s="36" t="s">
        <v>169</v>
      </c>
      <c r="J73" s="36" t="s">
        <v>170</v>
      </c>
      <c r="K73" s="36" t="s">
        <v>171</v>
      </c>
      <c r="L73" s="34" t="s">
        <v>101</v>
      </c>
      <c r="M73" s="22" t="s">
        <v>260</v>
      </c>
      <c r="N73" s="18" t="s">
        <v>103</v>
      </c>
      <c r="O73" s="47">
        <v>0</v>
      </c>
      <c r="P73" s="55">
        <v>0</v>
      </c>
      <c r="Q73" s="48" t="s">
        <v>261</v>
      </c>
      <c r="R73" s="48" t="s">
        <v>262</v>
      </c>
      <c r="S73" s="48" t="s">
        <v>263</v>
      </c>
      <c r="T73" s="48" t="s">
        <v>261</v>
      </c>
      <c r="U73" s="48" t="s">
        <v>262</v>
      </c>
      <c r="V73" s="35" t="s">
        <v>323</v>
      </c>
      <c r="W73" s="22" t="s">
        <v>260</v>
      </c>
      <c r="X73" s="54">
        <v>44473</v>
      </c>
      <c r="Y73" s="54">
        <v>44475</v>
      </c>
      <c r="Z73" s="47">
        <v>66</v>
      </c>
      <c r="AA73" s="50">
        <v>1500</v>
      </c>
      <c r="AB73" s="78">
        <v>0</v>
      </c>
      <c r="AC73" s="51">
        <v>44523</v>
      </c>
      <c r="AD73" s="91" t="s">
        <v>769</v>
      </c>
      <c r="AE73" s="16">
        <v>1</v>
      </c>
      <c r="AF73" s="18"/>
      <c r="AG73" s="47" t="s">
        <v>264</v>
      </c>
      <c r="AH73" s="82">
        <v>44581</v>
      </c>
      <c r="AI73" s="52">
        <v>44561</v>
      </c>
      <c r="AJ73" s="53">
        <v>935</v>
      </c>
    </row>
    <row r="74" spans="1:36" s="8" customFormat="1" ht="37.5" customHeight="1" x14ac:dyDescent="0.5">
      <c r="A74" s="47">
        <v>2021</v>
      </c>
      <c r="B74" s="52">
        <v>44470</v>
      </c>
      <c r="C74" s="52">
        <v>44561</v>
      </c>
      <c r="D74" s="46" t="s">
        <v>98</v>
      </c>
      <c r="E74" s="47">
        <v>5</v>
      </c>
      <c r="F74" s="32" t="s">
        <v>114</v>
      </c>
      <c r="G74" s="49" t="s">
        <v>132</v>
      </c>
      <c r="H74" s="35" t="s">
        <v>143</v>
      </c>
      <c r="I74" s="36" t="s">
        <v>178</v>
      </c>
      <c r="J74" s="36" t="s">
        <v>179</v>
      </c>
      <c r="K74" s="36" t="s">
        <v>180</v>
      </c>
      <c r="L74" s="34" t="s">
        <v>101</v>
      </c>
      <c r="M74" s="22" t="s">
        <v>260</v>
      </c>
      <c r="N74" s="18" t="s">
        <v>103</v>
      </c>
      <c r="O74" s="47">
        <v>0</v>
      </c>
      <c r="P74" s="55">
        <v>0</v>
      </c>
      <c r="Q74" s="48" t="s">
        <v>261</v>
      </c>
      <c r="R74" s="48" t="s">
        <v>262</v>
      </c>
      <c r="S74" s="48" t="s">
        <v>263</v>
      </c>
      <c r="T74" s="48" t="s">
        <v>261</v>
      </c>
      <c r="U74" s="48" t="s">
        <v>262</v>
      </c>
      <c r="V74" s="35" t="s">
        <v>282</v>
      </c>
      <c r="W74" s="22" t="s">
        <v>260</v>
      </c>
      <c r="X74" s="54">
        <v>44473</v>
      </c>
      <c r="Y74" s="54">
        <v>44477</v>
      </c>
      <c r="Z74" s="47">
        <v>67</v>
      </c>
      <c r="AA74" s="50">
        <v>3100</v>
      </c>
      <c r="AB74" s="78">
        <v>0</v>
      </c>
      <c r="AC74" s="51">
        <v>44521</v>
      </c>
      <c r="AD74" s="91" t="s">
        <v>770</v>
      </c>
      <c r="AE74" s="16">
        <v>1</v>
      </c>
      <c r="AF74" s="18"/>
      <c r="AG74" s="47" t="s">
        <v>264</v>
      </c>
      <c r="AH74" s="82">
        <v>44581</v>
      </c>
      <c r="AI74" s="52">
        <v>44561</v>
      </c>
      <c r="AJ74" s="53">
        <v>936</v>
      </c>
    </row>
    <row r="75" spans="1:36" s="8" customFormat="1" ht="37.5" customHeight="1" x14ac:dyDescent="0.5">
      <c r="A75" s="47">
        <v>2021</v>
      </c>
      <c r="B75" s="52">
        <v>44470</v>
      </c>
      <c r="C75" s="52">
        <v>44561</v>
      </c>
      <c r="D75" s="46" t="s">
        <v>98</v>
      </c>
      <c r="E75" s="47">
        <v>5</v>
      </c>
      <c r="F75" s="32" t="s">
        <v>114</v>
      </c>
      <c r="G75" s="49" t="s">
        <v>132</v>
      </c>
      <c r="H75" s="35" t="s">
        <v>143</v>
      </c>
      <c r="I75" s="36" t="s">
        <v>178</v>
      </c>
      <c r="J75" s="36" t="s">
        <v>179</v>
      </c>
      <c r="K75" s="36" t="s">
        <v>180</v>
      </c>
      <c r="L75" s="34" t="s">
        <v>101</v>
      </c>
      <c r="M75" s="22" t="s">
        <v>260</v>
      </c>
      <c r="N75" s="18" t="s">
        <v>103</v>
      </c>
      <c r="O75" s="47">
        <v>0</v>
      </c>
      <c r="P75" s="55">
        <v>0</v>
      </c>
      <c r="Q75" s="48" t="s">
        <v>261</v>
      </c>
      <c r="R75" s="48" t="s">
        <v>262</v>
      </c>
      <c r="S75" s="48" t="s">
        <v>263</v>
      </c>
      <c r="T75" s="48" t="s">
        <v>261</v>
      </c>
      <c r="U75" s="48" t="s">
        <v>262</v>
      </c>
      <c r="V75" s="35" t="s">
        <v>278</v>
      </c>
      <c r="W75" s="22" t="s">
        <v>260</v>
      </c>
      <c r="X75" s="54">
        <v>44459</v>
      </c>
      <c r="Y75" s="54">
        <v>44463</v>
      </c>
      <c r="Z75" s="47">
        <v>68</v>
      </c>
      <c r="AA75" s="50">
        <v>3300</v>
      </c>
      <c r="AB75" s="78">
        <v>0</v>
      </c>
      <c r="AC75" s="51">
        <v>44521</v>
      </c>
      <c r="AD75" s="91" t="s">
        <v>771</v>
      </c>
      <c r="AE75" s="16">
        <v>1</v>
      </c>
      <c r="AF75" s="18"/>
      <c r="AG75" s="47" t="s">
        <v>264</v>
      </c>
      <c r="AH75" s="82">
        <v>44581</v>
      </c>
      <c r="AI75" s="52">
        <v>44561</v>
      </c>
      <c r="AJ75" s="53">
        <v>937</v>
      </c>
    </row>
    <row r="76" spans="1:36" s="8" customFormat="1" ht="37.5" customHeight="1" x14ac:dyDescent="0.5">
      <c r="A76" s="47">
        <v>2021</v>
      </c>
      <c r="B76" s="52">
        <v>44470</v>
      </c>
      <c r="C76" s="52">
        <v>44561</v>
      </c>
      <c r="D76" s="46" t="s">
        <v>98</v>
      </c>
      <c r="E76" s="47">
        <v>5</v>
      </c>
      <c r="F76" s="32" t="s">
        <v>114</v>
      </c>
      <c r="G76" s="49" t="s">
        <v>132</v>
      </c>
      <c r="H76" s="35" t="s">
        <v>143</v>
      </c>
      <c r="I76" s="36" t="s">
        <v>178</v>
      </c>
      <c r="J76" s="36" t="s">
        <v>179</v>
      </c>
      <c r="K76" s="36" t="s">
        <v>180</v>
      </c>
      <c r="L76" s="34" t="s">
        <v>101</v>
      </c>
      <c r="M76" s="22" t="s">
        <v>254</v>
      </c>
      <c r="N76" s="18" t="s">
        <v>103</v>
      </c>
      <c r="O76" s="47">
        <v>0</v>
      </c>
      <c r="P76" s="55">
        <v>0</v>
      </c>
      <c r="Q76" s="48" t="s">
        <v>261</v>
      </c>
      <c r="R76" s="48" t="s">
        <v>262</v>
      </c>
      <c r="S76" s="48" t="s">
        <v>263</v>
      </c>
      <c r="T76" s="48" t="s">
        <v>261</v>
      </c>
      <c r="U76" s="48" t="s">
        <v>262</v>
      </c>
      <c r="V76" s="35" t="s">
        <v>279</v>
      </c>
      <c r="W76" s="22" t="s">
        <v>254</v>
      </c>
      <c r="X76" s="54">
        <v>44445</v>
      </c>
      <c r="Y76" s="54">
        <v>44449</v>
      </c>
      <c r="Z76" s="47">
        <v>69</v>
      </c>
      <c r="AA76" s="50">
        <v>3300</v>
      </c>
      <c r="AB76" s="78">
        <v>0</v>
      </c>
      <c r="AC76" s="51">
        <v>44521</v>
      </c>
      <c r="AD76" s="91" t="s">
        <v>772</v>
      </c>
      <c r="AE76" s="16">
        <v>1</v>
      </c>
      <c r="AF76" s="18"/>
      <c r="AG76" s="47" t="s">
        <v>264</v>
      </c>
      <c r="AH76" s="82">
        <v>44581</v>
      </c>
      <c r="AI76" s="52">
        <v>44561</v>
      </c>
      <c r="AJ76" s="53">
        <v>938</v>
      </c>
    </row>
    <row r="77" spans="1:36" s="8" customFormat="1" ht="41.25" customHeight="1" x14ac:dyDescent="0.5">
      <c r="A77" s="47">
        <v>2021</v>
      </c>
      <c r="B77" s="52">
        <v>44470</v>
      </c>
      <c r="C77" s="52">
        <v>44561</v>
      </c>
      <c r="D77" s="46" t="s">
        <v>98</v>
      </c>
      <c r="E77" s="47">
        <v>3</v>
      </c>
      <c r="F77" s="32" t="s">
        <v>419</v>
      </c>
      <c r="G77" s="49" t="s">
        <v>133</v>
      </c>
      <c r="H77" s="35" t="s">
        <v>143</v>
      </c>
      <c r="I77" s="36" t="s">
        <v>183</v>
      </c>
      <c r="J77" s="36" t="s">
        <v>184</v>
      </c>
      <c r="K77" s="36" t="s">
        <v>153</v>
      </c>
      <c r="L77" s="34" t="s">
        <v>101</v>
      </c>
      <c r="M77" s="22" t="s">
        <v>254</v>
      </c>
      <c r="N77" s="18" t="s">
        <v>103</v>
      </c>
      <c r="O77" s="47">
        <v>0</v>
      </c>
      <c r="P77" s="55">
        <v>0</v>
      </c>
      <c r="Q77" s="48" t="s">
        <v>261</v>
      </c>
      <c r="R77" s="48" t="s">
        <v>262</v>
      </c>
      <c r="S77" s="48" t="s">
        <v>263</v>
      </c>
      <c r="T77" s="48" t="s">
        <v>261</v>
      </c>
      <c r="U77" s="48" t="s">
        <v>262</v>
      </c>
      <c r="V77" s="35" t="s">
        <v>277</v>
      </c>
      <c r="W77" s="22" t="s">
        <v>254</v>
      </c>
      <c r="X77" s="54">
        <v>44473</v>
      </c>
      <c r="Y77" s="54">
        <v>44477</v>
      </c>
      <c r="Z77" s="47">
        <v>70</v>
      </c>
      <c r="AA77" s="50">
        <v>4000</v>
      </c>
      <c r="AB77" s="78">
        <v>0</v>
      </c>
      <c r="AC77" s="51">
        <v>44521</v>
      </c>
      <c r="AD77" s="91" t="s">
        <v>773</v>
      </c>
      <c r="AE77" s="16">
        <v>1</v>
      </c>
      <c r="AF77" s="18"/>
      <c r="AG77" s="47" t="s">
        <v>264</v>
      </c>
      <c r="AH77" s="82">
        <v>44581</v>
      </c>
      <c r="AI77" s="52">
        <v>44561</v>
      </c>
      <c r="AJ77" s="53">
        <v>939</v>
      </c>
    </row>
    <row r="78" spans="1:36" s="8" customFormat="1" ht="41.25" customHeight="1" x14ac:dyDescent="0.5">
      <c r="A78" s="47">
        <v>2021</v>
      </c>
      <c r="B78" s="52">
        <v>44470</v>
      </c>
      <c r="C78" s="52">
        <v>44561</v>
      </c>
      <c r="D78" s="46" t="s">
        <v>98</v>
      </c>
      <c r="E78" s="47">
        <v>3</v>
      </c>
      <c r="F78" s="32" t="s">
        <v>419</v>
      </c>
      <c r="G78" s="49" t="s">
        <v>133</v>
      </c>
      <c r="H78" s="35" t="s">
        <v>143</v>
      </c>
      <c r="I78" s="36" t="s">
        <v>183</v>
      </c>
      <c r="J78" s="36" t="s">
        <v>184</v>
      </c>
      <c r="K78" s="36" t="s">
        <v>153</v>
      </c>
      <c r="L78" s="34" t="s">
        <v>101</v>
      </c>
      <c r="M78" s="22" t="s">
        <v>260</v>
      </c>
      <c r="N78" s="18" t="s">
        <v>103</v>
      </c>
      <c r="O78" s="47">
        <v>0</v>
      </c>
      <c r="P78" s="55">
        <v>0</v>
      </c>
      <c r="Q78" s="48" t="s">
        <v>261</v>
      </c>
      <c r="R78" s="48" t="s">
        <v>262</v>
      </c>
      <c r="S78" s="48" t="s">
        <v>263</v>
      </c>
      <c r="T78" s="48" t="s">
        <v>261</v>
      </c>
      <c r="U78" s="48" t="s">
        <v>262</v>
      </c>
      <c r="V78" s="35" t="s">
        <v>273</v>
      </c>
      <c r="W78" s="22" t="s">
        <v>260</v>
      </c>
      <c r="X78" s="54">
        <v>44459</v>
      </c>
      <c r="Y78" s="54">
        <v>44463</v>
      </c>
      <c r="Z78" s="47">
        <v>71</v>
      </c>
      <c r="AA78" s="50">
        <v>4000</v>
      </c>
      <c r="AB78" s="78">
        <v>0</v>
      </c>
      <c r="AC78" s="51">
        <v>44521</v>
      </c>
      <c r="AD78" s="91" t="s">
        <v>774</v>
      </c>
      <c r="AE78" s="16">
        <v>1</v>
      </c>
      <c r="AF78" s="18"/>
      <c r="AG78" s="47" t="s">
        <v>264</v>
      </c>
      <c r="AH78" s="82">
        <v>44581</v>
      </c>
      <c r="AI78" s="52">
        <v>44561</v>
      </c>
      <c r="AJ78" s="53">
        <v>940</v>
      </c>
    </row>
    <row r="79" spans="1:36" s="8" customFormat="1" ht="41.25" customHeight="1" x14ac:dyDescent="0.5">
      <c r="A79" s="47">
        <v>2021</v>
      </c>
      <c r="B79" s="52">
        <v>44470</v>
      </c>
      <c r="C79" s="52">
        <v>44561</v>
      </c>
      <c r="D79" s="46" t="s">
        <v>98</v>
      </c>
      <c r="E79" s="47">
        <v>3</v>
      </c>
      <c r="F79" s="32" t="s">
        <v>419</v>
      </c>
      <c r="G79" s="49" t="s">
        <v>133</v>
      </c>
      <c r="H79" s="35" t="s">
        <v>143</v>
      </c>
      <c r="I79" s="36" t="s">
        <v>183</v>
      </c>
      <c r="J79" s="36" t="s">
        <v>184</v>
      </c>
      <c r="K79" s="36" t="s">
        <v>153</v>
      </c>
      <c r="L79" s="34" t="s">
        <v>101</v>
      </c>
      <c r="M79" s="22" t="s">
        <v>254</v>
      </c>
      <c r="N79" s="18" t="s">
        <v>103</v>
      </c>
      <c r="O79" s="47">
        <v>0</v>
      </c>
      <c r="P79" s="55">
        <v>0</v>
      </c>
      <c r="Q79" s="48" t="s">
        <v>261</v>
      </c>
      <c r="R79" s="48" t="s">
        <v>262</v>
      </c>
      <c r="S79" s="48" t="s">
        <v>263</v>
      </c>
      <c r="T79" s="48" t="s">
        <v>261</v>
      </c>
      <c r="U79" s="48" t="s">
        <v>262</v>
      </c>
      <c r="V79" s="35" t="s">
        <v>276</v>
      </c>
      <c r="W79" s="22" t="s">
        <v>254</v>
      </c>
      <c r="X79" s="54">
        <v>44445</v>
      </c>
      <c r="Y79" s="54">
        <v>44449</v>
      </c>
      <c r="Z79" s="47">
        <v>72</v>
      </c>
      <c r="AA79" s="50">
        <v>3950</v>
      </c>
      <c r="AB79" s="78">
        <v>0</v>
      </c>
      <c r="AC79" s="51">
        <v>44521</v>
      </c>
      <c r="AD79" s="91" t="s">
        <v>775</v>
      </c>
      <c r="AE79" s="16">
        <v>1</v>
      </c>
      <c r="AF79" s="18"/>
      <c r="AG79" s="47" t="s">
        <v>264</v>
      </c>
      <c r="AH79" s="82">
        <v>44581</v>
      </c>
      <c r="AI79" s="52">
        <v>44561</v>
      </c>
      <c r="AJ79" s="53">
        <v>941</v>
      </c>
    </row>
    <row r="80" spans="1:36" s="8" customFormat="1" ht="41.25" customHeight="1" x14ac:dyDescent="0.5">
      <c r="A80" s="47">
        <v>2021</v>
      </c>
      <c r="B80" s="52">
        <v>44470</v>
      </c>
      <c r="C80" s="52">
        <v>44561</v>
      </c>
      <c r="D80" s="46" t="s">
        <v>98</v>
      </c>
      <c r="E80" s="47">
        <v>5</v>
      </c>
      <c r="F80" s="32" t="s">
        <v>114</v>
      </c>
      <c r="G80" s="56" t="s">
        <v>123</v>
      </c>
      <c r="H80" s="35" t="s">
        <v>143</v>
      </c>
      <c r="I80" s="36" t="s">
        <v>148</v>
      </c>
      <c r="J80" s="36" t="s">
        <v>149</v>
      </c>
      <c r="K80" s="36" t="s">
        <v>150</v>
      </c>
      <c r="L80" s="34" t="s">
        <v>101</v>
      </c>
      <c r="M80" s="22" t="s">
        <v>255</v>
      </c>
      <c r="N80" s="18" t="s">
        <v>103</v>
      </c>
      <c r="O80" s="47">
        <v>0</v>
      </c>
      <c r="P80" s="55">
        <v>0</v>
      </c>
      <c r="Q80" s="48" t="s">
        <v>261</v>
      </c>
      <c r="R80" s="48" t="s">
        <v>262</v>
      </c>
      <c r="S80" s="48" t="s">
        <v>263</v>
      </c>
      <c r="T80" s="48" t="s">
        <v>261</v>
      </c>
      <c r="U80" s="48" t="s">
        <v>262</v>
      </c>
      <c r="V80" s="35" t="s">
        <v>282</v>
      </c>
      <c r="W80" s="22" t="s">
        <v>255</v>
      </c>
      <c r="X80" s="54">
        <v>44446</v>
      </c>
      <c r="Y80" s="54">
        <v>44449</v>
      </c>
      <c r="Z80" s="47">
        <v>73</v>
      </c>
      <c r="AA80" s="50">
        <v>2000</v>
      </c>
      <c r="AB80" s="78">
        <v>0</v>
      </c>
      <c r="AC80" s="51">
        <v>44521</v>
      </c>
      <c r="AD80" s="91" t="s">
        <v>776</v>
      </c>
      <c r="AE80" s="16">
        <v>1</v>
      </c>
      <c r="AF80" s="18"/>
      <c r="AG80" s="47" t="s">
        <v>264</v>
      </c>
      <c r="AH80" s="82">
        <v>44581</v>
      </c>
      <c r="AI80" s="52">
        <v>44561</v>
      </c>
      <c r="AJ80" s="53">
        <v>942</v>
      </c>
    </row>
    <row r="81" spans="1:36" s="8" customFormat="1" ht="31.5" customHeight="1" x14ac:dyDescent="0.5">
      <c r="A81" s="47">
        <v>2021</v>
      </c>
      <c r="B81" s="52">
        <v>44470</v>
      </c>
      <c r="C81" s="52">
        <v>44561</v>
      </c>
      <c r="D81" s="46" t="s">
        <v>98</v>
      </c>
      <c r="E81" s="47">
        <v>5</v>
      </c>
      <c r="F81" s="32" t="s">
        <v>114</v>
      </c>
      <c r="G81" s="56" t="s">
        <v>123</v>
      </c>
      <c r="H81" s="35" t="s">
        <v>143</v>
      </c>
      <c r="I81" s="36" t="s">
        <v>148</v>
      </c>
      <c r="J81" s="36" t="s">
        <v>149</v>
      </c>
      <c r="K81" s="36" t="s">
        <v>150</v>
      </c>
      <c r="L81" s="34" t="s">
        <v>101</v>
      </c>
      <c r="M81" s="22" t="s">
        <v>255</v>
      </c>
      <c r="N81" s="18" t="s">
        <v>103</v>
      </c>
      <c r="O81" s="47">
        <v>0</v>
      </c>
      <c r="P81" s="55">
        <v>0</v>
      </c>
      <c r="Q81" s="48" t="s">
        <v>261</v>
      </c>
      <c r="R81" s="48" t="s">
        <v>262</v>
      </c>
      <c r="S81" s="48" t="s">
        <v>263</v>
      </c>
      <c r="T81" s="48" t="s">
        <v>261</v>
      </c>
      <c r="U81" s="48" t="s">
        <v>262</v>
      </c>
      <c r="V81" s="35" t="s">
        <v>280</v>
      </c>
      <c r="W81" s="22" t="s">
        <v>255</v>
      </c>
      <c r="X81" s="54">
        <v>44460</v>
      </c>
      <c r="Y81" s="54">
        <v>44463</v>
      </c>
      <c r="Z81" s="47">
        <v>74</v>
      </c>
      <c r="AA81" s="50">
        <v>2000</v>
      </c>
      <c r="AB81" s="78">
        <v>0</v>
      </c>
      <c r="AC81" s="51">
        <v>44521</v>
      </c>
      <c r="AD81" s="91" t="s">
        <v>777</v>
      </c>
      <c r="AE81" s="16">
        <v>1</v>
      </c>
      <c r="AF81" s="18"/>
      <c r="AG81" s="47" t="s">
        <v>264</v>
      </c>
      <c r="AH81" s="82">
        <v>44581</v>
      </c>
      <c r="AI81" s="52">
        <v>44561</v>
      </c>
      <c r="AJ81" s="53">
        <v>943</v>
      </c>
    </row>
    <row r="82" spans="1:36" s="8" customFormat="1" ht="31.5" customHeight="1" x14ac:dyDescent="0.5">
      <c r="A82" s="47">
        <v>2021</v>
      </c>
      <c r="B82" s="52">
        <v>44470</v>
      </c>
      <c r="C82" s="52">
        <v>44561</v>
      </c>
      <c r="D82" s="46" t="s">
        <v>98</v>
      </c>
      <c r="E82" s="47">
        <v>5</v>
      </c>
      <c r="F82" s="32" t="s">
        <v>114</v>
      </c>
      <c r="G82" s="56" t="s">
        <v>123</v>
      </c>
      <c r="H82" s="35" t="s">
        <v>143</v>
      </c>
      <c r="I82" s="36" t="s">
        <v>148</v>
      </c>
      <c r="J82" s="36" t="s">
        <v>149</v>
      </c>
      <c r="K82" s="36" t="s">
        <v>150</v>
      </c>
      <c r="L82" s="34" t="s">
        <v>101</v>
      </c>
      <c r="M82" s="22" t="s">
        <v>255</v>
      </c>
      <c r="N82" s="18" t="s">
        <v>103</v>
      </c>
      <c r="O82" s="47">
        <v>0</v>
      </c>
      <c r="P82" s="55">
        <v>0</v>
      </c>
      <c r="Q82" s="48" t="s">
        <v>261</v>
      </c>
      <c r="R82" s="48" t="s">
        <v>262</v>
      </c>
      <c r="S82" s="48" t="s">
        <v>263</v>
      </c>
      <c r="T82" s="48" t="s">
        <v>261</v>
      </c>
      <c r="U82" s="48" t="s">
        <v>262</v>
      </c>
      <c r="V82" s="35" t="s">
        <v>284</v>
      </c>
      <c r="W82" s="22" t="s">
        <v>255</v>
      </c>
      <c r="X82" s="54">
        <v>44474</v>
      </c>
      <c r="Y82" s="54">
        <v>44477</v>
      </c>
      <c r="Z82" s="47">
        <v>75</v>
      </c>
      <c r="AA82" s="50">
        <v>2000</v>
      </c>
      <c r="AB82" s="78">
        <v>0</v>
      </c>
      <c r="AC82" s="51">
        <v>44521</v>
      </c>
      <c r="AD82" s="91" t="s">
        <v>778</v>
      </c>
      <c r="AE82" s="16">
        <v>1</v>
      </c>
      <c r="AF82" s="18"/>
      <c r="AG82" s="47" t="s">
        <v>264</v>
      </c>
      <c r="AH82" s="82">
        <v>44581</v>
      </c>
      <c r="AI82" s="52">
        <v>44561</v>
      </c>
      <c r="AJ82" s="53">
        <v>944</v>
      </c>
    </row>
    <row r="83" spans="1:36" s="8" customFormat="1" ht="31.5" customHeight="1" x14ac:dyDescent="0.5">
      <c r="A83" s="47">
        <v>2021</v>
      </c>
      <c r="B83" s="52">
        <v>44470</v>
      </c>
      <c r="C83" s="52">
        <v>44561</v>
      </c>
      <c r="D83" s="46" t="s">
        <v>91</v>
      </c>
      <c r="E83" s="47">
        <v>6</v>
      </c>
      <c r="F83" s="35" t="s">
        <v>116</v>
      </c>
      <c r="G83" s="49" t="s">
        <v>128</v>
      </c>
      <c r="H83" s="35" t="s">
        <v>143</v>
      </c>
      <c r="I83" s="36" t="s">
        <v>164</v>
      </c>
      <c r="J83" s="36" t="s">
        <v>151</v>
      </c>
      <c r="K83" s="36" t="s">
        <v>165</v>
      </c>
      <c r="L83" s="34" t="s">
        <v>101</v>
      </c>
      <c r="M83" s="22" t="s">
        <v>255</v>
      </c>
      <c r="N83" s="18" t="s">
        <v>103</v>
      </c>
      <c r="O83" s="47">
        <v>0</v>
      </c>
      <c r="P83" s="55">
        <v>0</v>
      </c>
      <c r="Q83" s="48" t="s">
        <v>261</v>
      </c>
      <c r="R83" s="48" t="s">
        <v>262</v>
      </c>
      <c r="S83" s="48" t="s">
        <v>263</v>
      </c>
      <c r="T83" s="48" t="s">
        <v>261</v>
      </c>
      <c r="U83" s="48" t="s">
        <v>262</v>
      </c>
      <c r="V83" s="35" t="s">
        <v>324</v>
      </c>
      <c r="W83" s="22" t="s">
        <v>255</v>
      </c>
      <c r="X83" s="54">
        <v>44446</v>
      </c>
      <c r="Y83" s="54">
        <v>44449</v>
      </c>
      <c r="Z83" s="47">
        <v>76</v>
      </c>
      <c r="AA83" s="50">
        <v>1500</v>
      </c>
      <c r="AB83" s="78">
        <v>0</v>
      </c>
      <c r="AC83" s="51">
        <v>44521</v>
      </c>
      <c r="AD83" s="91" t="s">
        <v>779</v>
      </c>
      <c r="AE83" s="16">
        <v>1</v>
      </c>
      <c r="AF83" s="18"/>
      <c r="AG83" s="47" t="s">
        <v>264</v>
      </c>
      <c r="AH83" s="82">
        <v>44581</v>
      </c>
      <c r="AI83" s="52">
        <v>44561</v>
      </c>
      <c r="AJ83" s="53">
        <v>945</v>
      </c>
    </row>
    <row r="84" spans="1:36" s="8" customFormat="1" ht="31.5" customHeight="1" x14ac:dyDescent="0.5">
      <c r="A84" s="47">
        <v>2021</v>
      </c>
      <c r="B84" s="52">
        <v>44470</v>
      </c>
      <c r="C84" s="52">
        <v>44561</v>
      </c>
      <c r="D84" s="46" t="s">
        <v>91</v>
      </c>
      <c r="E84" s="47">
        <v>6</v>
      </c>
      <c r="F84" s="35" t="s">
        <v>116</v>
      </c>
      <c r="G84" s="49" t="s">
        <v>128</v>
      </c>
      <c r="H84" s="35" t="s">
        <v>143</v>
      </c>
      <c r="I84" s="36" t="s">
        <v>164</v>
      </c>
      <c r="J84" s="36" t="s">
        <v>151</v>
      </c>
      <c r="K84" s="36" t="s">
        <v>165</v>
      </c>
      <c r="L84" s="34" t="s">
        <v>101</v>
      </c>
      <c r="M84" s="22" t="s">
        <v>325</v>
      </c>
      <c r="N84" s="18" t="s">
        <v>103</v>
      </c>
      <c r="O84" s="47">
        <v>0</v>
      </c>
      <c r="P84" s="55">
        <v>0</v>
      </c>
      <c r="Q84" s="48" t="s">
        <v>261</v>
      </c>
      <c r="R84" s="48" t="s">
        <v>262</v>
      </c>
      <c r="S84" s="48" t="s">
        <v>263</v>
      </c>
      <c r="T84" s="48" t="s">
        <v>261</v>
      </c>
      <c r="U84" s="48" t="s">
        <v>262</v>
      </c>
      <c r="V84" s="35" t="s">
        <v>285</v>
      </c>
      <c r="W84" s="22" t="s">
        <v>325</v>
      </c>
      <c r="X84" s="54">
        <v>44460</v>
      </c>
      <c r="Y84" s="54">
        <v>44462</v>
      </c>
      <c r="Z84" s="47">
        <v>77</v>
      </c>
      <c r="AA84" s="50">
        <v>1500</v>
      </c>
      <c r="AB84" s="78">
        <v>0</v>
      </c>
      <c r="AC84" s="51">
        <v>44521</v>
      </c>
      <c r="AD84" s="91" t="s">
        <v>780</v>
      </c>
      <c r="AE84" s="16">
        <v>1</v>
      </c>
      <c r="AF84" s="18"/>
      <c r="AG84" s="47" t="s">
        <v>264</v>
      </c>
      <c r="AH84" s="82">
        <v>44581</v>
      </c>
      <c r="AI84" s="52">
        <v>44561</v>
      </c>
      <c r="AJ84" s="53">
        <v>946</v>
      </c>
    </row>
    <row r="85" spans="1:36" s="8" customFormat="1" ht="31.5" customHeight="1" x14ac:dyDescent="0.5">
      <c r="A85" s="47">
        <v>2021</v>
      </c>
      <c r="B85" s="52">
        <v>44470</v>
      </c>
      <c r="C85" s="52">
        <v>44561</v>
      </c>
      <c r="D85" s="46" t="s">
        <v>91</v>
      </c>
      <c r="E85" s="47">
        <v>6</v>
      </c>
      <c r="F85" s="35" t="s">
        <v>116</v>
      </c>
      <c r="G85" s="49" t="s">
        <v>128</v>
      </c>
      <c r="H85" s="35" t="s">
        <v>143</v>
      </c>
      <c r="I85" s="36" t="s">
        <v>164</v>
      </c>
      <c r="J85" s="36" t="s">
        <v>151</v>
      </c>
      <c r="K85" s="36" t="s">
        <v>165</v>
      </c>
      <c r="L85" s="34" t="s">
        <v>101</v>
      </c>
      <c r="M85" s="22" t="s">
        <v>255</v>
      </c>
      <c r="N85" s="18" t="s">
        <v>103</v>
      </c>
      <c r="O85" s="47">
        <v>0</v>
      </c>
      <c r="P85" s="55">
        <v>0</v>
      </c>
      <c r="Q85" s="48" t="s">
        <v>261</v>
      </c>
      <c r="R85" s="48" t="s">
        <v>262</v>
      </c>
      <c r="S85" s="48" t="s">
        <v>263</v>
      </c>
      <c r="T85" s="48" t="s">
        <v>261</v>
      </c>
      <c r="U85" s="48" t="s">
        <v>262</v>
      </c>
      <c r="V85" s="35" t="s">
        <v>270</v>
      </c>
      <c r="W85" s="22" t="s">
        <v>255</v>
      </c>
      <c r="X85" s="54">
        <v>44474</v>
      </c>
      <c r="Y85" s="54">
        <v>44476</v>
      </c>
      <c r="Z85" s="47">
        <v>78</v>
      </c>
      <c r="AA85" s="50">
        <v>1500</v>
      </c>
      <c r="AB85" s="78">
        <v>0</v>
      </c>
      <c r="AC85" s="51">
        <v>44521</v>
      </c>
      <c r="AD85" s="91" t="s">
        <v>781</v>
      </c>
      <c r="AE85" s="16">
        <v>1</v>
      </c>
      <c r="AF85" s="18"/>
      <c r="AG85" s="47" t="s">
        <v>264</v>
      </c>
      <c r="AH85" s="82">
        <v>44581</v>
      </c>
      <c r="AI85" s="52">
        <v>44561</v>
      </c>
      <c r="AJ85" s="53">
        <v>947</v>
      </c>
    </row>
    <row r="86" spans="1:36" s="58" customFormat="1" ht="43.5" customHeight="1" x14ac:dyDescent="0.5">
      <c r="A86" s="47">
        <v>2021</v>
      </c>
      <c r="B86" s="52">
        <v>44470</v>
      </c>
      <c r="C86" s="52">
        <v>44561</v>
      </c>
      <c r="D86" s="46" t="s">
        <v>94</v>
      </c>
      <c r="E86" s="47">
        <v>12</v>
      </c>
      <c r="F86" s="48" t="s">
        <v>326</v>
      </c>
      <c r="G86" s="59" t="s">
        <v>144</v>
      </c>
      <c r="H86" s="48" t="s">
        <v>144</v>
      </c>
      <c r="I86" s="60" t="s">
        <v>175</v>
      </c>
      <c r="J86" s="60" t="s">
        <v>327</v>
      </c>
      <c r="K86" s="60" t="s">
        <v>203</v>
      </c>
      <c r="L86" s="46" t="s">
        <v>101</v>
      </c>
      <c r="M86" s="61" t="s">
        <v>328</v>
      </c>
      <c r="N86" s="46" t="s">
        <v>103</v>
      </c>
      <c r="O86" s="47">
        <v>0</v>
      </c>
      <c r="P86" s="55">
        <v>0</v>
      </c>
      <c r="Q86" s="48" t="s">
        <v>261</v>
      </c>
      <c r="R86" s="48" t="s">
        <v>262</v>
      </c>
      <c r="S86" s="48" t="s">
        <v>263</v>
      </c>
      <c r="T86" s="48" t="s">
        <v>261</v>
      </c>
      <c r="U86" s="48" t="s">
        <v>262</v>
      </c>
      <c r="V86" s="48" t="s">
        <v>266</v>
      </c>
      <c r="W86" s="37" t="s">
        <v>328</v>
      </c>
      <c r="X86" s="54">
        <v>44870</v>
      </c>
      <c r="Y86" s="54">
        <v>44870</v>
      </c>
      <c r="Z86" s="47">
        <v>79</v>
      </c>
      <c r="AA86" s="50">
        <v>1594.62</v>
      </c>
      <c r="AB86" s="78">
        <v>0</v>
      </c>
      <c r="AC86" s="51">
        <v>44522</v>
      </c>
      <c r="AD86" s="91" t="s">
        <v>782</v>
      </c>
      <c r="AE86" s="47">
        <v>1</v>
      </c>
      <c r="AF86" s="46"/>
      <c r="AG86" s="47" t="s">
        <v>264</v>
      </c>
      <c r="AH86" s="82">
        <v>44581</v>
      </c>
      <c r="AI86" s="52">
        <v>44561</v>
      </c>
      <c r="AJ86" s="53">
        <v>948</v>
      </c>
    </row>
    <row r="87" spans="1:36" s="58" customFormat="1" ht="48.75" customHeight="1" x14ac:dyDescent="0.5">
      <c r="A87" s="47">
        <v>2021</v>
      </c>
      <c r="B87" s="52">
        <v>44470</v>
      </c>
      <c r="C87" s="52">
        <v>44561</v>
      </c>
      <c r="D87" s="46" t="s">
        <v>91</v>
      </c>
      <c r="E87" s="47">
        <v>6</v>
      </c>
      <c r="F87" s="48" t="s">
        <v>116</v>
      </c>
      <c r="G87" s="59" t="s">
        <v>144</v>
      </c>
      <c r="H87" s="48" t="s">
        <v>144</v>
      </c>
      <c r="I87" s="60" t="s">
        <v>334</v>
      </c>
      <c r="J87" s="60" t="s">
        <v>329</v>
      </c>
      <c r="K87" s="60" t="s">
        <v>240</v>
      </c>
      <c r="L87" s="46" t="s">
        <v>101</v>
      </c>
      <c r="M87" s="61" t="s">
        <v>328</v>
      </c>
      <c r="N87" s="46" t="s">
        <v>103</v>
      </c>
      <c r="O87" s="47">
        <v>0</v>
      </c>
      <c r="P87" s="55">
        <v>0</v>
      </c>
      <c r="Q87" s="48" t="s">
        <v>261</v>
      </c>
      <c r="R87" s="48" t="s">
        <v>262</v>
      </c>
      <c r="S87" s="48" t="s">
        <v>263</v>
      </c>
      <c r="T87" s="48" t="s">
        <v>261</v>
      </c>
      <c r="U87" s="48" t="s">
        <v>262</v>
      </c>
      <c r="V87" s="48" t="s">
        <v>266</v>
      </c>
      <c r="W87" s="37" t="s">
        <v>328</v>
      </c>
      <c r="X87" s="54">
        <v>44495</v>
      </c>
      <c r="Y87" s="54">
        <v>44496</v>
      </c>
      <c r="Z87" s="47">
        <v>80</v>
      </c>
      <c r="AA87" s="50">
        <v>2552.33</v>
      </c>
      <c r="AB87" s="78">
        <v>0</v>
      </c>
      <c r="AC87" s="51">
        <v>44523</v>
      </c>
      <c r="AD87" s="91" t="s">
        <v>783</v>
      </c>
      <c r="AE87" s="47">
        <v>1</v>
      </c>
      <c r="AF87" s="46"/>
      <c r="AG87" s="47" t="s">
        <v>264</v>
      </c>
      <c r="AH87" s="82">
        <v>44581</v>
      </c>
      <c r="AI87" s="52">
        <v>44561</v>
      </c>
      <c r="AJ87" s="53">
        <v>949</v>
      </c>
    </row>
    <row r="88" spans="1:36" s="58" customFormat="1" ht="48.75" customHeight="1" x14ac:dyDescent="0.5">
      <c r="A88" s="47">
        <v>2021</v>
      </c>
      <c r="B88" s="52">
        <v>44470</v>
      </c>
      <c r="C88" s="52">
        <v>44561</v>
      </c>
      <c r="D88" s="46" t="s">
        <v>91</v>
      </c>
      <c r="E88" s="47">
        <v>23</v>
      </c>
      <c r="F88" s="48" t="s">
        <v>115</v>
      </c>
      <c r="G88" s="59" t="s">
        <v>127</v>
      </c>
      <c r="H88" s="48" t="s">
        <v>144</v>
      </c>
      <c r="I88" s="60" t="s">
        <v>161</v>
      </c>
      <c r="J88" s="60" t="s">
        <v>162</v>
      </c>
      <c r="K88" s="60" t="s">
        <v>163</v>
      </c>
      <c r="L88" s="46" t="s">
        <v>101</v>
      </c>
      <c r="M88" s="61" t="s">
        <v>330</v>
      </c>
      <c r="N88" s="46" t="s">
        <v>103</v>
      </c>
      <c r="O88" s="47">
        <v>0</v>
      </c>
      <c r="P88" s="55">
        <v>0</v>
      </c>
      <c r="Q88" s="48" t="s">
        <v>261</v>
      </c>
      <c r="R88" s="48" t="s">
        <v>262</v>
      </c>
      <c r="S88" s="48" t="s">
        <v>263</v>
      </c>
      <c r="T88" s="48" t="s">
        <v>261</v>
      </c>
      <c r="U88" s="48" t="s">
        <v>262</v>
      </c>
      <c r="V88" s="48" t="s">
        <v>266</v>
      </c>
      <c r="W88" s="37" t="s">
        <v>330</v>
      </c>
      <c r="X88" s="54">
        <v>44498</v>
      </c>
      <c r="Y88" s="54">
        <v>44498</v>
      </c>
      <c r="Z88" s="47">
        <v>81</v>
      </c>
      <c r="AA88" s="50">
        <v>1666.8</v>
      </c>
      <c r="AB88" s="78">
        <v>0</v>
      </c>
      <c r="AC88" s="51">
        <v>44523</v>
      </c>
      <c r="AD88" s="91" t="s">
        <v>784</v>
      </c>
      <c r="AE88" s="47">
        <v>1</v>
      </c>
      <c r="AF88" s="46"/>
      <c r="AG88" s="47" t="s">
        <v>264</v>
      </c>
      <c r="AH88" s="82">
        <v>44581</v>
      </c>
      <c r="AI88" s="52">
        <v>44561</v>
      </c>
      <c r="AJ88" s="53">
        <v>953</v>
      </c>
    </row>
    <row r="89" spans="1:36" s="58" customFormat="1" ht="48.75" customHeight="1" x14ac:dyDescent="0.5">
      <c r="A89" s="47">
        <v>2021</v>
      </c>
      <c r="B89" s="52">
        <v>44470</v>
      </c>
      <c r="C89" s="52">
        <v>44561</v>
      </c>
      <c r="D89" s="46" t="s">
        <v>91</v>
      </c>
      <c r="E89" s="47">
        <v>6</v>
      </c>
      <c r="F89" s="48" t="s">
        <v>116</v>
      </c>
      <c r="G89" s="59" t="s">
        <v>125</v>
      </c>
      <c r="H89" s="48" t="s">
        <v>145</v>
      </c>
      <c r="I89" s="60" t="s">
        <v>158</v>
      </c>
      <c r="J89" s="60" t="s">
        <v>159</v>
      </c>
      <c r="K89" s="60" t="s">
        <v>160</v>
      </c>
      <c r="L89" s="46" t="s">
        <v>101</v>
      </c>
      <c r="M89" s="61" t="s">
        <v>251</v>
      </c>
      <c r="N89" s="46" t="s">
        <v>103</v>
      </c>
      <c r="O89" s="47">
        <v>0</v>
      </c>
      <c r="P89" s="55">
        <v>0</v>
      </c>
      <c r="Q89" s="48" t="s">
        <v>261</v>
      </c>
      <c r="R89" s="48" t="s">
        <v>262</v>
      </c>
      <c r="S89" s="48" t="s">
        <v>263</v>
      </c>
      <c r="T89" s="48" t="s">
        <v>261</v>
      </c>
      <c r="U89" s="48" t="s">
        <v>262</v>
      </c>
      <c r="V89" s="48" t="s">
        <v>308</v>
      </c>
      <c r="W89" s="37" t="s">
        <v>251</v>
      </c>
      <c r="X89" s="54">
        <v>44510</v>
      </c>
      <c r="Y89" s="54">
        <v>44512</v>
      </c>
      <c r="Z89" s="47">
        <v>82</v>
      </c>
      <c r="AA89" s="50">
        <v>950</v>
      </c>
      <c r="AB89" s="78">
        <v>0</v>
      </c>
      <c r="AC89" s="51">
        <v>44516</v>
      </c>
      <c r="AD89" s="91" t="s">
        <v>785</v>
      </c>
      <c r="AE89" s="47">
        <v>1</v>
      </c>
      <c r="AF89" s="46"/>
      <c r="AG89" s="47" t="s">
        <v>264</v>
      </c>
      <c r="AH89" s="82">
        <v>44581</v>
      </c>
      <c r="AI89" s="52">
        <v>44561</v>
      </c>
      <c r="AJ89" s="53">
        <v>955</v>
      </c>
    </row>
    <row r="90" spans="1:36" s="58" customFormat="1" ht="48.75" customHeight="1" x14ac:dyDescent="0.5">
      <c r="A90" s="47">
        <v>2021</v>
      </c>
      <c r="B90" s="52">
        <v>44470</v>
      </c>
      <c r="C90" s="52">
        <v>44561</v>
      </c>
      <c r="D90" s="46" t="s">
        <v>91</v>
      </c>
      <c r="E90" s="47">
        <v>6</v>
      </c>
      <c r="F90" s="48" t="s">
        <v>116</v>
      </c>
      <c r="G90" s="59" t="s">
        <v>125</v>
      </c>
      <c r="H90" s="48" t="s">
        <v>145</v>
      </c>
      <c r="I90" s="60" t="s">
        <v>299</v>
      </c>
      <c r="J90" s="60" t="s">
        <v>300</v>
      </c>
      <c r="K90" s="60" t="s">
        <v>240</v>
      </c>
      <c r="L90" s="46" t="s">
        <v>101</v>
      </c>
      <c r="M90" s="61" t="s">
        <v>250</v>
      </c>
      <c r="N90" s="46" t="s">
        <v>103</v>
      </c>
      <c r="O90" s="47">
        <v>0</v>
      </c>
      <c r="P90" s="55">
        <v>0</v>
      </c>
      <c r="Q90" s="48" t="s">
        <v>261</v>
      </c>
      <c r="R90" s="48" t="s">
        <v>262</v>
      </c>
      <c r="S90" s="48" t="s">
        <v>263</v>
      </c>
      <c r="T90" s="48" t="s">
        <v>261</v>
      </c>
      <c r="U90" s="48" t="s">
        <v>262</v>
      </c>
      <c r="V90" s="48" t="s">
        <v>308</v>
      </c>
      <c r="W90" s="37" t="s">
        <v>250</v>
      </c>
      <c r="X90" s="54">
        <v>44510</v>
      </c>
      <c r="Y90" s="54">
        <v>44512</v>
      </c>
      <c r="Z90" s="47">
        <v>83</v>
      </c>
      <c r="AA90" s="50">
        <v>2552.3000000000002</v>
      </c>
      <c r="AB90" s="78">
        <v>0</v>
      </c>
      <c r="AC90" s="51">
        <v>44522</v>
      </c>
      <c r="AD90" s="91" t="s">
        <v>786</v>
      </c>
      <c r="AE90" s="47">
        <v>1</v>
      </c>
      <c r="AF90" s="46"/>
      <c r="AG90" s="47" t="s">
        <v>264</v>
      </c>
      <c r="AH90" s="82">
        <v>44581</v>
      </c>
      <c r="AI90" s="52">
        <v>44561</v>
      </c>
      <c r="AJ90" s="53">
        <v>956</v>
      </c>
    </row>
    <row r="91" spans="1:36" s="58" customFormat="1" ht="48.75" customHeight="1" x14ac:dyDescent="0.5">
      <c r="A91" s="47">
        <v>2021</v>
      </c>
      <c r="B91" s="52">
        <v>44470</v>
      </c>
      <c r="C91" s="52">
        <v>44561</v>
      </c>
      <c r="D91" s="46" t="s">
        <v>91</v>
      </c>
      <c r="E91" s="47">
        <v>6</v>
      </c>
      <c r="F91" s="47" t="s">
        <v>116</v>
      </c>
      <c r="G91" s="59" t="s">
        <v>125</v>
      </c>
      <c r="H91" s="48" t="s">
        <v>145</v>
      </c>
      <c r="I91" s="60" t="s">
        <v>331</v>
      </c>
      <c r="J91" s="60" t="s">
        <v>332</v>
      </c>
      <c r="K91" s="60" t="s">
        <v>333</v>
      </c>
      <c r="L91" s="46" t="s">
        <v>101</v>
      </c>
      <c r="M91" s="61" t="s">
        <v>251</v>
      </c>
      <c r="N91" s="46" t="s">
        <v>103</v>
      </c>
      <c r="O91" s="47">
        <v>0</v>
      </c>
      <c r="P91" s="55">
        <v>0</v>
      </c>
      <c r="Q91" s="48" t="s">
        <v>261</v>
      </c>
      <c r="R91" s="48" t="s">
        <v>262</v>
      </c>
      <c r="S91" s="48" t="s">
        <v>263</v>
      </c>
      <c r="T91" s="48" t="s">
        <v>261</v>
      </c>
      <c r="U91" s="48" t="s">
        <v>262</v>
      </c>
      <c r="V91" s="48" t="s">
        <v>287</v>
      </c>
      <c r="W91" s="37" t="s">
        <v>251</v>
      </c>
      <c r="X91" s="54">
        <v>44508</v>
      </c>
      <c r="Y91" s="54">
        <v>44512</v>
      </c>
      <c r="Z91" s="47">
        <v>84</v>
      </c>
      <c r="AA91" s="50">
        <v>1750</v>
      </c>
      <c r="AB91" s="78">
        <v>0</v>
      </c>
      <c r="AC91" s="51">
        <v>44524</v>
      </c>
      <c r="AD91" s="91" t="s">
        <v>787</v>
      </c>
      <c r="AE91" s="47">
        <v>1</v>
      </c>
      <c r="AF91" s="46"/>
      <c r="AG91" s="47" t="s">
        <v>264</v>
      </c>
      <c r="AH91" s="82">
        <v>44581</v>
      </c>
      <c r="AI91" s="52">
        <v>44561</v>
      </c>
      <c r="AJ91" s="53">
        <v>957</v>
      </c>
    </row>
    <row r="92" spans="1:36" s="58" customFormat="1" ht="48.75" customHeight="1" x14ac:dyDescent="0.5">
      <c r="A92" s="47">
        <v>2021</v>
      </c>
      <c r="B92" s="52">
        <v>44470</v>
      </c>
      <c r="C92" s="52">
        <v>44561</v>
      </c>
      <c r="D92" s="46" t="s">
        <v>91</v>
      </c>
      <c r="E92" s="47">
        <v>6</v>
      </c>
      <c r="F92" s="48" t="s">
        <v>116</v>
      </c>
      <c r="G92" s="59" t="s">
        <v>144</v>
      </c>
      <c r="H92" s="48" t="s">
        <v>144</v>
      </c>
      <c r="I92" s="60" t="s">
        <v>334</v>
      </c>
      <c r="J92" s="60" t="s">
        <v>329</v>
      </c>
      <c r="K92" s="60" t="s">
        <v>240</v>
      </c>
      <c r="L92" s="46" t="s">
        <v>101</v>
      </c>
      <c r="M92" s="61" t="s">
        <v>328</v>
      </c>
      <c r="N92" s="46" t="s">
        <v>103</v>
      </c>
      <c r="O92" s="47">
        <v>0</v>
      </c>
      <c r="P92" s="55">
        <v>0</v>
      </c>
      <c r="Q92" s="48" t="s">
        <v>261</v>
      </c>
      <c r="R92" s="48" t="s">
        <v>262</v>
      </c>
      <c r="S92" s="48" t="s">
        <v>263</v>
      </c>
      <c r="T92" s="48" t="s">
        <v>261</v>
      </c>
      <c r="U92" s="48" t="s">
        <v>262</v>
      </c>
      <c r="V92" s="48" t="s">
        <v>266</v>
      </c>
      <c r="W92" s="37" t="s">
        <v>328</v>
      </c>
      <c r="X92" s="54">
        <v>44505</v>
      </c>
      <c r="Y92" s="54">
        <v>44505</v>
      </c>
      <c r="Z92" s="47">
        <v>85</v>
      </c>
      <c r="AA92" s="50">
        <v>1523.33</v>
      </c>
      <c r="AB92" s="78">
        <v>0</v>
      </c>
      <c r="AC92" s="51">
        <v>44524</v>
      </c>
      <c r="AD92" s="91" t="s">
        <v>788</v>
      </c>
      <c r="AE92" s="47">
        <v>1</v>
      </c>
      <c r="AF92" s="46"/>
      <c r="AG92" s="47" t="s">
        <v>264</v>
      </c>
      <c r="AH92" s="82">
        <v>44581</v>
      </c>
      <c r="AI92" s="52">
        <v>44561</v>
      </c>
      <c r="AJ92" s="53">
        <v>962</v>
      </c>
    </row>
    <row r="93" spans="1:36" s="58" customFormat="1" ht="48.75" customHeight="1" x14ac:dyDescent="0.5">
      <c r="A93" s="47">
        <v>2021</v>
      </c>
      <c r="B93" s="52">
        <v>44470</v>
      </c>
      <c r="C93" s="52">
        <v>44561</v>
      </c>
      <c r="D93" s="46" t="s">
        <v>91</v>
      </c>
      <c r="E93" s="47">
        <v>6</v>
      </c>
      <c r="F93" s="48" t="s">
        <v>116</v>
      </c>
      <c r="G93" s="59" t="s">
        <v>414</v>
      </c>
      <c r="H93" s="48" t="s">
        <v>145</v>
      </c>
      <c r="I93" s="60" t="s">
        <v>296</v>
      </c>
      <c r="J93" s="60" t="s">
        <v>297</v>
      </c>
      <c r="K93" s="60" t="s">
        <v>298</v>
      </c>
      <c r="L93" s="46" t="s">
        <v>101</v>
      </c>
      <c r="M93" s="61" t="s">
        <v>250</v>
      </c>
      <c r="N93" s="46" t="s">
        <v>103</v>
      </c>
      <c r="O93" s="47">
        <v>0</v>
      </c>
      <c r="P93" s="55">
        <v>0</v>
      </c>
      <c r="Q93" s="48" t="s">
        <v>261</v>
      </c>
      <c r="R93" s="48" t="s">
        <v>262</v>
      </c>
      <c r="S93" s="48" t="s">
        <v>263</v>
      </c>
      <c r="T93" s="48" t="s">
        <v>261</v>
      </c>
      <c r="U93" s="48" t="s">
        <v>262</v>
      </c>
      <c r="V93" s="48" t="s">
        <v>269</v>
      </c>
      <c r="W93" s="37" t="s">
        <v>250</v>
      </c>
      <c r="X93" s="54">
        <v>44516</v>
      </c>
      <c r="Y93" s="54">
        <v>44519</v>
      </c>
      <c r="Z93" s="47">
        <v>86</v>
      </c>
      <c r="AA93" s="50">
        <v>5249.92</v>
      </c>
      <c r="AB93" s="78">
        <v>0</v>
      </c>
      <c r="AC93" s="51">
        <v>44537</v>
      </c>
      <c r="AD93" s="92" t="s">
        <v>789</v>
      </c>
      <c r="AE93" s="47">
        <v>1</v>
      </c>
      <c r="AF93" s="46"/>
      <c r="AG93" s="47" t="s">
        <v>264</v>
      </c>
      <c r="AH93" s="82">
        <v>44581</v>
      </c>
      <c r="AI93" s="52">
        <v>44561</v>
      </c>
      <c r="AJ93" s="53">
        <v>974</v>
      </c>
    </row>
    <row r="94" spans="1:36" s="58" customFormat="1" ht="48.75" customHeight="1" x14ac:dyDescent="0.5">
      <c r="A94" s="47">
        <v>2021</v>
      </c>
      <c r="B94" s="52">
        <v>44470</v>
      </c>
      <c r="C94" s="52">
        <v>44561</v>
      </c>
      <c r="D94" s="46" t="s">
        <v>91</v>
      </c>
      <c r="E94" s="47">
        <v>23</v>
      </c>
      <c r="F94" s="48" t="s">
        <v>115</v>
      </c>
      <c r="G94" s="59" t="s">
        <v>125</v>
      </c>
      <c r="H94" s="48" t="s">
        <v>145</v>
      </c>
      <c r="I94" s="60" t="s">
        <v>247</v>
      </c>
      <c r="J94" s="60" t="s">
        <v>248</v>
      </c>
      <c r="K94" s="60" t="s">
        <v>249</v>
      </c>
      <c r="L94" s="46" t="s">
        <v>101</v>
      </c>
      <c r="M94" s="61" t="s">
        <v>251</v>
      </c>
      <c r="N94" s="46" t="s">
        <v>103</v>
      </c>
      <c r="O94" s="47">
        <v>0</v>
      </c>
      <c r="P94" s="55">
        <v>0</v>
      </c>
      <c r="Q94" s="48" t="s">
        <v>261</v>
      </c>
      <c r="R94" s="48" t="s">
        <v>262</v>
      </c>
      <c r="S94" s="48" t="s">
        <v>263</v>
      </c>
      <c r="T94" s="48" t="s">
        <v>261</v>
      </c>
      <c r="U94" s="48" t="s">
        <v>262</v>
      </c>
      <c r="V94" s="48" t="s">
        <v>269</v>
      </c>
      <c r="W94" s="37" t="s">
        <v>251</v>
      </c>
      <c r="X94" s="54">
        <v>44516</v>
      </c>
      <c r="Y94" s="54">
        <v>44519</v>
      </c>
      <c r="Z94" s="47">
        <v>87</v>
      </c>
      <c r="AA94" s="50">
        <v>1350</v>
      </c>
      <c r="AB94" s="78">
        <v>0</v>
      </c>
      <c r="AC94" s="51">
        <v>44537</v>
      </c>
      <c r="AD94" s="91" t="s">
        <v>790</v>
      </c>
      <c r="AE94" s="47">
        <v>1</v>
      </c>
      <c r="AF94" s="46"/>
      <c r="AG94" s="47" t="s">
        <v>264</v>
      </c>
      <c r="AH94" s="82">
        <v>44581</v>
      </c>
      <c r="AI94" s="52">
        <v>44561</v>
      </c>
      <c r="AJ94" s="53">
        <v>975</v>
      </c>
    </row>
    <row r="95" spans="1:36" s="58" customFormat="1" ht="48.75" customHeight="1" x14ac:dyDescent="0.5">
      <c r="A95" s="47">
        <v>2021</v>
      </c>
      <c r="B95" s="52">
        <v>44470</v>
      </c>
      <c r="C95" s="52">
        <v>44561</v>
      </c>
      <c r="D95" s="46" t="s">
        <v>91</v>
      </c>
      <c r="E95" s="47">
        <v>6</v>
      </c>
      <c r="F95" s="48" t="s">
        <v>116</v>
      </c>
      <c r="G95" s="59" t="s">
        <v>125</v>
      </c>
      <c r="H95" s="48" t="s">
        <v>145</v>
      </c>
      <c r="I95" s="60" t="s">
        <v>299</v>
      </c>
      <c r="J95" s="60" t="s">
        <v>300</v>
      </c>
      <c r="K95" s="60" t="s">
        <v>240</v>
      </c>
      <c r="L95" s="46" t="s">
        <v>101</v>
      </c>
      <c r="M95" s="61" t="s">
        <v>250</v>
      </c>
      <c r="N95" s="46" t="s">
        <v>103</v>
      </c>
      <c r="O95" s="47">
        <v>0</v>
      </c>
      <c r="P95" s="55">
        <v>0</v>
      </c>
      <c r="Q95" s="48" t="s">
        <v>261</v>
      </c>
      <c r="R95" s="48" t="s">
        <v>262</v>
      </c>
      <c r="S95" s="48" t="s">
        <v>263</v>
      </c>
      <c r="T95" s="48" t="s">
        <v>261</v>
      </c>
      <c r="U95" s="48" t="s">
        <v>262</v>
      </c>
      <c r="V95" s="48" t="s">
        <v>271</v>
      </c>
      <c r="W95" s="37" t="s">
        <v>250</v>
      </c>
      <c r="X95" s="54">
        <v>44517</v>
      </c>
      <c r="Y95" s="54">
        <v>44519</v>
      </c>
      <c r="Z95" s="47">
        <v>88</v>
      </c>
      <c r="AA95" s="50">
        <v>2861.1</v>
      </c>
      <c r="AB95" s="78">
        <v>0</v>
      </c>
      <c r="AC95" s="51">
        <v>44529</v>
      </c>
      <c r="AD95" s="91" t="s">
        <v>791</v>
      </c>
      <c r="AE95" s="47">
        <v>1</v>
      </c>
      <c r="AF95" s="46"/>
      <c r="AG95" s="47" t="s">
        <v>264</v>
      </c>
      <c r="AH95" s="82">
        <v>44581</v>
      </c>
      <c r="AI95" s="52">
        <v>44561</v>
      </c>
      <c r="AJ95" s="53">
        <v>976</v>
      </c>
    </row>
    <row r="96" spans="1:36" s="58" customFormat="1" ht="32.25" customHeight="1" x14ac:dyDescent="0.5">
      <c r="A96" s="47">
        <v>2021</v>
      </c>
      <c r="B96" s="52">
        <v>44470</v>
      </c>
      <c r="C96" s="52">
        <v>44561</v>
      </c>
      <c r="D96" s="46" t="s">
        <v>91</v>
      </c>
      <c r="E96" s="47">
        <v>6</v>
      </c>
      <c r="F96" s="48" t="s">
        <v>116</v>
      </c>
      <c r="G96" s="59" t="s">
        <v>415</v>
      </c>
      <c r="H96" s="48" t="s">
        <v>145</v>
      </c>
      <c r="I96" s="60" t="s">
        <v>188</v>
      </c>
      <c r="J96" s="60" t="s">
        <v>189</v>
      </c>
      <c r="K96" s="60" t="s">
        <v>190</v>
      </c>
      <c r="L96" s="46" t="s">
        <v>101</v>
      </c>
      <c r="M96" s="61" t="s">
        <v>251</v>
      </c>
      <c r="N96" s="46" t="s">
        <v>103</v>
      </c>
      <c r="O96" s="47">
        <v>0</v>
      </c>
      <c r="P96" s="55">
        <v>0</v>
      </c>
      <c r="Q96" s="48" t="s">
        <v>261</v>
      </c>
      <c r="R96" s="48" t="s">
        <v>262</v>
      </c>
      <c r="S96" s="48" t="s">
        <v>263</v>
      </c>
      <c r="T96" s="48" t="s">
        <v>261</v>
      </c>
      <c r="U96" s="48" t="s">
        <v>262</v>
      </c>
      <c r="V96" s="48" t="s">
        <v>271</v>
      </c>
      <c r="W96" s="37" t="s">
        <v>251</v>
      </c>
      <c r="X96" s="54">
        <v>44517</v>
      </c>
      <c r="Y96" s="54">
        <v>44519</v>
      </c>
      <c r="Z96" s="47">
        <v>89</v>
      </c>
      <c r="AA96" s="50">
        <v>950</v>
      </c>
      <c r="AB96" s="78">
        <v>0</v>
      </c>
      <c r="AC96" s="51">
        <v>44522</v>
      </c>
      <c r="AD96" s="91" t="s">
        <v>792</v>
      </c>
      <c r="AE96" s="47">
        <v>1</v>
      </c>
      <c r="AF96" s="46"/>
      <c r="AG96" s="47" t="s">
        <v>264</v>
      </c>
      <c r="AH96" s="82">
        <v>44581</v>
      </c>
      <c r="AI96" s="52">
        <v>44561</v>
      </c>
      <c r="AJ96" s="53">
        <v>977</v>
      </c>
    </row>
    <row r="97" spans="1:36" s="58" customFormat="1" ht="48.75" customHeight="1" x14ac:dyDescent="0.5">
      <c r="A97" s="47">
        <v>2021</v>
      </c>
      <c r="B97" s="52">
        <v>44470</v>
      </c>
      <c r="C97" s="52">
        <v>44561</v>
      </c>
      <c r="D97" s="46" t="s">
        <v>91</v>
      </c>
      <c r="E97" s="47">
        <v>6</v>
      </c>
      <c r="F97" s="48" t="s">
        <v>116</v>
      </c>
      <c r="G97" s="59" t="s">
        <v>420</v>
      </c>
      <c r="H97" s="48" t="s">
        <v>364</v>
      </c>
      <c r="I97" s="60" t="s">
        <v>335</v>
      </c>
      <c r="J97" s="60" t="s">
        <v>336</v>
      </c>
      <c r="K97" s="60" t="s">
        <v>337</v>
      </c>
      <c r="L97" s="46" t="s">
        <v>101</v>
      </c>
      <c r="M97" s="61" t="s">
        <v>251</v>
      </c>
      <c r="N97" s="46" t="s">
        <v>103</v>
      </c>
      <c r="O97" s="47">
        <v>0</v>
      </c>
      <c r="P97" s="55">
        <v>0</v>
      </c>
      <c r="Q97" s="48" t="s">
        <v>261</v>
      </c>
      <c r="R97" s="48" t="s">
        <v>262</v>
      </c>
      <c r="S97" s="48" t="s">
        <v>263</v>
      </c>
      <c r="T97" s="48" t="s">
        <v>261</v>
      </c>
      <c r="U97" s="48" t="s">
        <v>262</v>
      </c>
      <c r="V97" s="48" t="s">
        <v>274</v>
      </c>
      <c r="W97" s="37" t="s">
        <v>251</v>
      </c>
      <c r="X97" s="54">
        <v>44516</v>
      </c>
      <c r="Y97" s="54">
        <v>44519</v>
      </c>
      <c r="Z97" s="47">
        <v>90</v>
      </c>
      <c r="AA97" s="50">
        <v>1350</v>
      </c>
      <c r="AB97" s="78">
        <v>0</v>
      </c>
      <c r="AC97" s="51">
        <v>44523</v>
      </c>
      <c r="AD97" s="91" t="s">
        <v>793</v>
      </c>
      <c r="AE97" s="47">
        <v>1</v>
      </c>
      <c r="AF97" s="46"/>
      <c r="AG97" s="47" t="s">
        <v>264</v>
      </c>
      <c r="AH97" s="82">
        <v>44581</v>
      </c>
      <c r="AI97" s="52">
        <v>44561</v>
      </c>
      <c r="AJ97" s="53">
        <v>978</v>
      </c>
    </row>
    <row r="98" spans="1:36" s="58" customFormat="1" ht="48.75" customHeight="1" x14ac:dyDescent="0.5">
      <c r="A98" s="47">
        <v>2021</v>
      </c>
      <c r="B98" s="52">
        <v>44470</v>
      </c>
      <c r="C98" s="52">
        <v>44561</v>
      </c>
      <c r="D98" s="46" t="s">
        <v>91</v>
      </c>
      <c r="E98" s="47">
        <v>6</v>
      </c>
      <c r="F98" s="48" t="s">
        <v>116</v>
      </c>
      <c r="G98" s="59" t="s">
        <v>125</v>
      </c>
      <c r="H98" s="48" t="s">
        <v>145</v>
      </c>
      <c r="I98" s="60" t="s">
        <v>191</v>
      </c>
      <c r="J98" s="60" t="s">
        <v>192</v>
      </c>
      <c r="K98" s="60" t="s">
        <v>193</v>
      </c>
      <c r="L98" s="46" t="s">
        <v>101</v>
      </c>
      <c r="M98" s="61" t="s">
        <v>250</v>
      </c>
      <c r="N98" s="46" t="s">
        <v>103</v>
      </c>
      <c r="O98" s="47">
        <v>0</v>
      </c>
      <c r="P98" s="55">
        <v>0</v>
      </c>
      <c r="Q98" s="48" t="s">
        <v>261</v>
      </c>
      <c r="R98" s="48" t="s">
        <v>262</v>
      </c>
      <c r="S98" s="48" t="s">
        <v>263</v>
      </c>
      <c r="T98" s="48" t="s">
        <v>261</v>
      </c>
      <c r="U98" s="48" t="s">
        <v>262</v>
      </c>
      <c r="V98" s="48" t="s">
        <v>274</v>
      </c>
      <c r="W98" s="37" t="s">
        <v>250</v>
      </c>
      <c r="X98" s="54">
        <v>44516</v>
      </c>
      <c r="Y98" s="54">
        <v>44519</v>
      </c>
      <c r="Z98" s="47">
        <v>91</v>
      </c>
      <c r="AA98" s="50">
        <v>4399.5200000000004</v>
      </c>
      <c r="AB98" s="78">
        <v>0</v>
      </c>
      <c r="AC98" s="51">
        <v>44523</v>
      </c>
      <c r="AD98" s="91" t="s">
        <v>544</v>
      </c>
      <c r="AE98" s="47">
        <v>1</v>
      </c>
      <c r="AF98" s="46"/>
      <c r="AG98" s="47" t="s">
        <v>264</v>
      </c>
      <c r="AH98" s="82">
        <v>44581</v>
      </c>
      <c r="AI98" s="52">
        <v>44561</v>
      </c>
      <c r="AJ98" s="53">
        <v>979</v>
      </c>
    </row>
    <row r="99" spans="1:36" s="58" customFormat="1" ht="36.75" customHeight="1" x14ac:dyDescent="0.5">
      <c r="A99" s="47">
        <v>2021</v>
      </c>
      <c r="B99" s="52">
        <v>44470</v>
      </c>
      <c r="C99" s="52">
        <v>44561</v>
      </c>
      <c r="D99" s="46" t="s">
        <v>91</v>
      </c>
      <c r="E99" s="47">
        <v>6</v>
      </c>
      <c r="F99" s="48" t="s">
        <v>116</v>
      </c>
      <c r="G99" s="59" t="s">
        <v>125</v>
      </c>
      <c r="H99" s="48" t="s">
        <v>145</v>
      </c>
      <c r="I99" s="60" t="s">
        <v>158</v>
      </c>
      <c r="J99" s="60" t="s">
        <v>159</v>
      </c>
      <c r="K99" s="60" t="s">
        <v>160</v>
      </c>
      <c r="L99" s="46" t="s">
        <v>101</v>
      </c>
      <c r="M99" s="61" t="s">
        <v>251</v>
      </c>
      <c r="N99" s="46" t="s">
        <v>103</v>
      </c>
      <c r="O99" s="47">
        <v>0</v>
      </c>
      <c r="P99" s="55">
        <v>0</v>
      </c>
      <c r="Q99" s="48" t="s">
        <v>261</v>
      </c>
      <c r="R99" s="48" t="s">
        <v>262</v>
      </c>
      <c r="S99" s="48" t="s">
        <v>263</v>
      </c>
      <c r="T99" s="48" t="s">
        <v>261</v>
      </c>
      <c r="U99" s="48" t="s">
        <v>262</v>
      </c>
      <c r="V99" s="48" t="s">
        <v>268</v>
      </c>
      <c r="W99" s="37" t="s">
        <v>251</v>
      </c>
      <c r="X99" s="54">
        <v>44516</v>
      </c>
      <c r="Y99" s="54">
        <v>44519</v>
      </c>
      <c r="Z99" s="47">
        <v>92</v>
      </c>
      <c r="AA99" s="50">
        <v>1350</v>
      </c>
      <c r="AB99" s="78">
        <v>0</v>
      </c>
      <c r="AC99" s="51">
        <v>44523</v>
      </c>
      <c r="AD99" s="91" t="s">
        <v>794</v>
      </c>
      <c r="AE99" s="47">
        <v>1</v>
      </c>
      <c r="AF99" s="46"/>
      <c r="AG99" s="47" t="s">
        <v>264</v>
      </c>
      <c r="AH99" s="82">
        <v>44581</v>
      </c>
      <c r="AI99" s="52">
        <v>44561</v>
      </c>
      <c r="AJ99" s="53">
        <v>982</v>
      </c>
    </row>
    <row r="100" spans="1:36" s="58" customFormat="1" ht="48.75" customHeight="1" x14ac:dyDescent="0.5">
      <c r="A100" s="47">
        <v>2021</v>
      </c>
      <c r="B100" s="52">
        <v>44470</v>
      </c>
      <c r="C100" s="52">
        <v>44561</v>
      </c>
      <c r="D100" s="46" t="s">
        <v>91</v>
      </c>
      <c r="E100" s="47">
        <v>6</v>
      </c>
      <c r="F100" s="48" t="s">
        <v>116</v>
      </c>
      <c r="G100" s="59" t="s">
        <v>125</v>
      </c>
      <c r="H100" s="48" t="s">
        <v>145</v>
      </c>
      <c r="I100" s="60" t="s">
        <v>155</v>
      </c>
      <c r="J100" s="60" t="s">
        <v>156</v>
      </c>
      <c r="K100" s="60" t="s">
        <v>157</v>
      </c>
      <c r="L100" s="46" t="s">
        <v>101</v>
      </c>
      <c r="M100" s="61" t="s">
        <v>250</v>
      </c>
      <c r="N100" s="46" t="s">
        <v>103</v>
      </c>
      <c r="O100" s="47">
        <v>0</v>
      </c>
      <c r="P100" s="55">
        <v>0</v>
      </c>
      <c r="Q100" s="48" t="s">
        <v>261</v>
      </c>
      <c r="R100" s="48" t="s">
        <v>262</v>
      </c>
      <c r="S100" s="48" t="s">
        <v>263</v>
      </c>
      <c r="T100" s="48" t="s">
        <v>261</v>
      </c>
      <c r="U100" s="48" t="s">
        <v>262</v>
      </c>
      <c r="V100" s="48" t="s">
        <v>268</v>
      </c>
      <c r="W100" s="37" t="s">
        <v>250</v>
      </c>
      <c r="X100" s="54">
        <v>44516</v>
      </c>
      <c r="Y100" s="54">
        <v>44519</v>
      </c>
      <c r="Z100" s="47">
        <v>93</v>
      </c>
      <c r="AA100" s="50">
        <v>4321.8</v>
      </c>
      <c r="AB100" s="78">
        <v>5.3</v>
      </c>
      <c r="AC100" s="51">
        <v>44536</v>
      </c>
      <c r="AD100" s="91" t="s">
        <v>795</v>
      </c>
      <c r="AE100" s="47">
        <v>1</v>
      </c>
      <c r="AF100" s="46"/>
      <c r="AG100" s="47" t="s">
        <v>264</v>
      </c>
      <c r="AH100" s="82">
        <v>44581</v>
      </c>
      <c r="AI100" s="52">
        <v>44561</v>
      </c>
      <c r="AJ100" s="53">
        <v>983</v>
      </c>
    </row>
    <row r="101" spans="1:36" s="58" customFormat="1" ht="35.25" customHeight="1" x14ac:dyDescent="0.5">
      <c r="A101" s="47">
        <v>2021</v>
      </c>
      <c r="B101" s="52">
        <v>44470</v>
      </c>
      <c r="C101" s="52">
        <v>44561</v>
      </c>
      <c r="D101" s="46" t="s">
        <v>91</v>
      </c>
      <c r="E101" s="47">
        <v>6</v>
      </c>
      <c r="F101" s="48" t="s">
        <v>116</v>
      </c>
      <c r="G101" s="59" t="s">
        <v>144</v>
      </c>
      <c r="H101" s="48" t="s">
        <v>144</v>
      </c>
      <c r="I101" s="60" t="s">
        <v>334</v>
      </c>
      <c r="J101" s="60" t="s">
        <v>329</v>
      </c>
      <c r="K101" s="60" t="s">
        <v>240</v>
      </c>
      <c r="L101" s="46" t="s">
        <v>101</v>
      </c>
      <c r="M101" s="61" t="s">
        <v>328</v>
      </c>
      <c r="N101" s="46" t="s">
        <v>103</v>
      </c>
      <c r="O101" s="47">
        <v>0</v>
      </c>
      <c r="P101" s="55">
        <v>0</v>
      </c>
      <c r="Q101" s="48" t="s">
        <v>261</v>
      </c>
      <c r="R101" s="48" t="s">
        <v>262</v>
      </c>
      <c r="S101" s="48" t="s">
        <v>263</v>
      </c>
      <c r="T101" s="48" t="s">
        <v>261</v>
      </c>
      <c r="U101" s="48" t="s">
        <v>262</v>
      </c>
      <c r="V101" s="48" t="s">
        <v>266</v>
      </c>
      <c r="W101" s="37" t="s">
        <v>328</v>
      </c>
      <c r="X101" s="54">
        <v>44508</v>
      </c>
      <c r="Y101" s="54">
        <v>44510</v>
      </c>
      <c r="Z101" s="47">
        <v>94</v>
      </c>
      <c r="AA101" s="50">
        <v>3366.33</v>
      </c>
      <c r="AB101" s="78">
        <v>0</v>
      </c>
      <c r="AC101" s="51">
        <v>44523</v>
      </c>
      <c r="AD101" s="91" t="s">
        <v>796</v>
      </c>
      <c r="AE101" s="47">
        <v>1</v>
      </c>
      <c r="AF101" s="46"/>
      <c r="AG101" s="47" t="s">
        <v>264</v>
      </c>
      <c r="AH101" s="82">
        <v>44581</v>
      </c>
      <c r="AI101" s="52">
        <v>44561</v>
      </c>
      <c r="AJ101" s="53">
        <v>988</v>
      </c>
    </row>
    <row r="102" spans="1:36" s="58" customFormat="1" ht="47.25" customHeight="1" x14ac:dyDescent="0.5">
      <c r="A102" s="47">
        <v>2021</v>
      </c>
      <c r="B102" s="52">
        <v>44470</v>
      </c>
      <c r="C102" s="52">
        <v>44561</v>
      </c>
      <c r="D102" s="46" t="s">
        <v>94</v>
      </c>
      <c r="E102" s="47">
        <v>9</v>
      </c>
      <c r="F102" s="48" t="s">
        <v>118</v>
      </c>
      <c r="G102" s="59" t="s">
        <v>131</v>
      </c>
      <c r="H102" s="48" t="s">
        <v>140</v>
      </c>
      <c r="I102" s="60" t="s">
        <v>175</v>
      </c>
      <c r="J102" s="60" t="s">
        <v>176</v>
      </c>
      <c r="K102" s="60" t="s">
        <v>177</v>
      </c>
      <c r="L102" s="46" t="s">
        <v>101</v>
      </c>
      <c r="M102" s="61" t="s">
        <v>338</v>
      </c>
      <c r="N102" s="46" t="s">
        <v>103</v>
      </c>
      <c r="O102" s="47">
        <v>0</v>
      </c>
      <c r="P102" s="55">
        <v>0</v>
      </c>
      <c r="Q102" s="48" t="s">
        <v>261</v>
      </c>
      <c r="R102" s="48" t="s">
        <v>262</v>
      </c>
      <c r="S102" s="48" t="s">
        <v>263</v>
      </c>
      <c r="T102" s="48" t="s">
        <v>261</v>
      </c>
      <c r="U102" s="48" t="s">
        <v>262</v>
      </c>
      <c r="V102" s="48" t="s">
        <v>266</v>
      </c>
      <c r="W102" s="37" t="s">
        <v>338</v>
      </c>
      <c r="X102" s="54">
        <v>44517</v>
      </c>
      <c r="Y102" s="54">
        <v>44517</v>
      </c>
      <c r="Z102" s="47">
        <v>95</v>
      </c>
      <c r="AA102" s="50">
        <v>2338.54</v>
      </c>
      <c r="AB102" s="78">
        <v>0</v>
      </c>
      <c r="AC102" s="51">
        <v>44531</v>
      </c>
      <c r="AD102" s="91" t="s">
        <v>797</v>
      </c>
      <c r="AE102" s="47">
        <v>1</v>
      </c>
      <c r="AF102" s="46"/>
      <c r="AG102" s="47" t="s">
        <v>264</v>
      </c>
      <c r="AH102" s="82">
        <v>44581</v>
      </c>
      <c r="AI102" s="52">
        <v>44561</v>
      </c>
      <c r="AJ102" s="53">
        <v>990</v>
      </c>
    </row>
    <row r="103" spans="1:36" s="58" customFormat="1" ht="47.25" customHeight="1" x14ac:dyDescent="0.5">
      <c r="A103" s="47">
        <v>2021</v>
      </c>
      <c r="B103" s="52">
        <v>44470</v>
      </c>
      <c r="C103" s="52">
        <v>44561</v>
      </c>
      <c r="D103" s="46" t="s">
        <v>98</v>
      </c>
      <c r="E103" s="47">
        <v>5</v>
      </c>
      <c r="F103" s="48" t="s">
        <v>114</v>
      </c>
      <c r="G103" s="59" t="s">
        <v>124</v>
      </c>
      <c r="H103" s="48" t="s">
        <v>140</v>
      </c>
      <c r="I103" s="60" t="s">
        <v>152</v>
      </c>
      <c r="J103" s="60" t="s">
        <v>153</v>
      </c>
      <c r="K103" s="60" t="s">
        <v>154</v>
      </c>
      <c r="L103" s="46" t="s">
        <v>101</v>
      </c>
      <c r="M103" s="61" t="s">
        <v>338</v>
      </c>
      <c r="N103" s="46" t="s">
        <v>103</v>
      </c>
      <c r="O103" s="47">
        <v>0</v>
      </c>
      <c r="P103" s="55">
        <v>0</v>
      </c>
      <c r="Q103" s="48" t="s">
        <v>261</v>
      </c>
      <c r="R103" s="48" t="s">
        <v>262</v>
      </c>
      <c r="S103" s="48" t="s">
        <v>263</v>
      </c>
      <c r="T103" s="48" t="s">
        <v>261</v>
      </c>
      <c r="U103" s="48" t="s">
        <v>262</v>
      </c>
      <c r="V103" s="48" t="s">
        <v>266</v>
      </c>
      <c r="W103" s="37" t="s">
        <v>338</v>
      </c>
      <c r="X103" s="54">
        <v>44518</v>
      </c>
      <c r="Y103" s="54">
        <v>44518</v>
      </c>
      <c r="Z103" s="47">
        <v>96</v>
      </c>
      <c r="AA103" s="50">
        <v>2438.54</v>
      </c>
      <c r="AB103" s="78">
        <v>236</v>
      </c>
      <c r="AC103" s="51">
        <v>44526</v>
      </c>
      <c r="AD103" s="91" t="s">
        <v>797</v>
      </c>
      <c r="AE103" s="47">
        <v>1</v>
      </c>
      <c r="AF103" s="46"/>
      <c r="AG103" s="47" t="s">
        <v>264</v>
      </c>
      <c r="AH103" s="82">
        <v>44581</v>
      </c>
      <c r="AI103" s="52">
        <v>44561</v>
      </c>
      <c r="AJ103" s="53">
        <v>992</v>
      </c>
    </row>
    <row r="104" spans="1:36" s="58" customFormat="1" ht="47.25" customHeight="1" x14ac:dyDescent="0.5">
      <c r="A104" s="47">
        <v>2021</v>
      </c>
      <c r="B104" s="52">
        <v>44470</v>
      </c>
      <c r="C104" s="52">
        <v>44561</v>
      </c>
      <c r="D104" s="46" t="s">
        <v>98</v>
      </c>
      <c r="E104" s="47">
        <v>5</v>
      </c>
      <c r="F104" s="48" t="s">
        <v>114</v>
      </c>
      <c r="G104" s="59" t="s">
        <v>124</v>
      </c>
      <c r="H104" s="48" t="s">
        <v>140</v>
      </c>
      <c r="I104" s="60" t="s">
        <v>152</v>
      </c>
      <c r="J104" s="60" t="s">
        <v>153</v>
      </c>
      <c r="K104" s="60" t="s">
        <v>154</v>
      </c>
      <c r="L104" s="46" t="s">
        <v>101</v>
      </c>
      <c r="M104" s="61" t="s">
        <v>338</v>
      </c>
      <c r="N104" s="46" t="s">
        <v>103</v>
      </c>
      <c r="O104" s="47">
        <v>0</v>
      </c>
      <c r="P104" s="55">
        <v>0</v>
      </c>
      <c r="Q104" s="48" t="s">
        <v>261</v>
      </c>
      <c r="R104" s="48" t="s">
        <v>262</v>
      </c>
      <c r="S104" s="48" t="s">
        <v>263</v>
      </c>
      <c r="T104" s="48" t="s">
        <v>261</v>
      </c>
      <c r="U104" s="48" t="s">
        <v>262</v>
      </c>
      <c r="V104" s="48" t="s">
        <v>266</v>
      </c>
      <c r="W104" s="37" t="s">
        <v>338</v>
      </c>
      <c r="X104" s="54">
        <v>44522</v>
      </c>
      <c r="Y104" s="54">
        <v>44522</v>
      </c>
      <c r="Z104" s="47">
        <v>97</v>
      </c>
      <c r="AA104" s="50">
        <v>1982.67</v>
      </c>
      <c r="AB104" s="78">
        <v>0</v>
      </c>
      <c r="AC104" s="51">
        <v>44526</v>
      </c>
      <c r="AD104" s="91" t="s">
        <v>798</v>
      </c>
      <c r="AE104" s="47">
        <v>1</v>
      </c>
      <c r="AF104" s="46"/>
      <c r="AG104" s="47" t="s">
        <v>264</v>
      </c>
      <c r="AH104" s="82">
        <v>44581</v>
      </c>
      <c r="AI104" s="52">
        <v>44561</v>
      </c>
      <c r="AJ104" s="53">
        <v>996</v>
      </c>
    </row>
    <row r="105" spans="1:36" s="58" customFormat="1" ht="47.25" customHeight="1" x14ac:dyDescent="0.5">
      <c r="A105" s="47">
        <v>2021</v>
      </c>
      <c r="B105" s="52">
        <v>44470</v>
      </c>
      <c r="C105" s="52">
        <v>44561</v>
      </c>
      <c r="D105" s="46" t="s">
        <v>98</v>
      </c>
      <c r="E105" s="47">
        <v>5</v>
      </c>
      <c r="F105" s="48" t="s">
        <v>114</v>
      </c>
      <c r="G105" s="59" t="s">
        <v>124</v>
      </c>
      <c r="H105" s="48" t="s">
        <v>140</v>
      </c>
      <c r="I105" s="60" t="s">
        <v>152</v>
      </c>
      <c r="J105" s="60" t="s">
        <v>153</v>
      </c>
      <c r="K105" s="60" t="s">
        <v>154</v>
      </c>
      <c r="L105" s="46" t="s">
        <v>101</v>
      </c>
      <c r="M105" s="61" t="s">
        <v>338</v>
      </c>
      <c r="N105" s="46" t="s">
        <v>103</v>
      </c>
      <c r="O105" s="47">
        <v>0</v>
      </c>
      <c r="P105" s="55">
        <v>0</v>
      </c>
      <c r="Q105" s="48" t="s">
        <v>261</v>
      </c>
      <c r="R105" s="48" t="s">
        <v>262</v>
      </c>
      <c r="S105" s="48" t="s">
        <v>263</v>
      </c>
      <c r="T105" s="48" t="s">
        <v>261</v>
      </c>
      <c r="U105" s="48" t="s">
        <v>262</v>
      </c>
      <c r="V105" s="48" t="s">
        <v>266</v>
      </c>
      <c r="W105" s="37" t="s">
        <v>338</v>
      </c>
      <c r="X105" s="54">
        <v>44516</v>
      </c>
      <c r="Y105" s="54">
        <v>44516</v>
      </c>
      <c r="Z105" s="47">
        <v>98</v>
      </c>
      <c r="AA105" s="50">
        <v>2438.54</v>
      </c>
      <c r="AB105" s="78">
        <v>260</v>
      </c>
      <c r="AC105" s="51">
        <v>44526</v>
      </c>
      <c r="AD105" s="91" t="s">
        <v>799</v>
      </c>
      <c r="AE105" s="47">
        <v>1</v>
      </c>
      <c r="AF105" s="46"/>
      <c r="AG105" s="47" t="s">
        <v>264</v>
      </c>
      <c r="AH105" s="82">
        <v>44581</v>
      </c>
      <c r="AI105" s="52">
        <v>44561</v>
      </c>
      <c r="AJ105" s="53">
        <v>998</v>
      </c>
    </row>
    <row r="106" spans="1:36" s="58" customFormat="1" ht="35.25" customHeight="1" x14ac:dyDescent="0.5">
      <c r="A106" s="47">
        <v>2021</v>
      </c>
      <c r="B106" s="52">
        <v>44470</v>
      </c>
      <c r="C106" s="52">
        <v>44561</v>
      </c>
      <c r="D106" s="46" t="s">
        <v>91</v>
      </c>
      <c r="E106" s="47">
        <v>23</v>
      </c>
      <c r="F106" s="48" t="s">
        <v>115</v>
      </c>
      <c r="G106" s="59" t="s">
        <v>125</v>
      </c>
      <c r="H106" s="48" t="s">
        <v>145</v>
      </c>
      <c r="I106" s="60" t="s">
        <v>247</v>
      </c>
      <c r="J106" s="60" t="s">
        <v>248</v>
      </c>
      <c r="K106" s="60" t="s">
        <v>249</v>
      </c>
      <c r="L106" s="46" t="s">
        <v>101</v>
      </c>
      <c r="M106" s="61" t="s">
        <v>251</v>
      </c>
      <c r="N106" s="46" t="s">
        <v>103</v>
      </c>
      <c r="O106" s="47">
        <v>0</v>
      </c>
      <c r="P106" s="55">
        <v>0</v>
      </c>
      <c r="Q106" s="48" t="s">
        <v>261</v>
      </c>
      <c r="R106" s="48" t="s">
        <v>262</v>
      </c>
      <c r="S106" s="48" t="s">
        <v>263</v>
      </c>
      <c r="T106" s="48" t="s">
        <v>261</v>
      </c>
      <c r="U106" s="48" t="s">
        <v>262</v>
      </c>
      <c r="V106" s="48" t="s">
        <v>308</v>
      </c>
      <c r="W106" s="37" t="s">
        <v>251</v>
      </c>
      <c r="X106" s="54">
        <v>44523</v>
      </c>
      <c r="Y106" s="54">
        <v>44526</v>
      </c>
      <c r="Z106" s="47">
        <v>99</v>
      </c>
      <c r="AA106" s="50">
        <v>1350</v>
      </c>
      <c r="AB106" s="78">
        <v>0</v>
      </c>
      <c r="AC106" s="51">
        <v>44537</v>
      </c>
      <c r="AD106" s="91" t="s">
        <v>800</v>
      </c>
      <c r="AE106" s="47">
        <v>1</v>
      </c>
      <c r="AF106" s="46"/>
      <c r="AG106" s="47" t="s">
        <v>264</v>
      </c>
      <c r="AH106" s="82">
        <v>44581</v>
      </c>
      <c r="AI106" s="52">
        <v>44561</v>
      </c>
      <c r="AJ106" s="53">
        <v>1001</v>
      </c>
    </row>
    <row r="107" spans="1:36" s="58" customFormat="1" ht="48.75" customHeight="1" x14ac:dyDescent="0.5">
      <c r="A107" s="47">
        <v>2021</v>
      </c>
      <c r="B107" s="52">
        <v>44470</v>
      </c>
      <c r="C107" s="52">
        <v>44561</v>
      </c>
      <c r="D107" s="46" t="s">
        <v>91</v>
      </c>
      <c r="E107" s="47">
        <v>6</v>
      </c>
      <c r="F107" s="48" t="s">
        <v>116</v>
      </c>
      <c r="G107" s="59" t="s">
        <v>421</v>
      </c>
      <c r="H107" s="48" t="s">
        <v>145</v>
      </c>
      <c r="I107" s="60" t="s">
        <v>296</v>
      </c>
      <c r="J107" s="60" t="s">
        <v>297</v>
      </c>
      <c r="K107" s="60" t="s">
        <v>298</v>
      </c>
      <c r="L107" s="46" t="s">
        <v>101</v>
      </c>
      <c r="M107" s="61" t="s">
        <v>250</v>
      </c>
      <c r="N107" s="46" t="s">
        <v>103</v>
      </c>
      <c r="O107" s="47">
        <v>0</v>
      </c>
      <c r="P107" s="55">
        <v>0</v>
      </c>
      <c r="Q107" s="48" t="s">
        <v>261</v>
      </c>
      <c r="R107" s="48" t="s">
        <v>262</v>
      </c>
      <c r="S107" s="48" t="s">
        <v>263</v>
      </c>
      <c r="T107" s="48" t="s">
        <v>261</v>
      </c>
      <c r="U107" s="48" t="s">
        <v>262</v>
      </c>
      <c r="V107" s="48" t="s">
        <v>308</v>
      </c>
      <c r="W107" s="37" t="s">
        <v>250</v>
      </c>
      <c r="X107" s="54">
        <v>44523</v>
      </c>
      <c r="Y107" s="54">
        <v>44526</v>
      </c>
      <c r="Z107" s="47">
        <v>100</v>
      </c>
      <c r="AA107" s="50">
        <v>3230.18</v>
      </c>
      <c r="AB107" s="78">
        <v>0</v>
      </c>
      <c r="AC107" s="51">
        <v>44538</v>
      </c>
      <c r="AD107" s="92" t="s">
        <v>801</v>
      </c>
      <c r="AE107" s="47">
        <v>1</v>
      </c>
      <c r="AF107" s="46"/>
      <c r="AG107" s="47" t="s">
        <v>264</v>
      </c>
      <c r="AH107" s="82">
        <v>44581</v>
      </c>
      <c r="AI107" s="52">
        <v>44561</v>
      </c>
      <c r="AJ107" s="53">
        <v>1002</v>
      </c>
    </row>
    <row r="108" spans="1:36" s="58" customFormat="1" ht="48.75" customHeight="1" x14ac:dyDescent="0.5">
      <c r="A108" s="47">
        <v>2021</v>
      </c>
      <c r="B108" s="52">
        <v>44470</v>
      </c>
      <c r="C108" s="52">
        <v>44561</v>
      </c>
      <c r="D108" s="46" t="s">
        <v>91</v>
      </c>
      <c r="E108" s="47">
        <v>6</v>
      </c>
      <c r="F108" s="48" t="s">
        <v>116</v>
      </c>
      <c r="G108" s="59" t="s">
        <v>125</v>
      </c>
      <c r="H108" s="48" t="s">
        <v>145</v>
      </c>
      <c r="I108" s="60" t="s">
        <v>299</v>
      </c>
      <c r="J108" s="60" t="s">
        <v>300</v>
      </c>
      <c r="K108" s="60" t="s">
        <v>240</v>
      </c>
      <c r="L108" s="46" t="s">
        <v>101</v>
      </c>
      <c r="M108" s="61" t="s">
        <v>304</v>
      </c>
      <c r="N108" s="46" t="s">
        <v>103</v>
      </c>
      <c r="O108" s="47">
        <v>0</v>
      </c>
      <c r="P108" s="55">
        <v>0</v>
      </c>
      <c r="Q108" s="48" t="s">
        <v>261</v>
      </c>
      <c r="R108" s="48" t="s">
        <v>262</v>
      </c>
      <c r="S108" s="48" t="s">
        <v>263</v>
      </c>
      <c r="T108" s="48" t="s">
        <v>261</v>
      </c>
      <c r="U108" s="48" t="s">
        <v>262</v>
      </c>
      <c r="V108" s="48" t="s">
        <v>308</v>
      </c>
      <c r="W108" s="37" t="s">
        <v>250</v>
      </c>
      <c r="X108" s="54">
        <v>44525</v>
      </c>
      <c r="Y108" s="54">
        <v>44526</v>
      </c>
      <c r="Z108" s="47">
        <v>101</v>
      </c>
      <c r="AA108" s="50">
        <v>2104.48</v>
      </c>
      <c r="AB108" s="78">
        <v>0</v>
      </c>
      <c r="AC108" s="51">
        <v>44545</v>
      </c>
      <c r="AD108" s="91" t="s">
        <v>802</v>
      </c>
      <c r="AE108" s="47">
        <v>1</v>
      </c>
      <c r="AF108" s="46"/>
      <c r="AG108" s="47" t="s">
        <v>264</v>
      </c>
      <c r="AH108" s="82">
        <v>44581</v>
      </c>
      <c r="AI108" s="52">
        <v>44561</v>
      </c>
      <c r="AJ108" s="53">
        <v>1003</v>
      </c>
    </row>
    <row r="109" spans="1:36" s="58" customFormat="1" ht="37.5" customHeight="1" x14ac:dyDescent="0.5">
      <c r="A109" s="47">
        <v>2021</v>
      </c>
      <c r="B109" s="52">
        <v>44470</v>
      </c>
      <c r="C109" s="52">
        <v>44561</v>
      </c>
      <c r="D109" s="46" t="s">
        <v>91</v>
      </c>
      <c r="E109" s="47">
        <v>6</v>
      </c>
      <c r="F109" s="48" t="s">
        <v>116</v>
      </c>
      <c r="G109" s="59" t="s">
        <v>415</v>
      </c>
      <c r="H109" s="48" t="s">
        <v>145</v>
      </c>
      <c r="I109" s="60" t="s">
        <v>188</v>
      </c>
      <c r="J109" s="60" t="s">
        <v>189</v>
      </c>
      <c r="K109" s="60" t="s">
        <v>190</v>
      </c>
      <c r="L109" s="46" t="s">
        <v>101</v>
      </c>
      <c r="M109" s="61" t="s">
        <v>302</v>
      </c>
      <c r="N109" s="46" t="s">
        <v>103</v>
      </c>
      <c r="O109" s="47">
        <v>0</v>
      </c>
      <c r="P109" s="55">
        <v>0</v>
      </c>
      <c r="Q109" s="48" t="s">
        <v>261</v>
      </c>
      <c r="R109" s="48" t="s">
        <v>262</v>
      </c>
      <c r="S109" s="48" t="s">
        <v>263</v>
      </c>
      <c r="T109" s="48" t="s">
        <v>261</v>
      </c>
      <c r="U109" s="48" t="s">
        <v>262</v>
      </c>
      <c r="V109" s="48" t="s">
        <v>308</v>
      </c>
      <c r="W109" s="37" t="s">
        <v>302</v>
      </c>
      <c r="X109" s="54">
        <v>44525</v>
      </c>
      <c r="Y109" s="54">
        <v>44526</v>
      </c>
      <c r="Z109" s="47">
        <v>102</v>
      </c>
      <c r="AA109" s="50">
        <v>550</v>
      </c>
      <c r="AB109" s="78">
        <v>0</v>
      </c>
      <c r="AC109" s="51">
        <v>44529</v>
      </c>
      <c r="AD109" s="91" t="s">
        <v>803</v>
      </c>
      <c r="AE109" s="47">
        <v>1</v>
      </c>
      <c r="AF109" s="46"/>
      <c r="AG109" s="47" t="s">
        <v>264</v>
      </c>
      <c r="AH109" s="82">
        <v>44581</v>
      </c>
      <c r="AI109" s="52">
        <v>44561</v>
      </c>
      <c r="AJ109" s="53">
        <v>1004</v>
      </c>
    </row>
    <row r="110" spans="1:36" s="58" customFormat="1" ht="37.5" customHeight="1" x14ac:dyDescent="0.5">
      <c r="A110" s="47">
        <v>2021</v>
      </c>
      <c r="B110" s="52">
        <v>44470</v>
      </c>
      <c r="C110" s="52">
        <v>44561</v>
      </c>
      <c r="D110" s="46" t="s">
        <v>91</v>
      </c>
      <c r="E110" s="47">
        <v>6</v>
      </c>
      <c r="F110" s="48" t="s">
        <v>116</v>
      </c>
      <c r="G110" s="59" t="s">
        <v>422</v>
      </c>
      <c r="H110" s="48" t="s">
        <v>145</v>
      </c>
      <c r="I110" s="60" t="s">
        <v>335</v>
      </c>
      <c r="J110" s="60" t="s">
        <v>336</v>
      </c>
      <c r="K110" s="60" t="s">
        <v>337</v>
      </c>
      <c r="L110" s="46" t="s">
        <v>101</v>
      </c>
      <c r="M110" s="61" t="s">
        <v>251</v>
      </c>
      <c r="N110" s="46" t="s">
        <v>103</v>
      </c>
      <c r="O110" s="47">
        <v>0</v>
      </c>
      <c r="P110" s="55">
        <v>0</v>
      </c>
      <c r="Q110" s="48" t="s">
        <v>261</v>
      </c>
      <c r="R110" s="48" t="s">
        <v>262</v>
      </c>
      <c r="S110" s="48" t="s">
        <v>263</v>
      </c>
      <c r="T110" s="48" t="s">
        <v>261</v>
      </c>
      <c r="U110" s="48" t="s">
        <v>262</v>
      </c>
      <c r="V110" s="48" t="s">
        <v>269</v>
      </c>
      <c r="W110" s="37" t="s">
        <v>251</v>
      </c>
      <c r="X110" s="54">
        <v>44523</v>
      </c>
      <c r="Y110" s="54">
        <v>44526</v>
      </c>
      <c r="Z110" s="47">
        <v>103</v>
      </c>
      <c r="AA110" s="50">
        <v>1350</v>
      </c>
      <c r="AB110" s="78">
        <v>0</v>
      </c>
      <c r="AC110" s="51">
        <v>44529</v>
      </c>
      <c r="AD110" s="91" t="s">
        <v>804</v>
      </c>
      <c r="AE110" s="47">
        <v>1</v>
      </c>
      <c r="AF110" s="46"/>
      <c r="AG110" s="47" t="s">
        <v>264</v>
      </c>
      <c r="AH110" s="82">
        <v>44581</v>
      </c>
      <c r="AI110" s="52">
        <v>44561</v>
      </c>
      <c r="AJ110" s="53">
        <v>1005</v>
      </c>
    </row>
    <row r="111" spans="1:36" s="58" customFormat="1" ht="37.5" customHeight="1" x14ac:dyDescent="0.5">
      <c r="A111" s="47">
        <v>2021</v>
      </c>
      <c r="B111" s="52">
        <v>44470</v>
      </c>
      <c r="C111" s="52">
        <v>44561</v>
      </c>
      <c r="D111" s="46" t="s">
        <v>91</v>
      </c>
      <c r="E111" s="47">
        <v>6</v>
      </c>
      <c r="F111" s="48" t="s">
        <v>116</v>
      </c>
      <c r="G111" s="59" t="s">
        <v>125</v>
      </c>
      <c r="H111" s="48" t="s">
        <v>145</v>
      </c>
      <c r="I111" s="60" t="s">
        <v>191</v>
      </c>
      <c r="J111" s="60" t="s">
        <v>192</v>
      </c>
      <c r="K111" s="60" t="s">
        <v>193</v>
      </c>
      <c r="L111" s="46" t="s">
        <v>101</v>
      </c>
      <c r="M111" s="61" t="s">
        <v>250</v>
      </c>
      <c r="N111" s="46" t="s">
        <v>103</v>
      </c>
      <c r="O111" s="47">
        <v>0</v>
      </c>
      <c r="P111" s="55">
        <v>0</v>
      </c>
      <c r="Q111" s="48" t="s">
        <v>261</v>
      </c>
      <c r="R111" s="48" t="s">
        <v>262</v>
      </c>
      <c r="S111" s="48" t="s">
        <v>263</v>
      </c>
      <c r="T111" s="48" t="s">
        <v>261</v>
      </c>
      <c r="U111" s="48" t="s">
        <v>262</v>
      </c>
      <c r="V111" s="48" t="s">
        <v>269</v>
      </c>
      <c r="W111" s="37" t="s">
        <v>250</v>
      </c>
      <c r="X111" s="54">
        <v>44523</v>
      </c>
      <c r="Y111" s="54">
        <v>44526</v>
      </c>
      <c r="Z111" s="47">
        <v>104</v>
      </c>
      <c r="AA111" s="50">
        <v>4001.76</v>
      </c>
      <c r="AB111" s="78">
        <v>0</v>
      </c>
      <c r="AC111" s="51">
        <v>44529</v>
      </c>
      <c r="AD111" s="91" t="s">
        <v>805</v>
      </c>
      <c r="AE111" s="47">
        <v>1</v>
      </c>
      <c r="AF111" s="46"/>
      <c r="AG111" s="47" t="s">
        <v>264</v>
      </c>
      <c r="AH111" s="82">
        <v>44581</v>
      </c>
      <c r="AI111" s="52">
        <v>44561</v>
      </c>
      <c r="AJ111" s="53">
        <v>1006</v>
      </c>
    </row>
    <row r="112" spans="1:36" s="64" customFormat="1" ht="52.5" customHeight="1" x14ac:dyDescent="0.5">
      <c r="A112" s="47">
        <v>2021</v>
      </c>
      <c r="B112" s="52">
        <v>44470</v>
      </c>
      <c r="C112" s="52">
        <v>44561</v>
      </c>
      <c r="D112" s="53" t="s">
        <v>91</v>
      </c>
      <c r="E112" s="47">
        <v>6</v>
      </c>
      <c r="F112" s="48" t="s">
        <v>116</v>
      </c>
      <c r="G112" s="49" t="s">
        <v>125</v>
      </c>
      <c r="H112" s="48" t="s">
        <v>145</v>
      </c>
      <c r="I112" s="48" t="s">
        <v>158</v>
      </c>
      <c r="J112" s="48" t="s">
        <v>159</v>
      </c>
      <c r="K112" s="48" t="s">
        <v>160</v>
      </c>
      <c r="L112" s="53" t="s">
        <v>101</v>
      </c>
      <c r="M112" s="49" t="s">
        <v>251</v>
      </c>
      <c r="N112" s="53" t="s">
        <v>103</v>
      </c>
      <c r="O112" s="47">
        <v>0</v>
      </c>
      <c r="P112" s="55">
        <v>0</v>
      </c>
      <c r="Q112" s="48" t="s">
        <v>261</v>
      </c>
      <c r="R112" s="48" t="s">
        <v>262</v>
      </c>
      <c r="S112" s="48" t="s">
        <v>263</v>
      </c>
      <c r="T112" s="48" t="s">
        <v>261</v>
      </c>
      <c r="U112" s="48" t="s">
        <v>262</v>
      </c>
      <c r="V112" s="48" t="s">
        <v>271</v>
      </c>
      <c r="W112" s="49" t="s">
        <v>251</v>
      </c>
      <c r="X112" s="54">
        <v>44523</v>
      </c>
      <c r="Y112" s="54">
        <v>44526</v>
      </c>
      <c r="Z112" s="47">
        <v>105</v>
      </c>
      <c r="AA112" s="65">
        <v>1350</v>
      </c>
      <c r="AB112" s="79">
        <v>0</v>
      </c>
      <c r="AC112" s="66">
        <v>44540</v>
      </c>
      <c r="AD112" s="91" t="s">
        <v>806</v>
      </c>
      <c r="AE112" s="47">
        <v>1</v>
      </c>
      <c r="AF112" s="53"/>
      <c r="AG112" s="47" t="s">
        <v>264</v>
      </c>
      <c r="AH112" s="82">
        <v>44581</v>
      </c>
      <c r="AI112" s="52">
        <v>44561</v>
      </c>
      <c r="AJ112" s="53">
        <v>1007</v>
      </c>
    </row>
    <row r="113" spans="1:36" s="64" customFormat="1" ht="44.25" customHeight="1" x14ac:dyDescent="0.5">
      <c r="A113" s="47">
        <v>2021</v>
      </c>
      <c r="B113" s="52">
        <v>44470</v>
      </c>
      <c r="C113" s="52">
        <v>44561</v>
      </c>
      <c r="D113" s="53" t="s">
        <v>91</v>
      </c>
      <c r="E113" s="47">
        <v>6</v>
      </c>
      <c r="F113" s="48" t="s">
        <v>116</v>
      </c>
      <c r="G113" s="49" t="s">
        <v>125</v>
      </c>
      <c r="H113" s="48" t="s">
        <v>145</v>
      </c>
      <c r="I113" s="48" t="s">
        <v>155</v>
      </c>
      <c r="J113" s="48" t="s">
        <v>156</v>
      </c>
      <c r="K113" s="48" t="s">
        <v>157</v>
      </c>
      <c r="L113" s="53" t="s">
        <v>101</v>
      </c>
      <c r="M113" s="30" t="s">
        <v>250</v>
      </c>
      <c r="N113" s="53" t="s">
        <v>103</v>
      </c>
      <c r="O113" s="47">
        <v>0</v>
      </c>
      <c r="P113" s="55">
        <v>0</v>
      </c>
      <c r="Q113" s="48" t="s">
        <v>261</v>
      </c>
      <c r="R113" s="48" t="s">
        <v>262</v>
      </c>
      <c r="S113" s="48" t="s">
        <v>263</v>
      </c>
      <c r="T113" s="48" t="s">
        <v>261</v>
      </c>
      <c r="U113" s="48" t="s">
        <v>262</v>
      </c>
      <c r="V113" s="48" t="s">
        <v>271</v>
      </c>
      <c r="W113" s="49" t="s">
        <v>250</v>
      </c>
      <c r="X113" s="54">
        <v>44523</v>
      </c>
      <c r="Y113" s="54">
        <v>44526</v>
      </c>
      <c r="Z113" s="47">
        <v>106</v>
      </c>
      <c r="AA113" s="65">
        <v>5396.22</v>
      </c>
      <c r="AB113" s="79">
        <v>29.66</v>
      </c>
      <c r="AC113" s="66">
        <v>44537</v>
      </c>
      <c r="AD113" s="91" t="s">
        <v>807</v>
      </c>
      <c r="AE113" s="47">
        <v>1</v>
      </c>
      <c r="AF113" s="53"/>
      <c r="AG113" s="47" t="s">
        <v>264</v>
      </c>
      <c r="AH113" s="82">
        <v>44581</v>
      </c>
      <c r="AI113" s="52">
        <v>44561</v>
      </c>
      <c r="AJ113" s="53">
        <v>1008</v>
      </c>
    </row>
    <row r="114" spans="1:36" s="64" customFormat="1" ht="52.5" customHeight="1" x14ac:dyDescent="0.5">
      <c r="A114" s="47">
        <v>2021</v>
      </c>
      <c r="B114" s="52">
        <v>44470</v>
      </c>
      <c r="C114" s="52">
        <v>44561</v>
      </c>
      <c r="D114" s="53" t="s">
        <v>91</v>
      </c>
      <c r="E114" s="47">
        <v>23</v>
      </c>
      <c r="F114" s="48" t="s">
        <v>115</v>
      </c>
      <c r="G114" s="49" t="s">
        <v>293</v>
      </c>
      <c r="H114" s="48" t="s">
        <v>145</v>
      </c>
      <c r="I114" s="48" t="s">
        <v>294</v>
      </c>
      <c r="J114" s="48" t="s">
        <v>295</v>
      </c>
      <c r="K114" s="48" t="s">
        <v>186</v>
      </c>
      <c r="L114" s="53" t="s">
        <v>101</v>
      </c>
      <c r="M114" s="30" t="s">
        <v>302</v>
      </c>
      <c r="N114" s="53" t="s">
        <v>103</v>
      </c>
      <c r="O114" s="47">
        <v>0</v>
      </c>
      <c r="P114" s="55">
        <v>0</v>
      </c>
      <c r="Q114" s="48" t="s">
        <v>261</v>
      </c>
      <c r="R114" s="48" t="s">
        <v>262</v>
      </c>
      <c r="S114" s="48" t="s">
        <v>263</v>
      </c>
      <c r="T114" s="48" t="s">
        <v>261</v>
      </c>
      <c r="U114" s="48" t="s">
        <v>262</v>
      </c>
      <c r="V114" s="48" t="s">
        <v>268</v>
      </c>
      <c r="W114" s="49" t="s">
        <v>302</v>
      </c>
      <c r="X114" s="54">
        <v>44523</v>
      </c>
      <c r="Y114" s="54">
        <v>44526</v>
      </c>
      <c r="Z114" s="47">
        <v>107</v>
      </c>
      <c r="AA114" s="65">
        <v>1350</v>
      </c>
      <c r="AB114" s="79">
        <v>0</v>
      </c>
      <c r="AC114" s="66">
        <v>44537</v>
      </c>
      <c r="AD114" s="91" t="s">
        <v>808</v>
      </c>
      <c r="AE114" s="47">
        <v>1</v>
      </c>
      <c r="AF114" s="53"/>
      <c r="AG114" s="47" t="s">
        <v>264</v>
      </c>
      <c r="AH114" s="82">
        <v>44581</v>
      </c>
      <c r="AI114" s="52">
        <v>44561</v>
      </c>
      <c r="AJ114" s="53">
        <v>1009</v>
      </c>
    </row>
    <row r="115" spans="1:36" s="64" customFormat="1" ht="45.75" customHeight="1" x14ac:dyDescent="0.5">
      <c r="A115" s="47">
        <v>2021</v>
      </c>
      <c r="B115" s="52">
        <v>44470</v>
      </c>
      <c r="C115" s="52">
        <v>44561</v>
      </c>
      <c r="D115" s="53" t="s">
        <v>91</v>
      </c>
      <c r="E115" s="47">
        <v>6</v>
      </c>
      <c r="F115" s="48" t="s">
        <v>116</v>
      </c>
      <c r="G115" s="49" t="s">
        <v>415</v>
      </c>
      <c r="H115" s="48" t="s">
        <v>145</v>
      </c>
      <c r="I115" s="48" t="s">
        <v>339</v>
      </c>
      <c r="J115" s="48" t="s">
        <v>340</v>
      </c>
      <c r="K115" s="48" t="s">
        <v>341</v>
      </c>
      <c r="L115" s="53" t="s">
        <v>101</v>
      </c>
      <c r="M115" s="30" t="s">
        <v>250</v>
      </c>
      <c r="N115" s="53" t="s">
        <v>103</v>
      </c>
      <c r="O115" s="47">
        <v>0</v>
      </c>
      <c r="P115" s="55">
        <v>0</v>
      </c>
      <c r="Q115" s="48" t="s">
        <v>261</v>
      </c>
      <c r="R115" s="48" t="s">
        <v>262</v>
      </c>
      <c r="S115" s="48" t="s">
        <v>263</v>
      </c>
      <c r="T115" s="48" t="s">
        <v>261</v>
      </c>
      <c r="U115" s="48" t="s">
        <v>262</v>
      </c>
      <c r="V115" s="48" t="s">
        <v>268</v>
      </c>
      <c r="W115" s="49" t="s">
        <v>250</v>
      </c>
      <c r="X115" s="54">
        <v>44523</v>
      </c>
      <c r="Y115" s="54">
        <v>44526</v>
      </c>
      <c r="Z115" s="47">
        <v>108</v>
      </c>
      <c r="AA115" s="65">
        <v>6607.8</v>
      </c>
      <c r="AB115" s="79">
        <v>164.65</v>
      </c>
      <c r="AC115" s="66">
        <v>44537</v>
      </c>
      <c r="AD115" s="91" t="s">
        <v>809</v>
      </c>
      <c r="AE115" s="47">
        <v>1</v>
      </c>
      <c r="AF115" s="53"/>
      <c r="AG115" s="47" t="s">
        <v>264</v>
      </c>
      <c r="AH115" s="82">
        <v>44581</v>
      </c>
      <c r="AI115" s="52">
        <v>44561</v>
      </c>
      <c r="AJ115" s="53">
        <v>1010</v>
      </c>
    </row>
    <row r="116" spans="1:36" s="64" customFormat="1" ht="39" customHeight="1" x14ac:dyDescent="0.5">
      <c r="A116" s="47">
        <v>2021</v>
      </c>
      <c r="B116" s="52">
        <v>44470</v>
      </c>
      <c r="C116" s="52">
        <v>44561</v>
      </c>
      <c r="D116" s="53" t="s">
        <v>94</v>
      </c>
      <c r="E116" s="47">
        <v>7</v>
      </c>
      <c r="F116" s="48" t="s">
        <v>117</v>
      </c>
      <c r="G116" s="56" t="s">
        <v>136</v>
      </c>
      <c r="H116" s="48" t="s">
        <v>140</v>
      </c>
      <c r="I116" s="48" t="s">
        <v>201</v>
      </c>
      <c r="J116" s="48" t="s">
        <v>202</v>
      </c>
      <c r="K116" s="48" t="s">
        <v>203</v>
      </c>
      <c r="L116" s="53" t="s">
        <v>101</v>
      </c>
      <c r="M116" s="30" t="s">
        <v>342</v>
      </c>
      <c r="N116" s="53" t="s">
        <v>103</v>
      </c>
      <c r="O116" s="47">
        <v>0</v>
      </c>
      <c r="P116" s="55">
        <v>0</v>
      </c>
      <c r="Q116" s="48" t="s">
        <v>261</v>
      </c>
      <c r="R116" s="48" t="s">
        <v>262</v>
      </c>
      <c r="S116" s="48" t="s">
        <v>263</v>
      </c>
      <c r="T116" s="48" t="s">
        <v>261</v>
      </c>
      <c r="U116" s="48" t="s">
        <v>262</v>
      </c>
      <c r="V116" s="48" t="s">
        <v>343</v>
      </c>
      <c r="W116" s="49" t="s">
        <v>342</v>
      </c>
      <c r="X116" s="54">
        <v>44519</v>
      </c>
      <c r="Y116" s="54">
        <v>44519</v>
      </c>
      <c r="Z116" s="47">
        <v>109</v>
      </c>
      <c r="AA116" s="65">
        <v>1727.42</v>
      </c>
      <c r="AB116" s="79">
        <v>0</v>
      </c>
      <c r="AC116" s="66">
        <v>44523</v>
      </c>
      <c r="AD116" s="91" t="s">
        <v>810</v>
      </c>
      <c r="AE116" s="47">
        <v>1</v>
      </c>
      <c r="AF116" s="53"/>
      <c r="AG116" s="47" t="s">
        <v>264</v>
      </c>
      <c r="AH116" s="82">
        <v>44581</v>
      </c>
      <c r="AI116" s="52">
        <v>44561</v>
      </c>
      <c r="AJ116" s="53">
        <v>1013</v>
      </c>
    </row>
    <row r="117" spans="1:36" s="64" customFormat="1" ht="39" customHeight="1" x14ac:dyDescent="0.5">
      <c r="A117" s="47">
        <v>2021</v>
      </c>
      <c r="B117" s="52">
        <v>44470</v>
      </c>
      <c r="C117" s="52">
        <v>44561</v>
      </c>
      <c r="D117" s="53" t="s">
        <v>91</v>
      </c>
      <c r="E117" s="47">
        <v>6</v>
      </c>
      <c r="F117" s="48" t="s">
        <v>116</v>
      </c>
      <c r="G117" s="49" t="s">
        <v>125</v>
      </c>
      <c r="H117" s="48" t="s">
        <v>145</v>
      </c>
      <c r="I117" s="48" t="s">
        <v>299</v>
      </c>
      <c r="J117" s="48" t="s">
        <v>300</v>
      </c>
      <c r="K117" s="48" t="s">
        <v>240</v>
      </c>
      <c r="L117" s="53" t="s">
        <v>101</v>
      </c>
      <c r="M117" s="30" t="s">
        <v>304</v>
      </c>
      <c r="N117" s="53" t="s">
        <v>103</v>
      </c>
      <c r="O117" s="47">
        <v>0</v>
      </c>
      <c r="P117" s="55">
        <v>0</v>
      </c>
      <c r="Q117" s="48" t="s">
        <v>261</v>
      </c>
      <c r="R117" s="48" t="s">
        <v>262</v>
      </c>
      <c r="S117" s="48" t="s">
        <v>263</v>
      </c>
      <c r="T117" s="48" t="s">
        <v>261</v>
      </c>
      <c r="U117" s="48" t="s">
        <v>262</v>
      </c>
      <c r="V117" s="48" t="s">
        <v>344</v>
      </c>
      <c r="W117" s="49" t="s">
        <v>304</v>
      </c>
      <c r="X117" s="54">
        <v>44523</v>
      </c>
      <c r="Y117" s="54">
        <v>44524</v>
      </c>
      <c r="Z117" s="47">
        <v>110</v>
      </c>
      <c r="AA117" s="65">
        <v>2515.96</v>
      </c>
      <c r="AB117" s="79">
        <v>0</v>
      </c>
      <c r="AC117" s="66">
        <v>44545</v>
      </c>
      <c r="AD117" s="91" t="s">
        <v>810</v>
      </c>
      <c r="AE117" s="47">
        <v>1</v>
      </c>
      <c r="AF117" s="53"/>
      <c r="AG117" s="47" t="s">
        <v>264</v>
      </c>
      <c r="AH117" s="82">
        <v>44581</v>
      </c>
      <c r="AI117" s="52">
        <v>44561</v>
      </c>
      <c r="AJ117" s="53">
        <v>1015</v>
      </c>
    </row>
    <row r="118" spans="1:36" s="64" customFormat="1" ht="40.5" customHeight="1" x14ac:dyDescent="0.5">
      <c r="A118" s="47">
        <v>2021</v>
      </c>
      <c r="B118" s="52">
        <v>44470</v>
      </c>
      <c r="C118" s="52">
        <v>44561</v>
      </c>
      <c r="D118" s="53" t="s">
        <v>91</v>
      </c>
      <c r="E118" s="47">
        <v>6</v>
      </c>
      <c r="F118" s="48" t="s">
        <v>116</v>
      </c>
      <c r="G118" s="49" t="s">
        <v>415</v>
      </c>
      <c r="H118" s="48" t="s">
        <v>145</v>
      </c>
      <c r="I118" s="48" t="s">
        <v>188</v>
      </c>
      <c r="J118" s="48" t="s">
        <v>189</v>
      </c>
      <c r="K118" s="48" t="s">
        <v>190</v>
      </c>
      <c r="L118" s="53" t="s">
        <v>101</v>
      </c>
      <c r="M118" s="30" t="s">
        <v>302</v>
      </c>
      <c r="N118" s="53" t="s">
        <v>103</v>
      </c>
      <c r="O118" s="47">
        <v>0</v>
      </c>
      <c r="P118" s="55">
        <v>0</v>
      </c>
      <c r="Q118" s="48" t="s">
        <v>261</v>
      </c>
      <c r="R118" s="48" t="s">
        <v>262</v>
      </c>
      <c r="S118" s="48" t="s">
        <v>263</v>
      </c>
      <c r="T118" s="48" t="s">
        <v>261</v>
      </c>
      <c r="U118" s="48" t="s">
        <v>262</v>
      </c>
      <c r="V118" s="48" t="s">
        <v>344</v>
      </c>
      <c r="W118" s="49" t="s">
        <v>302</v>
      </c>
      <c r="X118" s="54">
        <v>44523</v>
      </c>
      <c r="Y118" s="54">
        <v>44524</v>
      </c>
      <c r="Z118" s="47">
        <v>111</v>
      </c>
      <c r="AA118" s="65">
        <v>550</v>
      </c>
      <c r="AB118" s="79">
        <v>0</v>
      </c>
      <c r="AC118" s="66">
        <v>44529</v>
      </c>
      <c r="AD118" s="91" t="s">
        <v>811</v>
      </c>
      <c r="AE118" s="47">
        <v>1</v>
      </c>
      <c r="AF118" s="53"/>
      <c r="AG118" s="47" t="s">
        <v>264</v>
      </c>
      <c r="AH118" s="82">
        <v>44581</v>
      </c>
      <c r="AI118" s="52">
        <v>44561</v>
      </c>
      <c r="AJ118" s="53">
        <v>1016</v>
      </c>
    </row>
    <row r="119" spans="1:36" s="64" customFormat="1" ht="40.5" customHeight="1" x14ac:dyDescent="0.5">
      <c r="A119" s="47">
        <v>2021</v>
      </c>
      <c r="B119" s="52">
        <v>44470</v>
      </c>
      <c r="C119" s="52">
        <v>44561</v>
      </c>
      <c r="D119" s="53" t="s">
        <v>91</v>
      </c>
      <c r="E119" s="47">
        <v>6</v>
      </c>
      <c r="F119" s="47" t="s">
        <v>423</v>
      </c>
      <c r="G119" s="49" t="s">
        <v>125</v>
      </c>
      <c r="H119" s="48" t="s">
        <v>145</v>
      </c>
      <c r="I119" s="48" t="s">
        <v>331</v>
      </c>
      <c r="J119" s="48" t="s">
        <v>332</v>
      </c>
      <c r="K119" s="48" t="s">
        <v>333</v>
      </c>
      <c r="L119" s="53" t="s">
        <v>101</v>
      </c>
      <c r="M119" s="30" t="s">
        <v>302</v>
      </c>
      <c r="N119" s="53" t="s">
        <v>103</v>
      </c>
      <c r="O119" s="47">
        <v>0</v>
      </c>
      <c r="P119" s="55">
        <v>0</v>
      </c>
      <c r="Q119" s="48" t="s">
        <v>261</v>
      </c>
      <c r="R119" s="48" t="s">
        <v>262</v>
      </c>
      <c r="S119" s="48" t="s">
        <v>263</v>
      </c>
      <c r="T119" s="48" t="s">
        <v>261</v>
      </c>
      <c r="U119" s="48" t="s">
        <v>262</v>
      </c>
      <c r="V119" s="48" t="s">
        <v>268</v>
      </c>
      <c r="W119" s="49" t="s">
        <v>302</v>
      </c>
      <c r="X119" s="54">
        <v>44523</v>
      </c>
      <c r="Y119" s="54">
        <v>44526</v>
      </c>
      <c r="Z119" s="47">
        <v>112</v>
      </c>
      <c r="AA119" s="65">
        <v>1350</v>
      </c>
      <c r="AB119" s="79">
        <v>0</v>
      </c>
      <c r="AC119" s="66">
        <v>44533</v>
      </c>
      <c r="AD119" s="91" t="s">
        <v>812</v>
      </c>
      <c r="AE119" s="47">
        <v>1</v>
      </c>
      <c r="AF119" s="53"/>
      <c r="AG119" s="47" t="s">
        <v>264</v>
      </c>
      <c r="AH119" s="82">
        <v>44581</v>
      </c>
      <c r="AI119" s="52">
        <v>44561</v>
      </c>
      <c r="AJ119" s="53">
        <v>1017</v>
      </c>
    </row>
    <row r="120" spans="1:36" s="64" customFormat="1" ht="40.5" customHeight="1" x14ac:dyDescent="0.5">
      <c r="A120" s="47">
        <v>2021</v>
      </c>
      <c r="B120" s="52">
        <v>44470</v>
      </c>
      <c r="C120" s="52">
        <v>44561</v>
      </c>
      <c r="D120" s="53" t="s">
        <v>91</v>
      </c>
      <c r="E120" s="47">
        <v>23</v>
      </c>
      <c r="F120" s="48" t="s">
        <v>115</v>
      </c>
      <c r="G120" s="49" t="s">
        <v>131</v>
      </c>
      <c r="H120" s="48" t="s">
        <v>140</v>
      </c>
      <c r="I120" s="48" t="s">
        <v>155</v>
      </c>
      <c r="J120" s="48" t="s">
        <v>194</v>
      </c>
      <c r="K120" s="48" t="s">
        <v>170</v>
      </c>
      <c r="L120" s="53" t="s">
        <v>101</v>
      </c>
      <c r="M120" s="30" t="s">
        <v>258</v>
      </c>
      <c r="N120" s="53" t="s">
        <v>103</v>
      </c>
      <c r="O120" s="47">
        <v>0</v>
      </c>
      <c r="P120" s="55">
        <v>0</v>
      </c>
      <c r="Q120" s="48" t="s">
        <v>261</v>
      </c>
      <c r="R120" s="48" t="s">
        <v>262</v>
      </c>
      <c r="S120" s="48" t="s">
        <v>263</v>
      </c>
      <c r="T120" s="48" t="s">
        <v>261</v>
      </c>
      <c r="U120" s="48" t="s">
        <v>262</v>
      </c>
      <c r="V120" s="48" t="s">
        <v>266</v>
      </c>
      <c r="W120" s="49" t="s">
        <v>258</v>
      </c>
      <c r="X120" s="54">
        <v>44518</v>
      </c>
      <c r="Y120" s="54">
        <v>44518</v>
      </c>
      <c r="Z120" s="47">
        <v>113</v>
      </c>
      <c r="AA120" s="65">
        <v>2347.08</v>
      </c>
      <c r="AB120" s="79">
        <v>350</v>
      </c>
      <c r="AC120" s="66">
        <v>44533</v>
      </c>
      <c r="AD120" s="91" t="s">
        <v>813</v>
      </c>
      <c r="AE120" s="47">
        <v>1</v>
      </c>
      <c r="AF120" s="53"/>
      <c r="AG120" s="47" t="s">
        <v>264</v>
      </c>
      <c r="AH120" s="82">
        <v>44581</v>
      </c>
      <c r="AI120" s="52">
        <v>44561</v>
      </c>
      <c r="AJ120" s="53">
        <v>1018</v>
      </c>
    </row>
    <row r="121" spans="1:36" s="64" customFormat="1" ht="35.25" customHeight="1" x14ac:dyDescent="0.5">
      <c r="A121" s="47">
        <v>2021</v>
      </c>
      <c r="B121" s="52">
        <v>44470</v>
      </c>
      <c r="C121" s="52">
        <v>44561</v>
      </c>
      <c r="D121" s="53" t="s">
        <v>91</v>
      </c>
      <c r="E121" s="47">
        <v>6</v>
      </c>
      <c r="F121" s="48" t="s">
        <v>116</v>
      </c>
      <c r="G121" s="49" t="s">
        <v>144</v>
      </c>
      <c r="H121" s="48" t="s">
        <v>144</v>
      </c>
      <c r="I121" s="48" t="s">
        <v>334</v>
      </c>
      <c r="J121" s="48" t="s">
        <v>329</v>
      </c>
      <c r="K121" s="48" t="s">
        <v>240</v>
      </c>
      <c r="L121" s="53" t="s">
        <v>101</v>
      </c>
      <c r="M121" s="30" t="s">
        <v>345</v>
      </c>
      <c r="N121" s="53" t="s">
        <v>103</v>
      </c>
      <c r="O121" s="47">
        <v>0</v>
      </c>
      <c r="P121" s="55">
        <v>0</v>
      </c>
      <c r="Q121" s="48" t="s">
        <v>261</v>
      </c>
      <c r="R121" s="48" t="s">
        <v>262</v>
      </c>
      <c r="S121" s="48" t="s">
        <v>263</v>
      </c>
      <c r="T121" s="48" t="s">
        <v>261</v>
      </c>
      <c r="U121" s="48" t="s">
        <v>265</v>
      </c>
      <c r="V121" s="48" t="s">
        <v>265</v>
      </c>
      <c r="W121" s="49" t="s">
        <v>345</v>
      </c>
      <c r="X121" s="54">
        <v>44518</v>
      </c>
      <c r="Y121" s="54">
        <v>44518</v>
      </c>
      <c r="Z121" s="47">
        <v>114</v>
      </c>
      <c r="AA121" s="65">
        <v>2937.99</v>
      </c>
      <c r="AB121" s="79">
        <v>0</v>
      </c>
      <c r="AC121" s="66">
        <v>44519</v>
      </c>
      <c r="AD121" s="92" t="s">
        <v>814</v>
      </c>
      <c r="AE121" s="47">
        <v>1</v>
      </c>
      <c r="AF121" s="53"/>
      <c r="AG121" s="47" t="s">
        <v>264</v>
      </c>
      <c r="AH121" s="82">
        <v>44581</v>
      </c>
      <c r="AI121" s="52">
        <v>44561</v>
      </c>
      <c r="AJ121" s="53">
        <v>1019</v>
      </c>
    </row>
    <row r="122" spans="1:36" s="64" customFormat="1" ht="40.5" customHeight="1" x14ac:dyDescent="0.5">
      <c r="A122" s="47">
        <v>2021</v>
      </c>
      <c r="B122" s="52">
        <v>44470</v>
      </c>
      <c r="C122" s="52">
        <v>44561</v>
      </c>
      <c r="D122" s="53" t="s">
        <v>98</v>
      </c>
      <c r="E122" s="47">
        <v>5</v>
      </c>
      <c r="F122" s="47" t="s">
        <v>424</v>
      </c>
      <c r="G122" s="56" t="s">
        <v>134</v>
      </c>
      <c r="H122" s="48" t="s">
        <v>144</v>
      </c>
      <c r="I122" s="48" t="s">
        <v>185</v>
      </c>
      <c r="J122" s="48" t="s">
        <v>186</v>
      </c>
      <c r="K122" s="48" t="s">
        <v>187</v>
      </c>
      <c r="L122" s="53" t="s">
        <v>101</v>
      </c>
      <c r="M122" s="30" t="s">
        <v>253</v>
      </c>
      <c r="N122" s="53" t="s">
        <v>103</v>
      </c>
      <c r="O122" s="47">
        <v>0</v>
      </c>
      <c r="P122" s="55">
        <v>0</v>
      </c>
      <c r="Q122" s="48" t="s">
        <v>261</v>
      </c>
      <c r="R122" s="48" t="s">
        <v>262</v>
      </c>
      <c r="S122" s="48" t="s">
        <v>263</v>
      </c>
      <c r="T122" s="48" t="s">
        <v>261</v>
      </c>
      <c r="U122" s="48" t="s">
        <v>265</v>
      </c>
      <c r="V122" s="48" t="s">
        <v>265</v>
      </c>
      <c r="W122" s="49" t="s">
        <v>253</v>
      </c>
      <c r="X122" s="54">
        <v>44519</v>
      </c>
      <c r="Y122" s="54">
        <v>44519</v>
      </c>
      <c r="Z122" s="47">
        <v>115</v>
      </c>
      <c r="AA122" s="65">
        <v>3344.19</v>
      </c>
      <c r="AB122" s="79">
        <v>0</v>
      </c>
      <c r="AC122" s="66">
        <v>44524</v>
      </c>
      <c r="AD122" s="91" t="s">
        <v>815</v>
      </c>
      <c r="AE122" s="47">
        <v>1</v>
      </c>
      <c r="AF122" s="53"/>
      <c r="AG122" s="47" t="s">
        <v>264</v>
      </c>
      <c r="AH122" s="82">
        <v>44581</v>
      </c>
      <c r="AI122" s="52">
        <v>44561</v>
      </c>
      <c r="AJ122" s="53">
        <v>1024</v>
      </c>
    </row>
    <row r="123" spans="1:36" s="64" customFormat="1" ht="33.75" customHeight="1" x14ac:dyDescent="0.5">
      <c r="A123" s="47">
        <v>2021</v>
      </c>
      <c r="B123" s="52">
        <v>44470</v>
      </c>
      <c r="C123" s="52">
        <v>44561</v>
      </c>
      <c r="D123" s="53" t="s">
        <v>91</v>
      </c>
      <c r="E123" s="53">
        <v>6</v>
      </c>
      <c r="F123" s="53" t="s">
        <v>116</v>
      </c>
      <c r="G123" s="43" t="s">
        <v>134</v>
      </c>
      <c r="H123" s="53" t="s">
        <v>144</v>
      </c>
      <c r="I123" s="53" t="s">
        <v>235</v>
      </c>
      <c r="J123" s="53" t="s">
        <v>236</v>
      </c>
      <c r="K123" s="53" t="s">
        <v>237</v>
      </c>
      <c r="L123" s="53" t="s">
        <v>101</v>
      </c>
      <c r="M123" s="30" t="s">
        <v>253</v>
      </c>
      <c r="N123" s="53" t="s">
        <v>103</v>
      </c>
      <c r="O123" s="47">
        <v>0</v>
      </c>
      <c r="P123" s="55">
        <v>0</v>
      </c>
      <c r="Q123" s="48" t="s">
        <v>261</v>
      </c>
      <c r="R123" s="48" t="s">
        <v>262</v>
      </c>
      <c r="S123" s="48" t="s">
        <v>263</v>
      </c>
      <c r="T123" s="48" t="s">
        <v>261</v>
      </c>
      <c r="U123" s="48" t="s">
        <v>265</v>
      </c>
      <c r="V123" s="48" t="s">
        <v>265</v>
      </c>
      <c r="W123" s="49" t="s">
        <v>253</v>
      </c>
      <c r="X123" s="54">
        <v>44519</v>
      </c>
      <c r="Y123" s="54">
        <v>44519</v>
      </c>
      <c r="Z123" s="47">
        <v>116</v>
      </c>
      <c r="AA123" s="65">
        <v>350</v>
      </c>
      <c r="AB123" s="79">
        <v>7</v>
      </c>
      <c r="AC123" s="66">
        <v>44524</v>
      </c>
      <c r="AD123" s="91" t="s">
        <v>815</v>
      </c>
      <c r="AE123" s="47">
        <v>1</v>
      </c>
      <c r="AF123" s="53"/>
      <c r="AG123" s="47" t="s">
        <v>264</v>
      </c>
      <c r="AH123" s="82">
        <v>44581</v>
      </c>
      <c r="AI123" s="52">
        <v>44561</v>
      </c>
      <c r="AJ123" s="53">
        <v>1025</v>
      </c>
    </row>
    <row r="124" spans="1:36" s="64" customFormat="1" ht="33.75" customHeight="1" x14ac:dyDescent="0.5">
      <c r="A124" s="47">
        <v>2021</v>
      </c>
      <c r="B124" s="52">
        <v>44470</v>
      </c>
      <c r="C124" s="52">
        <v>44561</v>
      </c>
      <c r="D124" s="53" t="s">
        <v>91</v>
      </c>
      <c r="E124" s="47">
        <v>6</v>
      </c>
      <c r="F124" s="48" t="s">
        <v>116</v>
      </c>
      <c r="G124" s="49" t="s">
        <v>144</v>
      </c>
      <c r="H124" s="48" t="s">
        <v>144</v>
      </c>
      <c r="I124" s="48" t="s">
        <v>334</v>
      </c>
      <c r="J124" s="48" t="s">
        <v>329</v>
      </c>
      <c r="K124" s="48" t="s">
        <v>240</v>
      </c>
      <c r="L124" s="53" t="s">
        <v>101</v>
      </c>
      <c r="M124" s="30" t="s">
        <v>328</v>
      </c>
      <c r="N124" s="53" t="s">
        <v>103</v>
      </c>
      <c r="O124" s="47">
        <v>0</v>
      </c>
      <c r="P124" s="55">
        <v>0</v>
      </c>
      <c r="Q124" s="48" t="s">
        <v>261</v>
      </c>
      <c r="R124" s="48" t="s">
        <v>262</v>
      </c>
      <c r="S124" s="48" t="s">
        <v>263</v>
      </c>
      <c r="T124" s="48" t="s">
        <v>261</v>
      </c>
      <c r="U124" s="48" t="s">
        <v>262</v>
      </c>
      <c r="V124" s="48" t="s">
        <v>266</v>
      </c>
      <c r="W124" s="49" t="s">
        <v>328</v>
      </c>
      <c r="X124" s="54">
        <v>44511</v>
      </c>
      <c r="Y124" s="54">
        <v>44511</v>
      </c>
      <c r="Z124" s="47">
        <v>117</v>
      </c>
      <c r="AA124" s="65">
        <v>1673.06</v>
      </c>
      <c r="AB124" s="79">
        <v>0</v>
      </c>
      <c r="AC124" s="66">
        <v>44524</v>
      </c>
      <c r="AD124" s="91" t="s">
        <v>816</v>
      </c>
      <c r="AE124" s="47">
        <v>1</v>
      </c>
      <c r="AF124" s="53"/>
      <c r="AG124" s="47" t="s">
        <v>264</v>
      </c>
      <c r="AH124" s="82">
        <v>44581</v>
      </c>
      <c r="AI124" s="52">
        <v>44561</v>
      </c>
      <c r="AJ124" s="53">
        <v>1032</v>
      </c>
    </row>
    <row r="125" spans="1:36" s="64" customFormat="1" ht="36" customHeight="1" x14ac:dyDescent="0.5">
      <c r="A125" s="47">
        <v>2021</v>
      </c>
      <c r="B125" s="52">
        <v>44470</v>
      </c>
      <c r="C125" s="52">
        <v>44561</v>
      </c>
      <c r="D125" s="53" t="s">
        <v>94</v>
      </c>
      <c r="E125" s="47">
        <v>9</v>
      </c>
      <c r="F125" s="48" t="s">
        <v>118</v>
      </c>
      <c r="G125" s="49" t="s">
        <v>131</v>
      </c>
      <c r="H125" s="48" t="s">
        <v>140</v>
      </c>
      <c r="I125" s="48" t="s">
        <v>215</v>
      </c>
      <c r="J125" s="48" t="s">
        <v>216</v>
      </c>
      <c r="K125" s="48" t="s">
        <v>217</v>
      </c>
      <c r="L125" s="53" t="s">
        <v>101</v>
      </c>
      <c r="M125" s="30" t="s">
        <v>338</v>
      </c>
      <c r="N125" s="53" t="s">
        <v>103</v>
      </c>
      <c r="O125" s="47">
        <v>0</v>
      </c>
      <c r="P125" s="55">
        <v>0</v>
      </c>
      <c r="Q125" s="48" t="s">
        <v>261</v>
      </c>
      <c r="R125" s="48" t="s">
        <v>262</v>
      </c>
      <c r="S125" s="48" t="s">
        <v>263</v>
      </c>
      <c r="T125" s="48" t="s">
        <v>261</v>
      </c>
      <c r="U125" s="48" t="s">
        <v>262</v>
      </c>
      <c r="V125" s="48" t="s">
        <v>266</v>
      </c>
      <c r="W125" s="49" t="s">
        <v>338</v>
      </c>
      <c r="X125" s="54">
        <v>44523</v>
      </c>
      <c r="Y125" s="54">
        <v>44523</v>
      </c>
      <c r="Z125" s="47">
        <v>118</v>
      </c>
      <c r="AA125" s="65">
        <v>2020.56</v>
      </c>
      <c r="AB125" s="79">
        <v>48</v>
      </c>
      <c r="AC125" s="66">
        <v>44526</v>
      </c>
      <c r="AD125" s="91" t="s">
        <v>817</v>
      </c>
      <c r="AE125" s="47">
        <v>1</v>
      </c>
      <c r="AF125" s="53"/>
      <c r="AG125" s="47" t="s">
        <v>264</v>
      </c>
      <c r="AH125" s="82">
        <v>44581</v>
      </c>
      <c r="AI125" s="52">
        <v>44561</v>
      </c>
      <c r="AJ125" s="53">
        <v>1033</v>
      </c>
    </row>
    <row r="126" spans="1:36" s="64" customFormat="1" ht="33.75" customHeight="1" x14ac:dyDescent="0.5">
      <c r="A126" s="47">
        <v>2021</v>
      </c>
      <c r="B126" s="52">
        <v>44470</v>
      </c>
      <c r="C126" s="52">
        <v>44561</v>
      </c>
      <c r="D126" s="53" t="s">
        <v>94</v>
      </c>
      <c r="E126" s="47">
        <v>12</v>
      </c>
      <c r="F126" s="48" t="s">
        <v>326</v>
      </c>
      <c r="G126" s="49" t="s">
        <v>144</v>
      </c>
      <c r="H126" s="48" t="s">
        <v>144</v>
      </c>
      <c r="I126" s="48" t="s">
        <v>175</v>
      </c>
      <c r="J126" s="48" t="s">
        <v>327</v>
      </c>
      <c r="K126" s="48" t="s">
        <v>203</v>
      </c>
      <c r="L126" s="53" t="s">
        <v>101</v>
      </c>
      <c r="M126" s="30" t="s">
        <v>328</v>
      </c>
      <c r="N126" s="53" t="s">
        <v>103</v>
      </c>
      <c r="O126" s="47">
        <v>0</v>
      </c>
      <c r="P126" s="55">
        <v>0</v>
      </c>
      <c r="Q126" s="48" t="s">
        <v>261</v>
      </c>
      <c r="R126" s="48" t="s">
        <v>262</v>
      </c>
      <c r="S126" s="48" t="s">
        <v>263</v>
      </c>
      <c r="T126" s="48" t="s">
        <v>261</v>
      </c>
      <c r="U126" s="48" t="s">
        <v>262</v>
      </c>
      <c r="V126" s="48" t="s">
        <v>266</v>
      </c>
      <c r="W126" s="49" t="s">
        <v>328</v>
      </c>
      <c r="X126" s="54">
        <v>44522</v>
      </c>
      <c r="Y126" s="54">
        <v>44522</v>
      </c>
      <c r="Z126" s="47">
        <v>119</v>
      </c>
      <c r="AA126" s="65">
        <v>1650.9</v>
      </c>
      <c r="AB126" s="79">
        <v>0</v>
      </c>
      <c r="AC126" s="66">
        <v>44526</v>
      </c>
      <c r="AD126" s="91" t="s">
        <v>818</v>
      </c>
      <c r="AE126" s="47">
        <v>1</v>
      </c>
      <c r="AF126" s="53"/>
      <c r="AG126" s="47" t="s">
        <v>264</v>
      </c>
      <c r="AH126" s="82">
        <v>44581</v>
      </c>
      <c r="AI126" s="52">
        <v>44561</v>
      </c>
      <c r="AJ126" s="53">
        <v>1038</v>
      </c>
    </row>
    <row r="127" spans="1:36" s="64" customFormat="1" ht="39" customHeight="1" x14ac:dyDescent="0.5">
      <c r="A127" s="47">
        <v>2021</v>
      </c>
      <c r="B127" s="52">
        <v>44470</v>
      </c>
      <c r="C127" s="52">
        <v>44561</v>
      </c>
      <c r="D127" s="53" t="s">
        <v>91</v>
      </c>
      <c r="E127" s="47">
        <v>23</v>
      </c>
      <c r="F127" s="48" t="s">
        <v>115</v>
      </c>
      <c r="G127" s="49" t="s">
        <v>131</v>
      </c>
      <c r="H127" s="48" t="s">
        <v>140</v>
      </c>
      <c r="I127" s="48" t="s">
        <v>155</v>
      </c>
      <c r="J127" s="48" t="s">
        <v>194</v>
      </c>
      <c r="K127" s="48" t="s">
        <v>170</v>
      </c>
      <c r="L127" s="53" t="s">
        <v>101</v>
      </c>
      <c r="M127" s="30" t="s">
        <v>258</v>
      </c>
      <c r="N127" s="53" t="s">
        <v>103</v>
      </c>
      <c r="O127" s="47">
        <v>0</v>
      </c>
      <c r="P127" s="55">
        <v>0</v>
      </c>
      <c r="Q127" s="48" t="s">
        <v>261</v>
      </c>
      <c r="R127" s="48" t="s">
        <v>262</v>
      </c>
      <c r="S127" s="48" t="s">
        <v>263</v>
      </c>
      <c r="T127" s="48" t="s">
        <v>261</v>
      </c>
      <c r="U127" s="48" t="s">
        <v>262</v>
      </c>
      <c r="V127" s="48" t="s">
        <v>266</v>
      </c>
      <c r="W127" s="49" t="s">
        <v>258</v>
      </c>
      <c r="X127" s="54">
        <v>44525</v>
      </c>
      <c r="Y127" s="54">
        <v>44525</v>
      </c>
      <c r="Z127" s="47">
        <v>120</v>
      </c>
      <c r="AA127" s="65">
        <v>2347.08</v>
      </c>
      <c r="AB127" s="79">
        <v>30</v>
      </c>
      <c r="AC127" s="66">
        <v>44530</v>
      </c>
      <c r="AD127" s="91" t="s">
        <v>819</v>
      </c>
      <c r="AE127" s="47">
        <v>1</v>
      </c>
      <c r="AF127" s="53"/>
      <c r="AG127" s="47" t="s">
        <v>264</v>
      </c>
      <c r="AH127" s="82">
        <v>44581</v>
      </c>
      <c r="AI127" s="52">
        <v>44561</v>
      </c>
      <c r="AJ127" s="53">
        <v>1039</v>
      </c>
    </row>
    <row r="128" spans="1:36" s="64" customFormat="1" ht="32.25" customHeight="1" x14ac:dyDescent="0.5">
      <c r="A128" s="47">
        <v>2021</v>
      </c>
      <c r="B128" s="52">
        <v>44470</v>
      </c>
      <c r="C128" s="52">
        <v>44561</v>
      </c>
      <c r="D128" s="53" t="s">
        <v>91</v>
      </c>
      <c r="E128" s="47">
        <v>6</v>
      </c>
      <c r="F128" s="48" t="s">
        <v>116</v>
      </c>
      <c r="G128" s="59" t="s">
        <v>125</v>
      </c>
      <c r="H128" s="48" t="s">
        <v>145</v>
      </c>
      <c r="I128" s="48" t="s">
        <v>346</v>
      </c>
      <c r="J128" s="48" t="s">
        <v>347</v>
      </c>
      <c r="K128" s="48" t="s">
        <v>298</v>
      </c>
      <c r="L128" s="53" t="s">
        <v>101</v>
      </c>
      <c r="M128" s="30" t="s">
        <v>348</v>
      </c>
      <c r="N128" s="53" t="s">
        <v>103</v>
      </c>
      <c r="O128" s="47">
        <v>0</v>
      </c>
      <c r="P128" s="55">
        <v>0</v>
      </c>
      <c r="Q128" s="48" t="s">
        <v>261</v>
      </c>
      <c r="R128" s="48" t="s">
        <v>262</v>
      </c>
      <c r="S128" s="48" t="s">
        <v>263</v>
      </c>
      <c r="T128" s="48" t="s">
        <v>261</v>
      </c>
      <c r="U128" s="48" t="s">
        <v>262</v>
      </c>
      <c r="V128" s="48" t="s">
        <v>287</v>
      </c>
      <c r="W128" s="49" t="s">
        <v>348</v>
      </c>
      <c r="X128" s="54">
        <v>44531</v>
      </c>
      <c r="Y128" s="54">
        <v>44534</v>
      </c>
      <c r="Z128" s="47">
        <v>121</v>
      </c>
      <c r="AA128" s="65">
        <v>1350</v>
      </c>
      <c r="AB128" s="79">
        <v>0</v>
      </c>
      <c r="AC128" s="66">
        <v>44546</v>
      </c>
      <c r="AD128" s="91" t="s">
        <v>820</v>
      </c>
      <c r="AE128" s="47">
        <v>1</v>
      </c>
      <c r="AF128" s="53"/>
      <c r="AG128" s="47" t="s">
        <v>264</v>
      </c>
      <c r="AH128" s="82">
        <v>44581</v>
      </c>
      <c r="AI128" s="52">
        <v>44561</v>
      </c>
      <c r="AJ128" s="53">
        <v>1041</v>
      </c>
    </row>
    <row r="129" spans="1:36" s="64" customFormat="1" ht="35.25" customHeight="1" x14ac:dyDescent="0.5">
      <c r="A129" s="47">
        <v>2021</v>
      </c>
      <c r="B129" s="52">
        <v>44470</v>
      </c>
      <c r="C129" s="52">
        <v>44561</v>
      </c>
      <c r="D129" s="53" t="s">
        <v>91</v>
      </c>
      <c r="E129" s="47">
        <v>23</v>
      </c>
      <c r="F129" s="48" t="s">
        <v>115</v>
      </c>
      <c r="G129" s="59" t="s">
        <v>125</v>
      </c>
      <c r="H129" s="48" t="s">
        <v>145</v>
      </c>
      <c r="I129" s="48" t="s">
        <v>247</v>
      </c>
      <c r="J129" s="48" t="s">
        <v>248</v>
      </c>
      <c r="K129" s="48" t="s">
        <v>249</v>
      </c>
      <c r="L129" s="53" t="s">
        <v>101</v>
      </c>
      <c r="M129" s="30" t="s">
        <v>349</v>
      </c>
      <c r="N129" s="53" t="s">
        <v>103</v>
      </c>
      <c r="O129" s="47">
        <v>0</v>
      </c>
      <c r="P129" s="55">
        <v>0</v>
      </c>
      <c r="Q129" s="48" t="s">
        <v>261</v>
      </c>
      <c r="R129" s="48" t="s">
        <v>262</v>
      </c>
      <c r="S129" s="48" t="s">
        <v>263</v>
      </c>
      <c r="T129" s="48" t="s">
        <v>261</v>
      </c>
      <c r="U129" s="48" t="s">
        <v>262</v>
      </c>
      <c r="V129" s="48" t="s">
        <v>287</v>
      </c>
      <c r="W129" s="49" t="s">
        <v>349</v>
      </c>
      <c r="X129" s="54">
        <v>44531</v>
      </c>
      <c r="Y129" s="54">
        <v>44534</v>
      </c>
      <c r="Z129" s="47">
        <v>122</v>
      </c>
      <c r="AA129" s="65">
        <v>5470.2</v>
      </c>
      <c r="AB129" s="79">
        <v>0</v>
      </c>
      <c r="AC129" s="66">
        <v>44546</v>
      </c>
      <c r="AD129" s="91" t="s">
        <v>821</v>
      </c>
      <c r="AE129" s="47">
        <v>1</v>
      </c>
      <c r="AF129" s="53"/>
      <c r="AG129" s="47" t="s">
        <v>264</v>
      </c>
      <c r="AH129" s="82">
        <v>44581</v>
      </c>
      <c r="AI129" s="52">
        <v>44561</v>
      </c>
      <c r="AJ129" s="53">
        <v>1042</v>
      </c>
    </row>
    <row r="130" spans="1:36" s="64" customFormat="1" ht="27" customHeight="1" x14ac:dyDescent="0.5">
      <c r="A130" s="47">
        <v>2021</v>
      </c>
      <c r="B130" s="52">
        <v>44470</v>
      </c>
      <c r="C130" s="52">
        <v>44561</v>
      </c>
      <c r="D130" s="53" t="s">
        <v>91</v>
      </c>
      <c r="E130" s="47">
        <v>23</v>
      </c>
      <c r="F130" s="48" t="s">
        <v>115</v>
      </c>
      <c r="G130" s="59" t="s">
        <v>125</v>
      </c>
      <c r="H130" s="48" t="s">
        <v>145</v>
      </c>
      <c r="I130" s="48" t="s">
        <v>294</v>
      </c>
      <c r="J130" s="48" t="s">
        <v>295</v>
      </c>
      <c r="K130" s="48" t="s">
        <v>186</v>
      </c>
      <c r="L130" s="53" t="s">
        <v>101</v>
      </c>
      <c r="M130" s="30" t="s">
        <v>348</v>
      </c>
      <c r="N130" s="53" t="s">
        <v>103</v>
      </c>
      <c r="O130" s="47">
        <v>0</v>
      </c>
      <c r="P130" s="55">
        <v>0</v>
      </c>
      <c r="Q130" s="48" t="s">
        <v>261</v>
      </c>
      <c r="R130" s="48" t="s">
        <v>262</v>
      </c>
      <c r="S130" s="48" t="s">
        <v>263</v>
      </c>
      <c r="T130" s="48" t="s">
        <v>261</v>
      </c>
      <c r="U130" s="48" t="s">
        <v>262</v>
      </c>
      <c r="V130" s="48" t="s">
        <v>344</v>
      </c>
      <c r="W130" s="49" t="s">
        <v>348</v>
      </c>
      <c r="X130" s="54">
        <v>44531</v>
      </c>
      <c r="Y130" s="54">
        <v>44534</v>
      </c>
      <c r="Z130" s="47">
        <v>123</v>
      </c>
      <c r="AA130" s="65">
        <v>1350</v>
      </c>
      <c r="AB130" s="79">
        <v>0</v>
      </c>
      <c r="AC130" s="66">
        <v>44538</v>
      </c>
      <c r="AD130" s="91" t="s">
        <v>822</v>
      </c>
      <c r="AE130" s="47">
        <v>1</v>
      </c>
      <c r="AF130" s="53"/>
      <c r="AG130" s="47" t="s">
        <v>264</v>
      </c>
      <c r="AH130" s="82">
        <v>44581</v>
      </c>
      <c r="AI130" s="52">
        <v>44561</v>
      </c>
      <c r="AJ130" s="53">
        <v>1044</v>
      </c>
    </row>
    <row r="131" spans="1:36" s="64" customFormat="1" ht="35.25" customHeight="1" x14ac:dyDescent="0.5">
      <c r="A131" s="47">
        <v>2021</v>
      </c>
      <c r="B131" s="52">
        <v>44470</v>
      </c>
      <c r="C131" s="52">
        <v>44561</v>
      </c>
      <c r="D131" s="53" t="s">
        <v>91</v>
      </c>
      <c r="E131" s="47">
        <v>6</v>
      </c>
      <c r="F131" s="48" t="s">
        <v>116</v>
      </c>
      <c r="G131" s="59" t="s">
        <v>125</v>
      </c>
      <c r="H131" s="48" t="s">
        <v>145</v>
      </c>
      <c r="I131" s="48" t="s">
        <v>350</v>
      </c>
      <c r="J131" s="48" t="s">
        <v>182</v>
      </c>
      <c r="K131" s="48" t="s">
        <v>184</v>
      </c>
      <c r="L131" s="53" t="s">
        <v>101</v>
      </c>
      <c r="M131" s="30" t="s">
        <v>349</v>
      </c>
      <c r="N131" s="53" t="s">
        <v>103</v>
      </c>
      <c r="O131" s="47">
        <v>0</v>
      </c>
      <c r="P131" s="55">
        <v>0</v>
      </c>
      <c r="Q131" s="48" t="s">
        <v>261</v>
      </c>
      <c r="R131" s="48" t="s">
        <v>262</v>
      </c>
      <c r="S131" s="48" t="s">
        <v>263</v>
      </c>
      <c r="T131" s="48" t="s">
        <v>261</v>
      </c>
      <c r="U131" s="48" t="s">
        <v>262</v>
      </c>
      <c r="V131" s="48" t="s">
        <v>344</v>
      </c>
      <c r="W131" s="49" t="s">
        <v>349</v>
      </c>
      <c r="X131" s="54">
        <v>44531</v>
      </c>
      <c r="Y131" s="54">
        <v>44534</v>
      </c>
      <c r="Z131" s="47">
        <v>124</v>
      </c>
      <c r="AA131" s="65">
        <v>4051.02</v>
      </c>
      <c r="AB131" s="79">
        <v>0</v>
      </c>
      <c r="AC131" s="66">
        <v>44538</v>
      </c>
      <c r="AD131" s="91" t="s">
        <v>823</v>
      </c>
      <c r="AE131" s="47">
        <v>1</v>
      </c>
      <c r="AF131" s="53"/>
      <c r="AG131" s="47" t="s">
        <v>264</v>
      </c>
      <c r="AH131" s="82">
        <v>44581</v>
      </c>
      <c r="AI131" s="52">
        <v>44561</v>
      </c>
      <c r="AJ131" s="53">
        <v>1045</v>
      </c>
    </row>
    <row r="132" spans="1:36" s="64" customFormat="1" ht="35.25" customHeight="1" x14ac:dyDescent="0.5">
      <c r="A132" s="47">
        <v>2021</v>
      </c>
      <c r="B132" s="52">
        <v>44470</v>
      </c>
      <c r="C132" s="52">
        <v>44561</v>
      </c>
      <c r="D132" s="53" t="s">
        <v>91</v>
      </c>
      <c r="E132" s="47">
        <v>6</v>
      </c>
      <c r="F132" s="47" t="s">
        <v>116</v>
      </c>
      <c r="G132" s="59" t="s">
        <v>125</v>
      </c>
      <c r="H132" s="48" t="s">
        <v>145</v>
      </c>
      <c r="I132" s="48" t="s">
        <v>351</v>
      </c>
      <c r="J132" s="48" t="s">
        <v>352</v>
      </c>
      <c r="K132" s="48" t="s">
        <v>353</v>
      </c>
      <c r="L132" s="53" t="s">
        <v>101</v>
      </c>
      <c r="M132" s="30" t="s">
        <v>348</v>
      </c>
      <c r="N132" s="53" t="s">
        <v>103</v>
      </c>
      <c r="O132" s="47">
        <v>0</v>
      </c>
      <c r="P132" s="55">
        <v>0</v>
      </c>
      <c r="Q132" s="48" t="s">
        <v>261</v>
      </c>
      <c r="R132" s="48" t="s">
        <v>262</v>
      </c>
      <c r="S132" s="48" t="s">
        <v>263</v>
      </c>
      <c r="T132" s="48" t="s">
        <v>261</v>
      </c>
      <c r="U132" s="48" t="s">
        <v>262</v>
      </c>
      <c r="V132" s="48" t="s">
        <v>344</v>
      </c>
      <c r="W132" s="49" t="s">
        <v>348</v>
      </c>
      <c r="X132" s="54">
        <v>44523</v>
      </c>
      <c r="Y132" s="54">
        <v>44526</v>
      </c>
      <c r="Z132" s="47">
        <v>125</v>
      </c>
      <c r="AA132" s="65">
        <v>1350</v>
      </c>
      <c r="AB132" s="79">
        <v>0</v>
      </c>
      <c r="AC132" s="66">
        <v>44545</v>
      </c>
      <c r="AD132" s="91" t="s">
        <v>824</v>
      </c>
      <c r="AE132" s="47">
        <v>1</v>
      </c>
      <c r="AF132" s="53"/>
      <c r="AG132" s="47" t="s">
        <v>264</v>
      </c>
      <c r="AH132" s="82">
        <v>44581</v>
      </c>
      <c r="AI132" s="52">
        <v>44561</v>
      </c>
      <c r="AJ132" s="53">
        <v>1046</v>
      </c>
    </row>
    <row r="133" spans="1:36" s="64" customFormat="1" ht="39.75" customHeight="1" x14ac:dyDescent="0.5">
      <c r="A133" s="47">
        <v>2021</v>
      </c>
      <c r="B133" s="52">
        <v>44470</v>
      </c>
      <c r="C133" s="52">
        <v>44561</v>
      </c>
      <c r="D133" s="53" t="s">
        <v>91</v>
      </c>
      <c r="E133" s="47">
        <v>6</v>
      </c>
      <c r="F133" s="48" t="s">
        <v>116</v>
      </c>
      <c r="G133" s="59" t="s">
        <v>125</v>
      </c>
      <c r="H133" s="48" t="s">
        <v>145</v>
      </c>
      <c r="I133" s="48" t="s">
        <v>191</v>
      </c>
      <c r="J133" s="48" t="s">
        <v>192</v>
      </c>
      <c r="K133" s="48" t="s">
        <v>193</v>
      </c>
      <c r="L133" s="53" t="s">
        <v>101</v>
      </c>
      <c r="M133" s="30" t="s">
        <v>349</v>
      </c>
      <c r="N133" s="53" t="s">
        <v>103</v>
      </c>
      <c r="O133" s="47">
        <v>0</v>
      </c>
      <c r="P133" s="55">
        <v>0</v>
      </c>
      <c r="Q133" s="48" t="s">
        <v>261</v>
      </c>
      <c r="R133" s="48" t="s">
        <v>262</v>
      </c>
      <c r="S133" s="48" t="s">
        <v>263</v>
      </c>
      <c r="T133" s="48" t="s">
        <v>261</v>
      </c>
      <c r="U133" s="48" t="s">
        <v>262</v>
      </c>
      <c r="V133" s="48" t="s">
        <v>274</v>
      </c>
      <c r="W133" s="49" t="s">
        <v>349</v>
      </c>
      <c r="X133" s="54">
        <v>44531</v>
      </c>
      <c r="Y133" s="54">
        <v>44534</v>
      </c>
      <c r="Z133" s="47">
        <v>126</v>
      </c>
      <c r="AA133" s="65">
        <v>5470.2</v>
      </c>
      <c r="AB133" s="79">
        <v>0</v>
      </c>
      <c r="AC133" s="66">
        <v>44537</v>
      </c>
      <c r="AD133" s="91" t="s">
        <v>825</v>
      </c>
      <c r="AE133" s="47">
        <v>1</v>
      </c>
      <c r="AF133" s="53"/>
      <c r="AG133" s="47" t="s">
        <v>264</v>
      </c>
      <c r="AH133" s="82">
        <v>44581</v>
      </c>
      <c r="AI133" s="52">
        <v>44561</v>
      </c>
      <c r="AJ133" s="53">
        <v>1047</v>
      </c>
    </row>
    <row r="134" spans="1:36" s="64" customFormat="1" ht="28.5" customHeight="1" x14ac:dyDescent="0.5">
      <c r="A134" s="47">
        <v>2021</v>
      </c>
      <c r="B134" s="52">
        <v>44470</v>
      </c>
      <c r="C134" s="52">
        <v>44561</v>
      </c>
      <c r="D134" s="53" t="s">
        <v>91</v>
      </c>
      <c r="E134" s="47">
        <v>6</v>
      </c>
      <c r="F134" s="48" t="s">
        <v>116</v>
      </c>
      <c r="G134" s="59" t="s">
        <v>425</v>
      </c>
      <c r="H134" s="48" t="s">
        <v>426</v>
      </c>
      <c r="I134" s="48" t="s">
        <v>335</v>
      </c>
      <c r="J134" s="48" t="s">
        <v>336</v>
      </c>
      <c r="K134" s="48" t="s">
        <v>337</v>
      </c>
      <c r="L134" s="53" t="s">
        <v>101</v>
      </c>
      <c r="M134" s="30" t="s">
        <v>348</v>
      </c>
      <c r="N134" s="53" t="s">
        <v>103</v>
      </c>
      <c r="O134" s="47">
        <v>0</v>
      </c>
      <c r="P134" s="55">
        <v>0</v>
      </c>
      <c r="Q134" s="48" t="s">
        <v>261</v>
      </c>
      <c r="R134" s="48" t="s">
        <v>262</v>
      </c>
      <c r="S134" s="48" t="s">
        <v>263</v>
      </c>
      <c r="T134" s="48" t="s">
        <v>261</v>
      </c>
      <c r="U134" s="48" t="s">
        <v>262</v>
      </c>
      <c r="V134" s="48" t="s">
        <v>274</v>
      </c>
      <c r="W134" s="49" t="s">
        <v>348</v>
      </c>
      <c r="X134" s="54">
        <v>44531</v>
      </c>
      <c r="Y134" s="54">
        <v>44534</v>
      </c>
      <c r="Z134" s="47">
        <v>127</v>
      </c>
      <c r="AA134" s="65">
        <v>1350</v>
      </c>
      <c r="AB134" s="79">
        <v>0</v>
      </c>
      <c r="AC134" s="66">
        <v>44537</v>
      </c>
      <c r="AD134" s="91" t="s">
        <v>826</v>
      </c>
      <c r="AE134" s="47">
        <v>1</v>
      </c>
      <c r="AF134" s="53"/>
      <c r="AG134" s="47" t="s">
        <v>264</v>
      </c>
      <c r="AH134" s="82">
        <v>44581</v>
      </c>
      <c r="AI134" s="52">
        <v>44561</v>
      </c>
      <c r="AJ134" s="53">
        <v>1048</v>
      </c>
    </row>
    <row r="135" spans="1:36" s="64" customFormat="1" ht="39.75" customHeight="1" x14ac:dyDescent="0.5">
      <c r="A135" s="47">
        <v>2021</v>
      </c>
      <c r="B135" s="52">
        <v>44470</v>
      </c>
      <c r="C135" s="52">
        <v>44561</v>
      </c>
      <c r="D135" s="53" t="s">
        <v>98</v>
      </c>
      <c r="E135" s="47">
        <v>5</v>
      </c>
      <c r="F135" s="47" t="s">
        <v>114</v>
      </c>
      <c r="G135" s="59" t="s">
        <v>125</v>
      </c>
      <c r="H135" s="48" t="s">
        <v>145</v>
      </c>
      <c r="I135" s="48" t="s">
        <v>305</v>
      </c>
      <c r="J135" s="48" t="s">
        <v>231</v>
      </c>
      <c r="K135" s="48" t="s">
        <v>306</v>
      </c>
      <c r="L135" s="53" t="s">
        <v>101</v>
      </c>
      <c r="M135" s="30" t="s">
        <v>348</v>
      </c>
      <c r="N135" s="53" t="s">
        <v>103</v>
      </c>
      <c r="O135" s="47">
        <v>0</v>
      </c>
      <c r="P135" s="55">
        <v>0</v>
      </c>
      <c r="Q135" s="48" t="s">
        <v>261</v>
      </c>
      <c r="R135" s="48" t="s">
        <v>262</v>
      </c>
      <c r="S135" s="48" t="s">
        <v>263</v>
      </c>
      <c r="T135" s="48" t="s">
        <v>261</v>
      </c>
      <c r="U135" s="48" t="s">
        <v>262</v>
      </c>
      <c r="V135" s="48" t="s">
        <v>274</v>
      </c>
      <c r="W135" s="49" t="s">
        <v>348</v>
      </c>
      <c r="X135" s="54">
        <v>44523</v>
      </c>
      <c r="Y135" s="54">
        <v>44526</v>
      </c>
      <c r="Z135" s="47">
        <v>128</v>
      </c>
      <c r="AA135" s="65">
        <v>1700</v>
      </c>
      <c r="AB135" s="79">
        <v>0</v>
      </c>
      <c r="AC135" s="66">
        <v>44545</v>
      </c>
      <c r="AD135" s="91" t="s">
        <v>827</v>
      </c>
      <c r="AE135" s="47">
        <v>1</v>
      </c>
      <c r="AF135" s="53"/>
      <c r="AG135" s="47" t="s">
        <v>264</v>
      </c>
      <c r="AH135" s="82">
        <v>44581</v>
      </c>
      <c r="AI135" s="52">
        <v>44561</v>
      </c>
      <c r="AJ135" s="53">
        <v>1049</v>
      </c>
    </row>
    <row r="136" spans="1:36" s="64" customFormat="1" ht="39.75" customHeight="1" x14ac:dyDescent="0.5">
      <c r="A136" s="47">
        <v>2021</v>
      </c>
      <c r="B136" s="52">
        <v>44470</v>
      </c>
      <c r="C136" s="52">
        <v>44561</v>
      </c>
      <c r="D136" s="53" t="s">
        <v>91</v>
      </c>
      <c r="E136" s="47">
        <v>6</v>
      </c>
      <c r="F136" s="48" t="s">
        <v>116</v>
      </c>
      <c r="G136" s="59" t="s">
        <v>125</v>
      </c>
      <c r="H136" s="48" t="s">
        <v>145</v>
      </c>
      <c r="I136" s="48" t="s">
        <v>155</v>
      </c>
      <c r="J136" s="48" t="s">
        <v>156</v>
      </c>
      <c r="K136" s="48" t="s">
        <v>157</v>
      </c>
      <c r="L136" s="53" t="s">
        <v>101</v>
      </c>
      <c r="M136" s="30" t="s">
        <v>349</v>
      </c>
      <c r="N136" s="53" t="s">
        <v>103</v>
      </c>
      <c r="O136" s="47">
        <v>0</v>
      </c>
      <c r="P136" s="55">
        <v>0</v>
      </c>
      <c r="Q136" s="48" t="s">
        <v>261</v>
      </c>
      <c r="R136" s="48" t="s">
        <v>262</v>
      </c>
      <c r="S136" s="48" t="s">
        <v>263</v>
      </c>
      <c r="T136" s="48" t="s">
        <v>261</v>
      </c>
      <c r="U136" s="48" t="s">
        <v>262</v>
      </c>
      <c r="V136" s="48" t="s">
        <v>271</v>
      </c>
      <c r="W136" s="49" t="s">
        <v>349</v>
      </c>
      <c r="X136" s="54">
        <v>44531</v>
      </c>
      <c r="Y136" s="54">
        <v>44534</v>
      </c>
      <c r="Z136" s="47">
        <v>129</v>
      </c>
      <c r="AA136" s="65">
        <v>5103.96</v>
      </c>
      <c r="AB136" s="79">
        <v>0</v>
      </c>
      <c r="AC136" s="66">
        <v>44541</v>
      </c>
      <c r="AD136" s="91" t="s">
        <v>828</v>
      </c>
      <c r="AE136" s="47">
        <v>1</v>
      </c>
      <c r="AF136" s="53"/>
      <c r="AG136" s="47" t="s">
        <v>264</v>
      </c>
      <c r="AH136" s="82">
        <v>44581</v>
      </c>
      <c r="AI136" s="52">
        <v>44561</v>
      </c>
      <c r="AJ136" s="53">
        <v>1050</v>
      </c>
    </row>
    <row r="137" spans="1:36" s="64" customFormat="1" ht="30" customHeight="1" x14ac:dyDescent="0.5">
      <c r="A137" s="47">
        <v>2021</v>
      </c>
      <c r="B137" s="52">
        <v>44470</v>
      </c>
      <c r="C137" s="52">
        <v>44561</v>
      </c>
      <c r="D137" s="53" t="s">
        <v>91</v>
      </c>
      <c r="E137" s="47">
        <v>6</v>
      </c>
      <c r="F137" s="48" t="s">
        <v>116</v>
      </c>
      <c r="G137" s="59" t="s">
        <v>125</v>
      </c>
      <c r="H137" s="48" t="s">
        <v>145</v>
      </c>
      <c r="I137" s="48" t="s">
        <v>158</v>
      </c>
      <c r="J137" s="48" t="s">
        <v>159</v>
      </c>
      <c r="K137" s="48" t="s">
        <v>160</v>
      </c>
      <c r="L137" s="53" t="s">
        <v>101</v>
      </c>
      <c r="M137" s="30" t="s">
        <v>348</v>
      </c>
      <c r="N137" s="53" t="s">
        <v>103</v>
      </c>
      <c r="O137" s="47">
        <v>0</v>
      </c>
      <c r="P137" s="55">
        <v>0</v>
      </c>
      <c r="Q137" s="48" t="s">
        <v>261</v>
      </c>
      <c r="R137" s="48" t="s">
        <v>262</v>
      </c>
      <c r="S137" s="48" t="s">
        <v>263</v>
      </c>
      <c r="T137" s="48" t="s">
        <v>261</v>
      </c>
      <c r="U137" s="48" t="s">
        <v>262</v>
      </c>
      <c r="V137" s="48" t="s">
        <v>271</v>
      </c>
      <c r="W137" s="49" t="s">
        <v>348</v>
      </c>
      <c r="X137" s="54">
        <v>44531</v>
      </c>
      <c r="Y137" s="54">
        <v>44534</v>
      </c>
      <c r="Z137" s="47">
        <v>130</v>
      </c>
      <c r="AA137" s="65">
        <v>1350</v>
      </c>
      <c r="AB137" s="79">
        <v>0</v>
      </c>
      <c r="AC137" s="66">
        <v>44543</v>
      </c>
      <c r="AD137" s="91" t="s">
        <v>829</v>
      </c>
      <c r="AE137" s="47">
        <v>1</v>
      </c>
      <c r="AF137" s="53"/>
      <c r="AG137" s="47" t="s">
        <v>264</v>
      </c>
      <c r="AH137" s="82">
        <v>44581</v>
      </c>
      <c r="AI137" s="52">
        <v>44561</v>
      </c>
      <c r="AJ137" s="53">
        <v>1052</v>
      </c>
    </row>
    <row r="138" spans="1:36" s="58" customFormat="1" ht="41" x14ac:dyDescent="0.5">
      <c r="A138" s="47">
        <v>2021</v>
      </c>
      <c r="B138" s="52">
        <v>44470</v>
      </c>
      <c r="C138" s="52">
        <v>44561</v>
      </c>
      <c r="D138" s="46" t="s">
        <v>94</v>
      </c>
      <c r="E138" s="47">
        <v>9</v>
      </c>
      <c r="F138" s="48" t="s">
        <v>118</v>
      </c>
      <c r="G138" s="56" t="s">
        <v>131</v>
      </c>
      <c r="H138" s="48" t="s">
        <v>140</v>
      </c>
      <c r="I138" s="60" t="s">
        <v>215</v>
      </c>
      <c r="J138" s="60" t="s">
        <v>216</v>
      </c>
      <c r="K138" s="60" t="s">
        <v>217</v>
      </c>
      <c r="L138" s="46" t="s">
        <v>101</v>
      </c>
      <c r="M138" s="56" t="s">
        <v>338</v>
      </c>
      <c r="N138" s="46" t="s">
        <v>103</v>
      </c>
      <c r="O138" s="47">
        <v>0</v>
      </c>
      <c r="P138" s="55">
        <v>0</v>
      </c>
      <c r="Q138" s="48" t="s">
        <v>261</v>
      </c>
      <c r="R138" s="48" t="s">
        <v>262</v>
      </c>
      <c r="S138" s="48" t="s">
        <v>263</v>
      </c>
      <c r="T138" s="48" t="s">
        <v>261</v>
      </c>
      <c r="U138" s="48" t="s">
        <v>262</v>
      </c>
      <c r="V138" s="48" t="s">
        <v>266</v>
      </c>
      <c r="W138" s="61" t="s">
        <v>338</v>
      </c>
      <c r="X138" s="54">
        <v>44525</v>
      </c>
      <c r="Y138" s="54">
        <v>44525</v>
      </c>
      <c r="Z138" s="47">
        <v>131</v>
      </c>
      <c r="AA138" s="50">
        <v>2018.77</v>
      </c>
      <c r="AB138" s="78">
        <v>848</v>
      </c>
      <c r="AC138" s="51">
        <v>44530</v>
      </c>
      <c r="AD138" s="92" t="s">
        <v>830</v>
      </c>
      <c r="AE138" s="47">
        <v>1</v>
      </c>
      <c r="AF138" s="46"/>
      <c r="AG138" s="47" t="s">
        <v>264</v>
      </c>
      <c r="AH138" s="82">
        <v>44581</v>
      </c>
      <c r="AI138" s="52">
        <v>44561</v>
      </c>
      <c r="AJ138" s="53">
        <v>1054</v>
      </c>
    </row>
    <row r="139" spans="1:36" s="58" customFormat="1" ht="41" x14ac:dyDescent="0.5">
      <c r="A139" s="47">
        <v>2021</v>
      </c>
      <c r="B139" s="52">
        <v>44470</v>
      </c>
      <c r="C139" s="52">
        <v>44561</v>
      </c>
      <c r="D139" s="46" t="s">
        <v>98</v>
      </c>
      <c r="E139" s="47">
        <v>5</v>
      </c>
      <c r="F139" s="48" t="s">
        <v>114</v>
      </c>
      <c r="G139" s="56" t="s">
        <v>124</v>
      </c>
      <c r="H139" s="48" t="s">
        <v>140</v>
      </c>
      <c r="I139" s="60" t="s">
        <v>152</v>
      </c>
      <c r="J139" s="60" t="s">
        <v>153</v>
      </c>
      <c r="K139" s="60" t="s">
        <v>154</v>
      </c>
      <c r="L139" s="46" t="s">
        <v>101</v>
      </c>
      <c r="M139" s="56" t="s">
        <v>338</v>
      </c>
      <c r="N139" s="46" t="s">
        <v>103</v>
      </c>
      <c r="O139" s="47">
        <v>0</v>
      </c>
      <c r="P139" s="55">
        <v>0</v>
      </c>
      <c r="Q139" s="48" t="s">
        <v>261</v>
      </c>
      <c r="R139" s="48" t="s">
        <v>262</v>
      </c>
      <c r="S139" s="48" t="s">
        <v>263</v>
      </c>
      <c r="T139" s="48" t="s">
        <v>261</v>
      </c>
      <c r="U139" s="48" t="s">
        <v>262</v>
      </c>
      <c r="V139" s="48" t="s">
        <v>266</v>
      </c>
      <c r="W139" s="61" t="s">
        <v>338</v>
      </c>
      <c r="X139" s="54">
        <v>44526</v>
      </c>
      <c r="Y139" s="54">
        <v>44526</v>
      </c>
      <c r="Z139" s="47">
        <v>132</v>
      </c>
      <c r="AA139" s="50">
        <v>2450.09</v>
      </c>
      <c r="AB139" s="78">
        <f>12.09+138</f>
        <v>150.09</v>
      </c>
      <c r="AC139" s="51">
        <v>44530</v>
      </c>
      <c r="AD139" s="91" t="s">
        <v>831</v>
      </c>
      <c r="AE139" s="47">
        <v>1</v>
      </c>
      <c r="AF139" s="46"/>
      <c r="AG139" s="47" t="s">
        <v>264</v>
      </c>
      <c r="AH139" s="82">
        <v>44581</v>
      </c>
      <c r="AI139" s="52">
        <v>44561</v>
      </c>
      <c r="AJ139" s="53">
        <v>1056</v>
      </c>
    </row>
    <row r="140" spans="1:36" s="58" customFormat="1" ht="41" x14ac:dyDescent="0.5">
      <c r="A140" s="47">
        <v>2021</v>
      </c>
      <c r="B140" s="52">
        <v>44470</v>
      </c>
      <c r="C140" s="52">
        <v>44561</v>
      </c>
      <c r="D140" s="46" t="s">
        <v>94</v>
      </c>
      <c r="E140" s="47">
        <v>9</v>
      </c>
      <c r="F140" s="48" t="s">
        <v>118</v>
      </c>
      <c r="G140" s="56" t="s">
        <v>131</v>
      </c>
      <c r="H140" s="48" t="s">
        <v>140</v>
      </c>
      <c r="I140" s="60" t="s">
        <v>175</v>
      </c>
      <c r="J140" s="60" t="s">
        <v>176</v>
      </c>
      <c r="K140" s="60" t="s">
        <v>177</v>
      </c>
      <c r="L140" s="46" t="s">
        <v>101</v>
      </c>
      <c r="M140" s="56" t="s">
        <v>338</v>
      </c>
      <c r="N140" s="46" t="s">
        <v>103</v>
      </c>
      <c r="O140" s="47">
        <v>0</v>
      </c>
      <c r="P140" s="55">
        <v>0</v>
      </c>
      <c r="Q140" s="48" t="s">
        <v>261</v>
      </c>
      <c r="R140" s="48" t="s">
        <v>262</v>
      </c>
      <c r="S140" s="48" t="s">
        <v>263</v>
      </c>
      <c r="T140" s="48" t="s">
        <v>261</v>
      </c>
      <c r="U140" s="48" t="s">
        <v>262</v>
      </c>
      <c r="V140" s="48" t="s">
        <v>266</v>
      </c>
      <c r="W140" s="61" t="s">
        <v>338</v>
      </c>
      <c r="X140" s="54">
        <v>44529</v>
      </c>
      <c r="Y140" s="54">
        <v>44529</v>
      </c>
      <c r="Z140" s="47">
        <v>133</v>
      </c>
      <c r="AA140" s="50">
        <v>2350.09</v>
      </c>
      <c r="AB140" s="78">
        <v>848</v>
      </c>
      <c r="AC140" s="51">
        <v>44539</v>
      </c>
      <c r="AD140" s="91" t="s">
        <v>832</v>
      </c>
      <c r="AE140" s="47">
        <v>1</v>
      </c>
      <c r="AF140" s="46"/>
      <c r="AG140" s="47" t="s">
        <v>264</v>
      </c>
      <c r="AH140" s="82">
        <v>44581</v>
      </c>
      <c r="AI140" s="52">
        <v>44561</v>
      </c>
      <c r="AJ140" s="53">
        <v>1057</v>
      </c>
    </row>
    <row r="141" spans="1:36" s="58" customFormat="1" ht="39" customHeight="1" x14ac:dyDescent="0.5">
      <c r="A141" s="47">
        <v>2021</v>
      </c>
      <c r="B141" s="52">
        <v>44470</v>
      </c>
      <c r="C141" s="52">
        <v>44561</v>
      </c>
      <c r="D141" s="46" t="s">
        <v>98</v>
      </c>
      <c r="E141" s="47">
        <v>5</v>
      </c>
      <c r="F141" s="47" t="s">
        <v>114</v>
      </c>
      <c r="G141" s="56" t="s">
        <v>125</v>
      </c>
      <c r="H141" s="48" t="s">
        <v>145</v>
      </c>
      <c r="I141" s="60" t="s">
        <v>305</v>
      </c>
      <c r="J141" s="60" t="s">
        <v>231</v>
      </c>
      <c r="K141" s="60" t="s">
        <v>306</v>
      </c>
      <c r="L141" s="46" t="s">
        <v>101</v>
      </c>
      <c r="M141" s="56" t="s">
        <v>251</v>
      </c>
      <c r="N141" s="46" t="s">
        <v>103</v>
      </c>
      <c r="O141" s="47">
        <v>0</v>
      </c>
      <c r="P141" s="55">
        <v>0</v>
      </c>
      <c r="Q141" s="48" t="s">
        <v>261</v>
      </c>
      <c r="R141" s="48" t="s">
        <v>262</v>
      </c>
      <c r="S141" s="48" t="s">
        <v>263</v>
      </c>
      <c r="T141" s="48" t="s">
        <v>261</v>
      </c>
      <c r="U141" s="48" t="s">
        <v>262</v>
      </c>
      <c r="V141" s="48" t="s">
        <v>268</v>
      </c>
      <c r="W141" s="61" t="s">
        <v>251</v>
      </c>
      <c r="X141" s="54">
        <v>44531</v>
      </c>
      <c r="Y141" s="54">
        <v>44533</v>
      </c>
      <c r="Z141" s="47">
        <v>134</v>
      </c>
      <c r="AA141" s="50">
        <v>3481.3</v>
      </c>
      <c r="AB141" s="78">
        <v>10.84</v>
      </c>
      <c r="AC141" s="51">
        <v>44543</v>
      </c>
      <c r="AD141" s="91" t="s">
        <v>833</v>
      </c>
      <c r="AE141" s="47">
        <v>1</v>
      </c>
      <c r="AF141" s="46"/>
      <c r="AG141" s="47" t="s">
        <v>264</v>
      </c>
      <c r="AH141" s="82">
        <v>44581</v>
      </c>
      <c r="AI141" s="52">
        <v>44561</v>
      </c>
      <c r="AJ141" s="53">
        <v>1058</v>
      </c>
    </row>
    <row r="142" spans="1:36" s="58" customFormat="1" ht="31.5" customHeight="1" x14ac:dyDescent="0.5">
      <c r="A142" s="47">
        <v>2021</v>
      </c>
      <c r="B142" s="52">
        <v>44470</v>
      </c>
      <c r="C142" s="52">
        <v>44561</v>
      </c>
      <c r="D142" s="46" t="s">
        <v>91</v>
      </c>
      <c r="E142" s="47">
        <v>23</v>
      </c>
      <c r="F142" s="48" t="s">
        <v>115</v>
      </c>
      <c r="G142" s="56" t="s">
        <v>125</v>
      </c>
      <c r="H142" s="48" t="s">
        <v>145</v>
      </c>
      <c r="I142" s="60" t="s">
        <v>247</v>
      </c>
      <c r="J142" s="60" t="s">
        <v>248</v>
      </c>
      <c r="K142" s="60" t="s">
        <v>249</v>
      </c>
      <c r="L142" s="46" t="s">
        <v>101</v>
      </c>
      <c r="M142" s="56" t="s">
        <v>304</v>
      </c>
      <c r="N142" s="46" t="s">
        <v>103</v>
      </c>
      <c r="O142" s="47">
        <v>0</v>
      </c>
      <c r="P142" s="55">
        <v>0</v>
      </c>
      <c r="Q142" s="48" t="s">
        <v>261</v>
      </c>
      <c r="R142" s="48" t="s">
        <v>262</v>
      </c>
      <c r="S142" s="48" t="s">
        <v>263</v>
      </c>
      <c r="T142" s="48" t="s">
        <v>261</v>
      </c>
      <c r="U142" s="48" t="s">
        <v>262</v>
      </c>
      <c r="V142" s="48" t="s">
        <v>354</v>
      </c>
      <c r="W142" s="61" t="s">
        <v>304</v>
      </c>
      <c r="X142" s="54">
        <v>44536</v>
      </c>
      <c r="Y142" s="54">
        <v>44538</v>
      </c>
      <c r="Z142" s="47">
        <v>135</v>
      </c>
      <c r="AA142" s="50">
        <v>3101.66</v>
      </c>
      <c r="AB142" s="78">
        <v>17.63</v>
      </c>
      <c r="AC142" s="51">
        <v>44546</v>
      </c>
      <c r="AD142" s="91" t="s">
        <v>834</v>
      </c>
      <c r="AE142" s="47">
        <v>1</v>
      </c>
      <c r="AF142" s="46"/>
      <c r="AG142" s="47" t="s">
        <v>264</v>
      </c>
      <c r="AH142" s="82">
        <v>44581</v>
      </c>
      <c r="AI142" s="52">
        <v>44561</v>
      </c>
      <c r="AJ142" s="53">
        <v>1059</v>
      </c>
    </row>
    <row r="143" spans="1:36" s="58" customFormat="1" ht="41" x14ac:dyDescent="0.5">
      <c r="A143" s="47">
        <v>2021</v>
      </c>
      <c r="B143" s="52">
        <v>44470</v>
      </c>
      <c r="C143" s="52">
        <v>44561</v>
      </c>
      <c r="D143" s="46" t="s">
        <v>91</v>
      </c>
      <c r="E143" s="47">
        <v>23</v>
      </c>
      <c r="F143" s="48" t="s">
        <v>115</v>
      </c>
      <c r="G143" s="56" t="s">
        <v>125</v>
      </c>
      <c r="H143" s="48" t="s">
        <v>145</v>
      </c>
      <c r="I143" s="60" t="s">
        <v>247</v>
      </c>
      <c r="J143" s="60" t="s">
        <v>248</v>
      </c>
      <c r="K143" s="60" t="s">
        <v>249</v>
      </c>
      <c r="L143" s="46" t="s">
        <v>101</v>
      </c>
      <c r="M143" s="56" t="s">
        <v>304</v>
      </c>
      <c r="N143" s="46" t="s">
        <v>103</v>
      </c>
      <c r="O143" s="47">
        <v>0</v>
      </c>
      <c r="P143" s="55">
        <v>0</v>
      </c>
      <c r="Q143" s="48" t="s">
        <v>261</v>
      </c>
      <c r="R143" s="48" t="s">
        <v>262</v>
      </c>
      <c r="S143" s="48" t="s">
        <v>263</v>
      </c>
      <c r="T143" s="48" t="s">
        <v>261</v>
      </c>
      <c r="U143" s="48" t="s">
        <v>262</v>
      </c>
      <c r="V143" s="48" t="s">
        <v>355</v>
      </c>
      <c r="W143" s="61" t="s">
        <v>304</v>
      </c>
      <c r="X143" s="54">
        <v>44539</v>
      </c>
      <c r="Y143" s="54">
        <v>44541</v>
      </c>
      <c r="Z143" s="47">
        <v>136</v>
      </c>
      <c r="AA143" s="50">
        <v>3055.88</v>
      </c>
      <c r="AB143" s="78">
        <v>0</v>
      </c>
      <c r="AC143" s="51">
        <v>44546</v>
      </c>
      <c r="AD143" s="91" t="s">
        <v>835</v>
      </c>
      <c r="AE143" s="47">
        <v>1</v>
      </c>
      <c r="AF143" s="46"/>
      <c r="AG143" s="47" t="s">
        <v>264</v>
      </c>
      <c r="AH143" s="82">
        <v>44581</v>
      </c>
      <c r="AI143" s="52">
        <v>44561</v>
      </c>
      <c r="AJ143" s="53">
        <v>1060</v>
      </c>
    </row>
    <row r="144" spans="1:36" s="58" customFormat="1" ht="41" x14ac:dyDescent="0.5">
      <c r="A144" s="47">
        <v>2021</v>
      </c>
      <c r="B144" s="52">
        <v>44470</v>
      </c>
      <c r="C144" s="52">
        <v>44561</v>
      </c>
      <c r="D144" s="46" t="s">
        <v>91</v>
      </c>
      <c r="E144" s="47">
        <v>23</v>
      </c>
      <c r="F144" s="48" t="s">
        <v>115</v>
      </c>
      <c r="G144" s="56" t="s">
        <v>125</v>
      </c>
      <c r="H144" s="48" t="s">
        <v>145</v>
      </c>
      <c r="I144" s="60" t="s">
        <v>247</v>
      </c>
      <c r="J144" s="60" t="s">
        <v>248</v>
      </c>
      <c r="K144" s="60" t="s">
        <v>249</v>
      </c>
      <c r="L144" s="46" t="s">
        <v>101</v>
      </c>
      <c r="M144" s="56" t="s">
        <v>304</v>
      </c>
      <c r="N144" s="46" t="s">
        <v>103</v>
      </c>
      <c r="O144" s="47">
        <v>0</v>
      </c>
      <c r="P144" s="55">
        <v>0</v>
      </c>
      <c r="Q144" s="48" t="s">
        <v>261</v>
      </c>
      <c r="R144" s="48" t="s">
        <v>262</v>
      </c>
      <c r="S144" s="48" t="s">
        <v>263</v>
      </c>
      <c r="T144" s="48" t="s">
        <v>261</v>
      </c>
      <c r="U144" s="48" t="s">
        <v>262</v>
      </c>
      <c r="V144" s="48" t="s">
        <v>267</v>
      </c>
      <c r="W144" s="61" t="s">
        <v>304</v>
      </c>
      <c r="X144" s="54">
        <v>44546</v>
      </c>
      <c r="Y144" s="54">
        <v>44547</v>
      </c>
      <c r="Z144" s="47">
        <v>137</v>
      </c>
      <c r="AA144" s="50">
        <v>2864.92</v>
      </c>
      <c r="AB144" s="78">
        <v>348.42</v>
      </c>
      <c r="AC144" s="51">
        <v>44553</v>
      </c>
      <c r="AD144" s="91" t="s">
        <v>836</v>
      </c>
      <c r="AE144" s="47">
        <v>1</v>
      </c>
      <c r="AF144" s="46"/>
      <c r="AG144" s="47" t="s">
        <v>264</v>
      </c>
      <c r="AH144" s="82">
        <v>44581</v>
      </c>
      <c r="AI144" s="52">
        <v>44561</v>
      </c>
      <c r="AJ144" s="53">
        <v>1061</v>
      </c>
    </row>
    <row r="145" spans="1:36" s="58" customFormat="1" ht="41" x14ac:dyDescent="0.5">
      <c r="A145" s="47">
        <v>2021</v>
      </c>
      <c r="B145" s="52">
        <v>44470</v>
      </c>
      <c r="C145" s="52">
        <v>44561</v>
      </c>
      <c r="D145" s="46" t="s">
        <v>91</v>
      </c>
      <c r="E145" s="47">
        <v>6</v>
      </c>
      <c r="F145" s="48" t="s">
        <v>116</v>
      </c>
      <c r="G145" s="56" t="s">
        <v>415</v>
      </c>
      <c r="H145" s="48" t="s">
        <v>145</v>
      </c>
      <c r="I145" s="60" t="s">
        <v>188</v>
      </c>
      <c r="J145" s="60" t="s">
        <v>189</v>
      </c>
      <c r="K145" s="60" t="s">
        <v>190</v>
      </c>
      <c r="L145" s="46" t="s">
        <v>101</v>
      </c>
      <c r="M145" s="56" t="s">
        <v>302</v>
      </c>
      <c r="N145" s="46" t="s">
        <v>103</v>
      </c>
      <c r="O145" s="47">
        <v>0</v>
      </c>
      <c r="P145" s="55">
        <v>0</v>
      </c>
      <c r="Q145" s="48" t="s">
        <v>261</v>
      </c>
      <c r="R145" s="48" t="s">
        <v>262</v>
      </c>
      <c r="S145" s="48" t="s">
        <v>263</v>
      </c>
      <c r="T145" s="48" t="s">
        <v>261</v>
      </c>
      <c r="U145" s="48" t="s">
        <v>262</v>
      </c>
      <c r="V145" s="48" t="s">
        <v>267</v>
      </c>
      <c r="W145" s="61" t="s">
        <v>302</v>
      </c>
      <c r="X145" s="54">
        <v>44544</v>
      </c>
      <c r="Y145" s="54">
        <v>44545</v>
      </c>
      <c r="Z145" s="47">
        <v>138</v>
      </c>
      <c r="AA145" s="50">
        <v>550</v>
      </c>
      <c r="AB145" s="78">
        <v>0</v>
      </c>
      <c r="AC145" s="51">
        <v>44546</v>
      </c>
      <c r="AD145" s="91" t="s">
        <v>837</v>
      </c>
      <c r="AE145" s="47">
        <v>1</v>
      </c>
      <c r="AF145" s="46"/>
      <c r="AG145" s="47" t="s">
        <v>264</v>
      </c>
      <c r="AH145" s="82">
        <v>44581</v>
      </c>
      <c r="AI145" s="52">
        <v>44561</v>
      </c>
      <c r="AJ145" s="53">
        <v>1062</v>
      </c>
    </row>
    <row r="146" spans="1:36" s="58" customFormat="1" ht="41" x14ac:dyDescent="0.5">
      <c r="A146" s="47">
        <v>2021</v>
      </c>
      <c r="B146" s="52">
        <v>44470</v>
      </c>
      <c r="C146" s="52">
        <v>44561</v>
      </c>
      <c r="D146" s="46" t="s">
        <v>91</v>
      </c>
      <c r="E146" s="47">
        <v>6</v>
      </c>
      <c r="F146" s="48" t="s">
        <v>116</v>
      </c>
      <c r="G146" s="56" t="s">
        <v>125</v>
      </c>
      <c r="H146" s="48" t="s">
        <v>145</v>
      </c>
      <c r="I146" s="60" t="s">
        <v>242</v>
      </c>
      <c r="J146" s="60" t="s">
        <v>243</v>
      </c>
      <c r="K146" s="60" t="s">
        <v>244</v>
      </c>
      <c r="L146" s="46" t="s">
        <v>101</v>
      </c>
      <c r="M146" s="56" t="s">
        <v>349</v>
      </c>
      <c r="N146" s="46" t="s">
        <v>103</v>
      </c>
      <c r="O146" s="47">
        <v>0</v>
      </c>
      <c r="P146" s="55">
        <v>0</v>
      </c>
      <c r="Q146" s="48" t="s">
        <v>261</v>
      </c>
      <c r="R146" s="48" t="s">
        <v>262</v>
      </c>
      <c r="S146" s="48" t="s">
        <v>263</v>
      </c>
      <c r="T146" s="48" t="s">
        <v>261</v>
      </c>
      <c r="U146" s="48" t="s">
        <v>262</v>
      </c>
      <c r="V146" s="48" t="s">
        <v>287</v>
      </c>
      <c r="W146" s="61" t="s">
        <v>349</v>
      </c>
      <c r="X146" s="54">
        <v>44536</v>
      </c>
      <c r="Y146" s="54">
        <v>44536</v>
      </c>
      <c r="Z146" s="47">
        <v>139</v>
      </c>
      <c r="AA146" s="50">
        <v>764.74</v>
      </c>
      <c r="AB146" s="78">
        <v>0</v>
      </c>
      <c r="AC146" s="51">
        <v>44553</v>
      </c>
      <c r="AD146" s="91" t="s">
        <v>838</v>
      </c>
      <c r="AE146" s="47">
        <v>1</v>
      </c>
      <c r="AF146" s="46"/>
      <c r="AG146" s="47" t="s">
        <v>264</v>
      </c>
      <c r="AH146" s="82">
        <v>44581</v>
      </c>
      <c r="AI146" s="52">
        <v>44561</v>
      </c>
      <c r="AJ146" s="53">
        <v>1063</v>
      </c>
    </row>
    <row r="147" spans="1:36" s="58" customFormat="1" ht="41.25" customHeight="1" x14ac:dyDescent="0.5">
      <c r="A147" s="47">
        <v>2021</v>
      </c>
      <c r="B147" s="52">
        <v>44470</v>
      </c>
      <c r="C147" s="52">
        <v>44561</v>
      </c>
      <c r="D147" s="46" t="s">
        <v>91</v>
      </c>
      <c r="E147" s="47">
        <v>23</v>
      </c>
      <c r="F147" s="48" t="s">
        <v>115</v>
      </c>
      <c r="G147" s="56" t="s">
        <v>293</v>
      </c>
      <c r="H147" s="48" t="s">
        <v>145</v>
      </c>
      <c r="I147" s="60" t="s">
        <v>294</v>
      </c>
      <c r="J147" s="60" t="s">
        <v>295</v>
      </c>
      <c r="K147" s="60" t="s">
        <v>186</v>
      </c>
      <c r="L147" s="46" t="s">
        <v>101</v>
      </c>
      <c r="M147" s="56" t="s">
        <v>348</v>
      </c>
      <c r="N147" s="46" t="s">
        <v>103</v>
      </c>
      <c r="O147" s="47">
        <v>0</v>
      </c>
      <c r="P147" s="55">
        <v>0</v>
      </c>
      <c r="Q147" s="48" t="s">
        <v>261</v>
      </c>
      <c r="R147" s="48" t="s">
        <v>262</v>
      </c>
      <c r="S147" s="48" t="s">
        <v>263</v>
      </c>
      <c r="T147" s="48" t="s">
        <v>261</v>
      </c>
      <c r="U147" s="48" t="s">
        <v>262</v>
      </c>
      <c r="V147" s="48" t="s">
        <v>287</v>
      </c>
      <c r="W147" s="61" t="s">
        <v>348</v>
      </c>
      <c r="X147" s="54">
        <v>44536</v>
      </c>
      <c r="Y147" s="54">
        <v>44536</v>
      </c>
      <c r="Z147" s="47">
        <v>140</v>
      </c>
      <c r="AA147" s="50">
        <v>150</v>
      </c>
      <c r="AB147" s="78">
        <v>0</v>
      </c>
      <c r="AC147" s="51">
        <v>44553</v>
      </c>
      <c r="AD147" s="91" t="s">
        <v>839</v>
      </c>
      <c r="AE147" s="47">
        <v>1</v>
      </c>
      <c r="AF147" s="46"/>
      <c r="AG147" s="47" t="s">
        <v>264</v>
      </c>
      <c r="AH147" s="82">
        <v>44581</v>
      </c>
      <c r="AI147" s="52">
        <v>44561</v>
      </c>
      <c r="AJ147" s="53">
        <v>1064</v>
      </c>
    </row>
    <row r="148" spans="1:36" s="58" customFormat="1" ht="41" x14ac:dyDescent="0.5">
      <c r="A148" s="47">
        <v>2021</v>
      </c>
      <c r="B148" s="52">
        <v>44470</v>
      </c>
      <c r="C148" s="52">
        <v>44561</v>
      </c>
      <c r="D148" s="46" t="s">
        <v>91</v>
      </c>
      <c r="E148" s="47">
        <v>6</v>
      </c>
      <c r="F148" s="48" t="s">
        <v>116</v>
      </c>
      <c r="G148" s="56" t="s">
        <v>125</v>
      </c>
      <c r="H148" s="48" t="s">
        <v>145</v>
      </c>
      <c r="I148" s="60" t="s">
        <v>155</v>
      </c>
      <c r="J148" s="60" t="s">
        <v>156</v>
      </c>
      <c r="K148" s="60" t="s">
        <v>157</v>
      </c>
      <c r="L148" s="46" t="s">
        <v>101</v>
      </c>
      <c r="M148" s="56" t="s">
        <v>304</v>
      </c>
      <c r="N148" s="46" t="s">
        <v>103</v>
      </c>
      <c r="O148" s="47">
        <v>0</v>
      </c>
      <c r="P148" s="55">
        <v>0</v>
      </c>
      <c r="Q148" s="48" t="s">
        <v>261</v>
      </c>
      <c r="R148" s="48" t="s">
        <v>262</v>
      </c>
      <c r="S148" s="48" t="s">
        <v>263</v>
      </c>
      <c r="T148" s="48" t="s">
        <v>261</v>
      </c>
      <c r="U148" s="48" t="s">
        <v>262</v>
      </c>
      <c r="V148" s="48" t="s">
        <v>287</v>
      </c>
      <c r="W148" s="61" t="s">
        <v>304</v>
      </c>
      <c r="X148" s="54">
        <v>44543</v>
      </c>
      <c r="Y148" s="54">
        <v>44545</v>
      </c>
      <c r="Z148" s="47">
        <v>141</v>
      </c>
      <c r="AA148" s="50">
        <v>2880</v>
      </c>
      <c r="AB148" s="78">
        <v>0</v>
      </c>
      <c r="AC148" s="51">
        <v>44550</v>
      </c>
      <c r="AD148" s="91" t="s">
        <v>840</v>
      </c>
      <c r="AE148" s="47">
        <v>1</v>
      </c>
      <c r="AF148" s="46"/>
      <c r="AG148" s="47" t="s">
        <v>264</v>
      </c>
      <c r="AH148" s="82">
        <v>44581</v>
      </c>
      <c r="AI148" s="52">
        <v>44561</v>
      </c>
      <c r="AJ148" s="53">
        <v>1065</v>
      </c>
    </row>
    <row r="149" spans="1:36" s="58" customFormat="1" ht="41" x14ac:dyDescent="0.5">
      <c r="A149" s="47">
        <v>2021</v>
      </c>
      <c r="B149" s="52">
        <v>44470</v>
      </c>
      <c r="C149" s="52">
        <v>44561</v>
      </c>
      <c r="D149" s="46" t="s">
        <v>91</v>
      </c>
      <c r="E149" s="47">
        <v>6</v>
      </c>
      <c r="F149" s="48" t="s">
        <v>116</v>
      </c>
      <c r="G149" s="56" t="s">
        <v>125</v>
      </c>
      <c r="H149" s="48" t="s">
        <v>145</v>
      </c>
      <c r="I149" s="60" t="s">
        <v>191</v>
      </c>
      <c r="J149" s="60" t="s">
        <v>192</v>
      </c>
      <c r="K149" s="60" t="s">
        <v>193</v>
      </c>
      <c r="L149" s="46" t="s">
        <v>101</v>
      </c>
      <c r="M149" s="56" t="s">
        <v>250</v>
      </c>
      <c r="N149" s="46" t="s">
        <v>103</v>
      </c>
      <c r="O149" s="47">
        <v>0</v>
      </c>
      <c r="P149" s="55">
        <v>0</v>
      </c>
      <c r="Q149" s="48" t="s">
        <v>261</v>
      </c>
      <c r="R149" s="48" t="s">
        <v>262</v>
      </c>
      <c r="S149" s="48" t="s">
        <v>263</v>
      </c>
      <c r="T149" s="48" t="s">
        <v>261</v>
      </c>
      <c r="U149" s="48" t="s">
        <v>262</v>
      </c>
      <c r="V149" s="48" t="s">
        <v>269</v>
      </c>
      <c r="W149" s="61" t="s">
        <v>250</v>
      </c>
      <c r="X149" s="54">
        <v>44537</v>
      </c>
      <c r="Y149" s="54">
        <v>44540</v>
      </c>
      <c r="Z149" s="47">
        <v>142</v>
      </c>
      <c r="AA149" s="50">
        <v>4903.6899999999996</v>
      </c>
      <c r="AB149" s="78">
        <v>0</v>
      </c>
      <c r="AC149" s="51">
        <v>44546</v>
      </c>
      <c r="AD149" s="92" t="s">
        <v>841</v>
      </c>
      <c r="AE149" s="47">
        <v>1</v>
      </c>
      <c r="AF149" s="46"/>
      <c r="AG149" s="47" t="s">
        <v>264</v>
      </c>
      <c r="AH149" s="82">
        <v>44581</v>
      </c>
      <c r="AI149" s="52">
        <v>44561</v>
      </c>
      <c r="AJ149" s="53">
        <v>1066</v>
      </c>
    </row>
    <row r="150" spans="1:36" s="58" customFormat="1" ht="30.75" customHeight="1" x14ac:dyDescent="0.5">
      <c r="A150" s="47">
        <v>2021</v>
      </c>
      <c r="B150" s="52">
        <v>44470</v>
      </c>
      <c r="C150" s="52">
        <v>44561</v>
      </c>
      <c r="D150" s="46" t="s">
        <v>91</v>
      </c>
      <c r="E150" s="47">
        <v>6</v>
      </c>
      <c r="F150" s="48" t="s">
        <v>116</v>
      </c>
      <c r="G150" s="56" t="s">
        <v>125</v>
      </c>
      <c r="H150" s="48" t="s">
        <v>145</v>
      </c>
      <c r="I150" s="60" t="s">
        <v>346</v>
      </c>
      <c r="J150" s="60" t="s">
        <v>347</v>
      </c>
      <c r="K150" s="60" t="s">
        <v>298</v>
      </c>
      <c r="L150" s="46" t="s">
        <v>101</v>
      </c>
      <c r="M150" s="56" t="s">
        <v>348</v>
      </c>
      <c r="N150" s="46" t="s">
        <v>103</v>
      </c>
      <c r="O150" s="47">
        <v>0</v>
      </c>
      <c r="P150" s="55">
        <v>0</v>
      </c>
      <c r="Q150" s="48" t="s">
        <v>261</v>
      </c>
      <c r="R150" s="48" t="s">
        <v>262</v>
      </c>
      <c r="S150" s="48" t="s">
        <v>263</v>
      </c>
      <c r="T150" s="48" t="s">
        <v>261</v>
      </c>
      <c r="U150" s="48" t="s">
        <v>262</v>
      </c>
      <c r="V150" s="48" t="s">
        <v>269</v>
      </c>
      <c r="W150" s="61" t="s">
        <v>348</v>
      </c>
      <c r="X150" s="54">
        <v>44537</v>
      </c>
      <c r="Y150" s="54">
        <v>44540</v>
      </c>
      <c r="Z150" s="47">
        <v>143</v>
      </c>
      <c r="AA150" s="50">
        <v>1350</v>
      </c>
      <c r="AB150" s="78">
        <v>0</v>
      </c>
      <c r="AC150" s="51">
        <v>44546</v>
      </c>
      <c r="AD150" s="91" t="s">
        <v>842</v>
      </c>
      <c r="AE150" s="47">
        <v>1</v>
      </c>
      <c r="AF150" s="46"/>
      <c r="AG150" s="47" t="s">
        <v>264</v>
      </c>
      <c r="AH150" s="82">
        <v>44581</v>
      </c>
      <c r="AI150" s="52">
        <v>44561</v>
      </c>
      <c r="AJ150" s="53">
        <v>1067</v>
      </c>
    </row>
    <row r="151" spans="1:36" s="58" customFormat="1" ht="41" x14ac:dyDescent="0.5">
      <c r="A151" s="47">
        <v>2021</v>
      </c>
      <c r="B151" s="52">
        <v>44470</v>
      </c>
      <c r="C151" s="52">
        <v>44561</v>
      </c>
      <c r="D151" s="46" t="s">
        <v>91</v>
      </c>
      <c r="E151" s="47">
        <v>6</v>
      </c>
      <c r="F151" s="48" t="s">
        <v>116</v>
      </c>
      <c r="G151" s="56" t="s">
        <v>125</v>
      </c>
      <c r="H151" s="48" t="s">
        <v>145</v>
      </c>
      <c r="I151" s="60" t="s">
        <v>191</v>
      </c>
      <c r="J151" s="60" t="s">
        <v>192</v>
      </c>
      <c r="K151" s="60" t="s">
        <v>193</v>
      </c>
      <c r="L151" s="46" t="s">
        <v>101</v>
      </c>
      <c r="M151" s="56" t="s">
        <v>250</v>
      </c>
      <c r="N151" s="46" t="s">
        <v>103</v>
      </c>
      <c r="O151" s="47">
        <v>0</v>
      </c>
      <c r="P151" s="55">
        <v>0</v>
      </c>
      <c r="Q151" s="48" t="s">
        <v>261</v>
      </c>
      <c r="R151" s="48" t="s">
        <v>262</v>
      </c>
      <c r="S151" s="48" t="s">
        <v>263</v>
      </c>
      <c r="T151" s="48" t="s">
        <v>261</v>
      </c>
      <c r="U151" s="48" t="s">
        <v>262</v>
      </c>
      <c r="V151" s="48" t="s">
        <v>269</v>
      </c>
      <c r="W151" s="61" t="s">
        <v>250</v>
      </c>
      <c r="X151" s="54">
        <v>44543</v>
      </c>
      <c r="Y151" s="54">
        <v>44546</v>
      </c>
      <c r="Z151" s="47">
        <v>144</v>
      </c>
      <c r="AA151" s="50">
        <v>5241.3</v>
      </c>
      <c r="AB151" s="78">
        <v>0</v>
      </c>
      <c r="AC151" s="51">
        <v>44553</v>
      </c>
      <c r="AD151" s="91" t="s">
        <v>843</v>
      </c>
      <c r="AE151" s="47">
        <v>1</v>
      </c>
      <c r="AF151" s="46"/>
      <c r="AG151" s="47" t="s">
        <v>264</v>
      </c>
      <c r="AH151" s="82">
        <v>44581</v>
      </c>
      <c r="AI151" s="52">
        <v>44561</v>
      </c>
      <c r="AJ151" s="53">
        <v>1068</v>
      </c>
    </row>
    <row r="152" spans="1:36" s="58" customFormat="1" ht="29.25" customHeight="1" x14ac:dyDescent="0.5">
      <c r="A152" s="47">
        <v>2021</v>
      </c>
      <c r="B152" s="52">
        <v>44470</v>
      </c>
      <c r="C152" s="52">
        <v>44561</v>
      </c>
      <c r="D152" s="46" t="s">
        <v>91</v>
      </c>
      <c r="E152" s="47">
        <v>6</v>
      </c>
      <c r="F152" s="48" t="s">
        <v>116</v>
      </c>
      <c r="G152" s="56" t="s">
        <v>125</v>
      </c>
      <c r="H152" s="48" t="s">
        <v>145</v>
      </c>
      <c r="I152" s="60" t="s">
        <v>346</v>
      </c>
      <c r="J152" s="60" t="s">
        <v>347</v>
      </c>
      <c r="K152" s="60" t="s">
        <v>298</v>
      </c>
      <c r="L152" s="46" t="s">
        <v>101</v>
      </c>
      <c r="M152" s="56" t="s">
        <v>348</v>
      </c>
      <c r="N152" s="46" t="s">
        <v>103</v>
      </c>
      <c r="O152" s="47">
        <v>0</v>
      </c>
      <c r="P152" s="55">
        <v>0</v>
      </c>
      <c r="Q152" s="48" t="s">
        <v>261</v>
      </c>
      <c r="R152" s="48" t="s">
        <v>262</v>
      </c>
      <c r="S152" s="48" t="s">
        <v>263</v>
      </c>
      <c r="T152" s="48" t="s">
        <v>261</v>
      </c>
      <c r="U152" s="48" t="s">
        <v>262</v>
      </c>
      <c r="V152" s="48" t="s">
        <v>269</v>
      </c>
      <c r="W152" s="61" t="s">
        <v>348</v>
      </c>
      <c r="X152" s="54">
        <v>44543</v>
      </c>
      <c r="Y152" s="54">
        <v>44546</v>
      </c>
      <c r="Z152" s="47">
        <v>145</v>
      </c>
      <c r="AA152" s="50">
        <v>1350</v>
      </c>
      <c r="AB152" s="78">
        <v>0</v>
      </c>
      <c r="AC152" s="51">
        <v>44553</v>
      </c>
      <c r="AD152" s="91" t="s">
        <v>844</v>
      </c>
      <c r="AE152" s="47">
        <v>1</v>
      </c>
      <c r="AF152" s="46"/>
      <c r="AG152" s="47" t="s">
        <v>264</v>
      </c>
      <c r="AH152" s="82">
        <v>44581</v>
      </c>
      <c r="AI152" s="52">
        <v>44561</v>
      </c>
      <c r="AJ152" s="53">
        <v>1069</v>
      </c>
    </row>
    <row r="153" spans="1:36" s="58" customFormat="1" ht="41" x14ac:dyDescent="0.5">
      <c r="A153" s="47">
        <v>2021</v>
      </c>
      <c r="B153" s="52">
        <v>44470</v>
      </c>
      <c r="C153" s="52">
        <v>44561</v>
      </c>
      <c r="D153" s="46" t="s">
        <v>91</v>
      </c>
      <c r="E153" s="47">
        <v>6</v>
      </c>
      <c r="F153" s="48" t="s">
        <v>116</v>
      </c>
      <c r="G153" s="56" t="s">
        <v>125</v>
      </c>
      <c r="H153" s="48" t="s">
        <v>145</v>
      </c>
      <c r="I153" s="60" t="s">
        <v>346</v>
      </c>
      <c r="J153" s="60" t="s">
        <v>347</v>
      </c>
      <c r="K153" s="60" t="s">
        <v>298</v>
      </c>
      <c r="L153" s="46" t="s">
        <v>101</v>
      </c>
      <c r="M153" s="56" t="s">
        <v>250</v>
      </c>
      <c r="N153" s="46" t="s">
        <v>103</v>
      </c>
      <c r="O153" s="47">
        <v>0</v>
      </c>
      <c r="P153" s="55">
        <v>0</v>
      </c>
      <c r="Q153" s="48" t="s">
        <v>261</v>
      </c>
      <c r="R153" s="48" t="s">
        <v>262</v>
      </c>
      <c r="S153" s="48" t="s">
        <v>263</v>
      </c>
      <c r="T153" s="48" t="s">
        <v>261</v>
      </c>
      <c r="U153" s="48" t="s">
        <v>262</v>
      </c>
      <c r="V153" s="48" t="s">
        <v>344</v>
      </c>
      <c r="W153" s="61" t="s">
        <v>250</v>
      </c>
      <c r="X153" s="54">
        <v>44530</v>
      </c>
      <c r="Y153" s="54">
        <v>44530</v>
      </c>
      <c r="Z153" s="47">
        <v>146</v>
      </c>
      <c r="AA153" s="50">
        <v>1576.52</v>
      </c>
      <c r="AB153" s="78">
        <v>0</v>
      </c>
      <c r="AC153" s="51">
        <v>44546</v>
      </c>
      <c r="AD153" s="91" t="s">
        <v>845</v>
      </c>
      <c r="AE153" s="47">
        <v>1</v>
      </c>
      <c r="AF153" s="46"/>
      <c r="AG153" s="47" t="s">
        <v>264</v>
      </c>
      <c r="AH153" s="82">
        <v>44581</v>
      </c>
      <c r="AI153" s="52">
        <v>44561</v>
      </c>
      <c r="AJ153" s="53">
        <v>1071</v>
      </c>
    </row>
    <row r="154" spans="1:36" s="58" customFormat="1" ht="41" x14ac:dyDescent="0.5">
      <c r="A154" s="47">
        <v>2021</v>
      </c>
      <c r="B154" s="52">
        <v>44470</v>
      </c>
      <c r="C154" s="52">
        <v>44561</v>
      </c>
      <c r="D154" s="46" t="s">
        <v>91</v>
      </c>
      <c r="E154" s="47">
        <v>6</v>
      </c>
      <c r="F154" s="48" t="s">
        <v>116</v>
      </c>
      <c r="G154" s="56" t="s">
        <v>125</v>
      </c>
      <c r="H154" s="48" t="s">
        <v>145</v>
      </c>
      <c r="I154" s="60" t="s">
        <v>299</v>
      </c>
      <c r="J154" s="60" t="s">
        <v>300</v>
      </c>
      <c r="K154" s="60" t="s">
        <v>240</v>
      </c>
      <c r="L154" s="46" t="s">
        <v>101</v>
      </c>
      <c r="M154" s="56" t="s">
        <v>304</v>
      </c>
      <c r="N154" s="46" t="s">
        <v>103</v>
      </c>
      <c r="O154" s="47">
        <v>0</v>
      </c>
      <c r="P154" s="55">
        <v>0</v>
      </c>
      <c r="Q154" s="48" t="s">
        <v>261</v>
      </c>
      <c r="R154" s="48" t="s">
        <v>262</v>
      </c>
      <c r="S154" s="48" t="s">
        <v>263</v>
      </c>
      <c r="T154" s="48" t="s">
        <v>261</v>
      </c>
      <c r="U154" s="48" t="s">
        <v>262</v>
      </c>
      <c r="V154" s="48" t="s">
        <v>344</v>
      </c>
      <c r="W154" s="61" t="s">
        <v>304</v>
      </c>
      <c r="X154" s="54">
        <v>44530</v>
      </c>
      <c r="Y154" s="54">
        <v>44530</v>
      </c>
      <c r="Z154" s="47">
        <v>147</v>
      </c>
      <c r="AA154" s="50">
        <v>1434.04</v>
      </c>
      <c r="AB154" s="78">
        <v>0</v>
      </c>
      <c r="AC154" s="51">
        <v>44545</v>
      </c>
      <c r="AD154" s="91" t="s">
        <v>846</v>
      </c>
      <c r="AE154" s="47">
        <v>1</v>
      </c>
      <c r="AF154" s="46"/>
      <c r="AG154" s="47" t="s">
        <v>264</v>
      </c>
      <c r="AH154" s="82">
        <v>44581</v>
      </c>
      <c r="AI154" s="52">
        <v>44561</v>
      </c>
      <c r="AJ154" s="53">
        <v>1072</v>
      </c>
    </row>
    <row r="155" spans="1:36" s="58" customFormat="1" ht="41" x14ac:dyDescent="0.5">
      <c r="A155" s="47">
        <v>2021</v>
      </c>
      <c r="B155" s="52">
        <v>44470</v>
      </c>
      <c r="C155" s="52">
        <v>44561</v>
      </c>
      <c r="D155" s="46" t="s">
        <v>91</v>
      </c>
      <c r="E155" s="47">
        <v>6</v>
      </c>
      <c r="F155" s="48" t="s">
        <v>116</v>
      </c>
      <c r="G155" s="56" t="s">
        <v>125</v>
      </c>
      <c r="H155" s="48" t="s">
        <v>145</v>
      </c>
      <c r="I155" s="60" t="s">
        <v>155</v>
      </c>
      <c r="J155" s="60" t="s">
        <v>156</v>
      </c>
      <c r="K155" s="60" t="s">
        <v>157</v>
      </c>
      <c r="L155" s="46" t="s">
        <v>101</v>
      </c>
      <c r="M155" s="56" t="s">
        <v>304</v>
      </c>
      <c r="N155" s="46" t="s">
        <v>103</v>
      </c>
      <c r="O155" s="47">
        <v>0</v>
      </c>
      <c r="P155" s="55">
        <v>0</v>
      </c>
      <c r="Q155" s="48" t="s">
        <v>261</v>
      </c>
      <c r="R155" s="48" t="s">
        <v>262</v>
      </c>
      <c r="S155" s="48" t="s">
        <v>263</v>
      </c>
      <c r="T155" s="48" t="s">
        <v>261</v>
      </c>
      <c r="U155" s="48" t="s">
        <v>262</v>
      </c>
      <c r="V155" s="48" t="s">
        <v>344</v>
      </c>
      <c r="W155" s="61" t="s">
        <v>304</v>
      </c>
      <c r="X155" s="54">
        <v>44530</v>
      </c>
      <c r="Y155" s="54">
        <v>44530</v>
      </c>
      <c r="Z155" s="47">
        <v>148</v>
      </c>
      <c r="AA155" s="50">
        <v>1080</v>
      </c>
      <c r="AB155" s="78">
        <v>0</v>
      </c>
      <c r="AC155" s="51">
        <v>44552</v>
      </c>
      <c r="AD155" s="91" t="s">
        <v>847</v>
      </c>
      <c r="AE155" s="47">
        <v>1</v>
      </c>
      <c r="AF155" s="46"/>
      <c r="AG155" s="47" t="s">
        <v>264</v>
      </c>
      <c r="AH155" s="82">
        <v>44581</v>
      </c>
      <c r="AI155" s="52">
        <v>44561</v>
      </c>
      <c r="AJ155" s="53">
        <v>1073</v>
      </c>
    </row>
    <row r="156" spans="1:36" s="58" customFormat="1" ht="32.25" customHeight="1" x14ac:dyDescent="0.5">
      <c r="A156" s="47">
        <v>2021</v>
      </c>
      <c r="B156" s="52">
        <v>44470</v>
      </c>
      <c r="C156" s="52">
        <v>44561</v>
      </c>
      <c r="D156" s="46" t="s">
        <v>98</v>
      </c>
      <c r="E156" s="47">
        <v>5</v>
      </c>
      <c r="F156" s="47" t="s">
        <v>114</v>
      </c>
      <c r="G156" s="56" t="s">
        <v>421</v>
      </c>
      <c r="H156" s="48" t="s">
        <v>145</v>
      </c>
      <c r="I156" s="60" t="s">
        <v>356</v>
      </c>
      <c r="J156" s="60" t="s">
        <v>357</v>
      </c>
      <c r="K156" s="60" t="s">
        <v>240</v>
      </c>
      <c r="L156" s="46" t="s">
        <v>101</v>
      </c>
      <c r="M156" s="56" t="s">
        <v>348</v>
      </c>
      <c r="N156" s="46" t="s">
        <v>103</v>
      </c>
      <c r="O156" s="47">
        <v>0</v>
      </c>
      <c r="P156" s="55">
        <v>0</v>
      </c>
      <c r="Q156" s="48" t="s">
        <v>261</v>
      </c>
      <c r="R156" s="48" t="s">
        <v>262</v>
      </c>
      <c r="S156" s="48" t="s">
        <v>263</v>
      </c>
      <c r="T156" s="48" t="s">
        <v>261</v>
      </c>
      <c r="U156" s="48" t="s">
        <v>262</v>
      </c>
      <c r="V156" s="48" t="s">
        <v>308</v>
      </c>
      <c r="W156" s="61" t="s">
        <v>348</v>
      </c>
      <c r="X156" s="54">
        <v>44532</v>
      </c>
      <c r="Y156" s="54">
        <v>44533</v>
      </c>
      <c r="Z156" s="47">
        <v>149</v>
      </c>
      <c r="AA156" s="50">
        <v>2704.72</v>
      </c>
      <c r="AB156" s="78">
        <v>0</v>
      </c>
      <c r="AC156" s="51">
        <v>44546</v>
      </c>
      <c r="AD156" s="91" t="s">
        <v>848</v>
      </c>
      <c r="AE156" s="47">
        <v>1</v>
      </c>
      <c r="AF156" s="46"/>
      <c r="AG156" s="47" t="s">
        <v>264</v>
      </c>
      <c r="AH156" s="82">
        <v>44581</v>
      </c>
      <c r="AI156" s="52">
        <v>44561</v>
      </c>
      <c r="AJ156" s="53">
        <v>1075</v>
      </c>
    </row>
    <row r="157" spans="1:36" s="58" customFormat="1" ht="41" x14ac:dyDescent="0.5">
      <c r="A157" s="47">
        <v>2021</v>
      </c>
      <c r="B157" s="52">
        <v>44470</v>
      </c>
      <c r="C157" s="52">
        <v>44561</v>
      </c>
      <c r="D157" s="46" t="s">
        <v>94</v>
      </c>
      <c r="E157" s="47">
        <v>12</v>
      </c>
      <c r="F157" s="48" t="s">
        <v>326</v>
      </c>
      <c r="G157" s="56" t="s">
        <v>144</v>
      </c>
      <c r="H157" s="48" t="s">
        <v>144</v>
      </c>
      <c r="I157" s="60" t="s">
        <v>175</v>
      </c>
      <c r="J157" s="60" t="s">
        <v>327</v>
      </c>
      <c r="K157" s="60" t="s">
        <v>203</v>
      </c>
      <c r="L157" s="46" t="s">
        <v>101</v>
      </c>
      <c r="M157" s="56" t="s">
        <v>345</v>
      </c>
      <c r="N157" s="46" t="s">
        <v>103</v>
      </c>
      <c r="O157" s="47">
        <v>0</v>
      </c>
      <c r="P157" s="55">
        <v>0</v>
      </c>
      <c r="Q157" s="48" t="s">
        <v>261</v>
      </c>
      <c r="R157" s="48" t="s">
        <v>262</v>
      </c>
      <c r="S157" s="48" t="s">
        <v>263</v>
      </c>
      <c r="T157" s="48" t="s">
        <v>261</v>
      </c>
      <c r="U157" s="48" t="s">
        <v>265</v>
      </c>
      <c r="V157" s="48" t="s">
        <v>265</v>
      </c>
      <c r="W157" s="61" t="s">
        <v>345</v>
      </c>
      <c r="X157" s="54">
        <v>44526</v>
      </c>
      <c r="Y157" s="54">
        <v>44526</v>
      </c>
      <c r="Z157" s="47">
        <v>150</v>
      </c>
      <c r="AA157" s="50">
        <v>3138.63</v>
      </c>
      <c r="AB157" s="78">
        <v>0</v>
      </c>
      <c r="AC157" s="51">
        <v>44552</v>
      </c>
      <c r="AD157" s="91" t="s">
        <v>849</v>
      </c>
      <c r="AE157" s="47">
        <v>1</v>
      </c>
      <c r="AF157" s="46"/>
      <c r="AG157" s="47" t="s">
        <v>264</v>
      </c>
      <c r="AH157" s="82">
        <v>44581</v>
      </c>
      <c r="AI157" s="52">
        <v>44561</v>
      </c>
      <c r="AJ157" s="53">
        <v>1079</v>
      </c>
    </row>
    <row r="158" spans="1:36" s="58" customFormat="1" ht="29.25" customHeight="1" x14ac:dyDescent="0.5">
      <c r="A158" s="47">
        <v>2021</v>
      </c>
      <c r="B158" s="52">
        <v>44470</v>
      </c>
      <c r="C158" s="52">
        <v>44561</v>
      </c>
      <c r="D158" s="46" t="s">
        <v>94</v>
      </c>
      <c r="E158" s="47">
        <v>7</v>
      </c>
      <c r="F158" s="48" t="s">
        <v>117</v>
      </c>
      <c r="G158" s="56" t="s">
        <v>136</v>
      </c>
      <c r="H158" s="48" t="s">
        <v>140</v>
      </c>
      <c r="I158" s="60" t="s">
        <v>201</v>
      </c>
      <c r="J158" s="60" t="s">
        <v>202</v>
      </c>
      <c r="K158" s="60" t="s">
        <v>203</v>
      </c>
      <c r="L158" s="46" t="s">
        <v>101</v>
      </c>
      <c r="M158" s="56" t="s">
        <v>252</v>
      </c>
      <c r="N158" s="46" t="s">
        <v>103</v>
      </c>
      <c r="O158" s="47">
        <v>0</v>
      </c>
      <c r="P158" s="55">
        <v>0</v>
      </c>
      <c r="Q158" s="48" t="s">
        <v>261</v>
      </c>
      <c r="R158" s="48" t="s">
        <v>262</v>
      </c>
      <c r="S158" s="48" t="s">
        <v>263</v>
      </c>
      <c r="T158" s="48" t="s">
        <v>261</v>
      </c>
      <c r="U158" s="48" t="s">
        <v>262</v>
      </c>
      <c r="V158" s="68" t="s">
        <v>343</v>
      </c>
      <c r="W158" s="61" t="s">
        <v>252</v>
      </c>
      <c r="X158" s="54">
        <v>44536</v>
      </c>
      <c r="Y158" s="54">
        <v>44536</v>
      </c>
      <c r="Z158" s="47">
        <v>151</v>
      </c>
      <c r="AA158" s="50">
        <v>1746.16</v>
      </c>
      <c r="AB158" s="78">
        <v>0</v>
      </c>
      <c r="AC158" s="51">
        <v>44539</v>
      </c>
      <c r="AD158" s="91" t="s">
        <v>850</v>
      </c>
      <c r="AE158" s="47">
        <v>1</v>
      </c>
      <c r="AF158" s="46"/>
      <c r="AG158" s="47" t="s">
        <v>264</v>
      </c>
      <c r="AH158" s="82">
        <v>44581</v>
      </c>
      <c r="AI158" s="52">
        <v>44561</v>
      </c>
      <c r="AJ158" s="53">
        <v>1080</v>
      </c>
    </row>
    <row r="159" spans="1:36" s="58" customFormat="1" ht="41" x14ac:dyDescent="0.5">
      <c r="A159" s="47">
        <v>2021</v>
      </c>
      <c r="B159" s="52">
        <v>44470</v>
      </c>
      <c r="C159" s="52">
        <v>44561</v>
      </c>
      <c r="D159" s="46" t="s">
        <v>91</v>
      </c>
      <c r="E159" s="47">
        <v>23</v>
      </c>
      <c r="F159" s="48" t="s">
        <v>115</v>
      </c>
      <c r="G159" s="56" t="s">
        <v>131</v>
      </c>
      <c r="H159" s="48" t="s">
        <v>140</v>
      </c>
      <c r="I159" s="60" t="s">
        <v>155</v>
      </c>
      <c r="J159" s="60" t="s">
        <v>194</v>
      </c>
      <c r="K159" s="60" t="s">
        <v>170</v>
      </c>
      <c r="L159" s="46" t="s">
        <v>101</v>
      </c>
      <c r="M159" s="56" t="s">
        <v>258</v>
      </c>
      <c r="N159" s="46" t="s">
        <v>103</v>
      </c>
      <c r="O159" s="47">
        <v>0</v>
      </c>
      <c r="P159" s="55">
        <v>0</v>
      </c>
      <c r="Q159" s="48" t="s">
        <v>261</v>
      </c>
      <c r="R159" s="48" t="s">
        <v>262</v>
      </c>
      <c r="S159" s="48" t="s">
        <v>263</v>
      </c>
      <c r="T159" s="48" t="s">
        <v>261</v>
      </c>
      <c r="U159" s="48" t="s">
        <v>262</v>
      </c>
      <c r="V159" s="48" t="s">
        <v>266</v>
      </c>
      <c r="W159" s="61" t="s">
        <v>258</v>
      </c>
      <c r="X159" s="54">
        <v>44531</v>
      </c>
      <c r="Y159" s="54">
        <v>44531</v>
      </c>
      <c r="Z159" s="47">
        <v>152</v>
      </c>
      <c r="AA159" s="50">
        <v>2352.1</v>
      </c>
      <c r="AB159" s="78">
        <v>0</v>
      </c>
      <c r="AC159" s="51">
        <v>44538</v>
      </c>
      <c r="AD159" s="91" t="s">
        <v>851</v>
      </c>
      <c r="AE159" s="47">
        <v>1</v>
      </c>
      <c r="AF159" s="46"/>
      <c r="AG159" s="47" t="s">
        <v>264</v>
      </c>
      <c r="AH159" s="82">
        <v>44581</v>
      </c>
      <c r="AI159" s="52">
        <v>44561</v>
      </c>
      <c r="AJ159" s="53">
        <v>1085</v>
      </c>
    </row>
    <row r="160" spans="1:36" s="58" customFormat="1" ht="41" x14ac:dyDescent="0.5">
      <c r="A160" s="47">
        <v>2021</v>
      </c>
      <c r="B160" s="52">
        <v>44470</v>
      </c>
      <c r="C160" s="52">
        <v>44561</v>
      </c>
      <c r="D160" s="46" t="s">
        <v>91</v>
      </c>
      <c r="E160" s="47">
        <v>6</v>
      </c>
      <c r="F160" s="48" t="s">
        <v>116</v>
      </c>
      <c r="G160" s="56" t="s">
        <v>138</v>
      </c>
      <c r="H160" s="48" t="s">
        <v>140</v>
      </c>
      <c r="I160" s="60" t="s">
        <v>220</v>
      </c>
      <c r="J160" s="60" t="s">
        <v>221</v>
      </c>
      <c r="K160" s="60" t="s">
        <v>222</v>
      </c>
      <c r="L160" s="46" t="s">
        <v>101</v>
      </c>
      <c r="M160" s="56" t="s">
        <v>258</v>
      </c>
      <c r="N160" s="46" t="s">
        <v>103</v>
      </c>
      <c r="O160" s="47">
        <v>0</v>
      </c>
      <c r="P160" s="55">
        <v>0</v>
      </c>
      <c r="Q160" s="48" t="s">
        <v>261</v>
      </c>
      <c r="R160" s="48" t="s">
        <v>262</v>
      </c>
      <c r="S160" s="48" t="s">
        <v>263</v>
      </c>
      <c r="T160" s="48" t="s">
        <v>261</v>
      </c>
      <c r="U160" s="48" t="s">
        <v>262</v>
      </c>
      <c r="V160" s="48" t="s">
        <v>266</v>
      </c>
      <c r="W160" s="61" t="s">
        <v>258</v>
      </c>
      <c r="X160" s="54">
        <v>44532</v>
      </c>
      <c r="Y160" s="54">
        <v>44532</v>
      </c>
      <c r="Z160" s="47">
        <v>153</v>
      </c>
      <c r="AA160" s="50">
        <v>1154.0999999999999</v>
      </c>
      <c r="AB160" s="78">
        <v>0</v>
      </c>
      <c r="AC160" s="51">
        <v>44536</v>
      </c>
      <c r="AD160" s="91" t="s">
        <v>852</v>
      </c>
      <c r="AE160" s="47">
        <v>1</v>
      </c>
      <c r="AF160" s="46"/>
      <c r="AG160" s="47" t="s">
        <v>264</v>
      </c>
      <c r="AH160" s="82">
        <v>44581</v>
      </c>
      <c r="AI160" s="52">
        <v>44561</v>
      </c>
      <c r="AJ160" s="53">
        <v>1088</v>
      </c>
    </row>
    <row r="161" spans="1:36" s="58" customFormat="1" ht="33" customHeight="1" x14ac:dyDescent="0.5">
      <c r="A161" s="47">
        <v>2021</v>
      </c>
      <c r="B161" s="52">
        <v>44470</v>
      </c>
      <c r="C161" s="52">
        <v>44561</v>
      </c>
      <c r="D161" s="46" t="s">
        <v>91</v>
      </c>
      <c r="E161" s="47">
        <v>6</v>
      </c>
      <c r="F161" s="48" t="s">
        <v>116</v>
      </c>
      <c r="G161" s="56" t="s">
        <v>125</v>
      </c>
      <c r="H161" s="48" t="s">
        <v>145</v>
      </c>
      <c r="I161" s="60" t="s">
        <v>242</v>
      </c>
      <c r="J161" s="60" t="s">
        <v>243</v>
      </c>
      <c r="K161" s="60" t="s">
        <v>244</v>
      </c>
      <c r="L161" s="46" t="s">
        <v>101</v>
      </c>
      <c r="M161" s="56" t="s">
        <v>349</v>
      </c>
      <c r="N161" s="46" t="s">
        <v>103</v>
      </c>
      <c r="O161" s="47">
        <v>0</v>
      </c>
      <c r="P161" s="55">
        <v>0</v>
      </c>
      <c r="Q161" s="48" t="s">
        <v>261</v>
      </c>
      <c r="R161" s="48" t="s">
        <v>262</v>
      </c>
      <c r="S161" s="48" t="s">
        <v>263</v>
      </c>
      <c r="T161" s="48" t="s">
        <v>261</v>
      </c>
      <c r="U161" s="48" t="s">
        <v>262</v>
      </c>
      <c r="V161" s="48" t="s">
        <v>269</v>
      </c>
      <c r="W161" s="61" t="s">
        <v>349</v>
      </c>
      <c r="X161" s="54">
        <v>44537</v>
      </c>
      <c r="Y161" s="54">
        <v>44540</v>
      </c>
      <c r="Z161" s="47">
        <v>154</v>
      </c>
      <c r="AA161" s="50">
        <v>4966.62</v>
      </c>
      <c r="AB161" s="78">
        <v>0</v>
      </c>
      <c r="AC161" s="51">
        <v>44553</v>
      </c>
      <c r="AD161" s="91" t="s">
        <v>853</v>
      </c>
      <c r="AE161" s="47">
        <v>1</v>
      </c>
      <c r="AF161" s="46"/>
      <c r="AG161" s="47" t="s">
        <v>264</v>
      </c>
      <c r="AH161" s="82">
        <v>44581</v>
      </c>
      <c r="AI161" s="52">
        <v>44561</v>
      </c>
      <c r="AJ161" s="53">
        <v>1089</v>
      </c>
    </row>
    <row r="162" spans="1:36" s="58" customFormat="1" ht="29.25" customHeight="1" x14ac:dyDescent="0.5">
      <c r="A162" s="47">
        <v>2021</v>
      </c>
      <c r="B162" s="52">
        <v>44470</v>
      </c>
      <c r="C162" s="52">
        <v>44561</v>
      </c>
      <c r="D162" s="46" t="s">
        <v>91</v>
      </c>
      <c r="E162" s="47">
        <v>23</v>
      </c>
      <c r="F162" s="48" t="s">
        <v>115</v>
      </c>
      <c r="G162" s="56" t="s">
        <v>293</v>
      </c>
      <c r="H162" s="48" t="s">
        <v>145</v>
      </c>
      <c r="I162" s="60" t="s">
        <v>294</v>
      </c>
      <c r="J162" s="60" t="s">
        <v>295</v>
      </c>
      <c r="K162" s="60" t="s">
        <v>186</v>
      </c>
      <c r="L162" s="46" t="s">
        <v>101</v>
      </c>
      <c r="M162" s="56" t="s">
        <v>348</v>
      </c>
      <c r="N162" s="46" t="s">
        <v>103</v>
      </c>
      <c r="O162" s="47">
        <v>0</v>
      </c>
      <c r="P162" s="55">
        <v>0</v>
      </c>
      <c r="Q162" s="48" t="s">
        <v>261</v>
      </c>
      <c r="R162" s="48" t="s">
        <v>262</v>
      </c>
      <c r="S162" s="48" t="s">
        <v>263</v>
      </c>
      <c r="T162" s="48" t="s">
        <v>261</v>
      </c>
      <c r="U162" s="48" t="s">
        <v>262</v>
      </c>
      <c r="V162" s="48" t="s">
        <v>269</v>
      </c>
      <c r="W162" s="61" t="s">
        <v>348</v>
      </c>
      <c r="X162" s="54">
        <v>44537</v>
      </c>
      <c r="Y162" s="54">
        <v>44540</v>
      </c>
      <c r="Z162" s="47">
        <v>155</v>
      </c>
      <c r="AA162" s="50">
        <v>1350</v>
      </c>
      <c r="AB162" s="78">
        <v>0</v>
      </c>
      <c r="AC162" s="51">
        <v>44553</v>
      </c>
      <c r="AD162" s="91" t="s">
        <v>854</v>
      </c>
      <c r="AE162" s="47">
        <v>1</v>
      </c>
      <c r="AF162" s="46"/>
      <c r="AG162" s="47" t="s">
        <v>264</v>
      </c>
      <c r="AH162" s="82">
        <v>44581</v>
      </c>
      <c r="AI162" s="52">
        <v>44561</v>
      </c>
      <c r="AJ162" s="53">
        <v>1090</v>
      </c>
    </row>
    <row r="163" spans="1:36" s="58" customFormat="1" ht="41" x14ac:dyDescent="0.5">
      <c r="A163" s="47">
        <v>2021</v>
      </c>
      <c r="B163" s="52">
        <v>44470</v>
      </c>
      <c r="C163" s="52">
        <v>44561</v>
      </c>
      <c r="D163" s="46" t="s">
        <v>91</v>
      </c>
      <c r="E163" s="47">
        <v>6</v>
      </c>
      <c r="F163" s="48" t="s">
        <v>116</v>
      </c>
      <c r="G163" s="56" t="s">
        <v>125</v>
      </c>
      <c r="H163" s="48" t="s">
        <v>145</v>
      </c>
      <c r="I163" s="60" t="s">
        <v>242</v>
      </c>
      <c r="J163" s="60" t="s">
        <v>243</v>
      </c>
      <c r="K163" s="60" t="s">
        <v>244</v>
      </c>
      <c r="L163" s="46" t="s">
        <v>101</v>
      </c>
      <c r="M163" s="56" t="s">
        <v>349</v>
      </c>
      <c r="N163" s="46" t="s">
        <v>103</v>
      </c>
      <c r="O163" s="47">
        <v>0</v>
      </c>
      <c r="P163" s="55">
        <v>0</v>
      </c>
      <c r="Q163" s="48" t="s">
        <v>261</v>
      </c>
      <c r="R163" s="48" t="s">
        <v>262</v>
      </c>
      <c r="S163" s="48" t="s">
        <v>263</v>
      </c>
      <c r="T163" s="48" t="s">
        <v>261</v>
      </c>
      <c r="U163" s="48" t="s">
        <v>262</v>
      </c>
      <c r="V163" s="48" t="s">
        <v>269</v>
      </c>
      <c r="W163" s="61" t="s">
        <v>349</v>
      </c>
      <c r="X163" s="54">
        <v>44544</v>
      </c>
      <c r="Y163" s="54">
        <v>44547</v>
      </c>
      <c r="Z163" s="47">
        <v>156</v>
      </c>
      <c r="AA163" s="50">
        <v>3730.56</v>
      </c>
      <c r="AB163" s="78">
        <v>0</v>
      </c>
      <c r="AC163" s="51">
        <v>44553</v>
      </c>
      <c r="AD163" s="91" t="s">
        <v>855</v>
      </c>
      <c r="AE163" s="47">
        <v>1</v>
      </c>
      <c r="AF163" s="46"/>
      <c r="AG163" s="47" t="s">
        <v>264</v>
      </c>
      <c r="AH163" s="82">
        <v>44581</v>
      </c>
      <c r="AI163" s="52">
        <v>44561</v>
      </c>
      <c r="AJ163" s="53">
        <v>1091</v>
      </c>
    </row>
    <row r="164" spans="1:36" s="58" customFormat="1" ht="36" customHeight="1" x14ac:dyDescent="0.5">
      <c r="A164" s="47">
        <v>2021</v>
      </c>
      <c r="B164" s="52">
        <v>44470</v>
      </c>
      <c r="C164" s="52">
        <v>44561</v>
      </c>
      <c r="D164" s="46" t="s">
        <v>91</v>
      </c>
      <c r="E164" s="47">
        <v>23</v>
      </c>
      <c r="F164" s="48" t="s">
        <v>115</v>
      </c>
      <c r="G164" s="49" t="s">
        <v>293</v>
      </c>
      <c r="H164" s="48" t="s">
        <v>145</v>
      </c>
      <c r="I164" s="60" t="s">
        <v>294</v>
      </c>
      <c r="J164" s="60" t="s">
        <v>295</v>
      </c>
      <c r="K164" s="60" t="s">
        <v>186</v>
      </c>
      <c r="L164" s="46" t="s">
        <v>101</v>
      </c>
      <c r="M164" s="37" t="s">
        <v>348</v>
      </c>
      <c r="N164" s="46" t="s">
        <v>103</v>
      </c>
      <c r="O164" s="47">
        <v>0</v>
      </c>
      <c r="P164" s="55">
        <v>0</v>
      </c>
      <c r="Q164" s="48" t="s">
        <v>261</v>
      </c>
      <c r="R164" s="48" t="s">
        <v>262</v>
      </c>
      <c r="S164" s="48" t="s">
        <v>263</v>
      </c>
      <c r="T164" s="48" t="s">
        <v>261</v>
      </c>
      <c r="U164" s="48" t="s">
        <v>262</v>
      </c>
      <c r="V164" s="48" t="s">
        <v>269</v>
      </c>
      <c r="W164" s="61" t="s">
        <v>348</v>
      </c>
      <c r="X164" s="54">
        <v>44544</v>
      </c>
      <c r="Y164" s="54">
        <v>44547</v>
      </c>
      <c r="Z164" s="47">
        <v>157</v>
      </c>
      <c r="AA164" s="50">
        <v>1350</v>
      </c>
      <c r="AB164" s="78">
        <v>0</v>
      </c>
      <c r="AC164" s="51">
        <v>44553</v>
      </c>
      <c r="AD164" s="91" t="s">
        <v>856</v>
      </c>
      <c r="AE164" s="47">
        <v>1</v>
      </c>
      <c r="AF164" s="46"/>
      <c r="AG164" s="47" t="s">
        <v>264</v>
      </c>
      <c r="AH164" s="82">
        <v>44581</v>
      </c>
      <c r="AI164" s="52">
        <v>44561</v>
      </c>
      <c r="AJ164" s="53">
        <v>1092</v>
      </c>
    </row>
    <row r="165" spans="1:36" s="58" customFormat="1" ht="41" x14ac:dyDescent="0.5">
      <c r="A165" s="47">
        <v>2021</v>
      </c>
      <c r="B165" s="52">
        <v>44470</v>
      </c>
      <c r="C165" s="52">
        <v>44561</v>
      </c>
      <c r="D165" s="46" t="s">
        <v>91</v>
      </c>
      <c r="E165" s="47">
        <v>6</v>
      </c>
      <c r="F165" s="48" t="s">
        <v>116</v>
      </c>
      <c r="G165" s="49" t="s">
        <v>125</v>
      </c>
      <c r="H165" s="48" t="s">
        <v>145</v>
      </c>
      <c r="I165" s="60" t="s">
        <v>299</v>
      </c>
      <c r="J165" s="60" t="s">
        <v>300</v>
      </c>
      <c r="K165" s="60" t="s">
        <v>240</v>
      </c>
      <c r="L165" s="46" t="s">
        <v>101</v>
      </c>
      <c r="M165" s="37" t="s">
        <v>304</v>
      </c>
      <c r="N165" s="46" t="s">
        <v>103</v>
      </c>
      <c r="O165" s="47">
        <v>0</v>
      </c>
      <c r="P165" s="55">
        <v>0</v>
      </c>
      <c r="Q165" s="48" t="s">
        <v>261</v>
      </c>
      <c r="R165" s="48" t="s">
        <v>262</v>
      </c>
      <c r="S165" s="48" t="s">
        <v>263</v>
      </c>
      <c r="T165" s="48" t="s">
        <v>261</v>
      </c>
      <c r="U165" s="48" t="s">
        <v>262</v>
      </c>
      <c r="V165" s="48" t="s">
        <v>269</v>
      </c>
      <c r="W165" s="61" t="s">
        <v>304</v>
      </c>
      <c r="X165" s="54">
        <v>44531</v>
      </c>
      <c r="Y165" s="54">
        <v>44534</v>
      </c>
      <c r="Z165" s="47">
        <v>158</v>
      </c>
      <c r="AA165" s="50">
        <v>4680</v>
      </c>
      <c r="AB165" s="78">
        <v>0</v>
      </c>
      <c r="AC165" s="51">
        <v>44546</v>
      </c>
      <c r="AD165" s="93" t="s">
        <v>900</v>
      </c>
      <c r="AE165" s="47">
        <v>1</v>
      </c>
      <c r="AF165" s="46"/>
      <c r="AG165" s="47" t="s">
        <v>264</v>
      </c>
      <c r="AH165" s="82">
        <v>44581</v>
      </c>
      <c r="AI165" s="52">
        <v>44561</v>
      </c>
      <c r="AJ165" s="53">
        <v>1094</v>
      </c>
    </row>
    <row r="166" spans="1:36" s="58" customFormat="1" ht="41" x14ac:dyDescent="0.5">
      <c r="A166" s="47">
        <v>2021</v>
      </c>
      <c r="B166" s="52">
        <v>44470</v>
      </c>
      <c r="C166" s="52">
        <v>44561</v>
      </c>
      <c r="D166" s="46" t="s">
        <v>91</v>
      </c>
      <c r="E166" s="47">
        <v>6</v>
      </c>
      <c r="F166" s="48" t="s">
        <v>116</v>
      </c>
      <c r="G166" s="49" t="s">
        <v>125</v>
      </c>
      <c r="H166" s="48" t="s">
        <v>145</v>
      </c>
      <c r="I166" s="60" t="s">
        <v>242</v>
      </c>
      <c r="J166" s="60" t="s">
        <v>243</v>
      </c>
      <c r="K166" s="60" t="s">
        <v>244</v>
      </c>
      <c r="L166" s="46" t="s">
        <v>101</v>
      </c>
      <c r="M166" s="37" t="s">
        <v>349</v>
      </c>
      <c r="N166" s="46" t="s">
        <v>103</v>
      </c>
      <c r="O166" s="47">
        <v>0</v>
      </c>
      <c r="P166" s="55">
        <v>0</v>
      </c>
      <c r="Q166" s="48" t="s">
        <v>261</v>
      </c>
      <c r="R166" s="48" t="s">
        <v>262</v>
      </c>
      <c r="S166" s="48" t="s">
        <v>263</v>
      </c>
      <c r="T166" s="48" t="s">
        <v>261</v>
      </c>
      <c r="U166" s="48" t="s">
        <v>262</v>
      </c>
      <c r="V166" s="48" t="s">
        <v>274</v>
      </c>
      <c r="W166" s="61" t="s">
        <v>349</v>
      </c>
      <c r="X166" s="54">
        <v>44550</v>
      </c>
      <c r="Y166" s="54">
        <v>44552</v>
      </c>
      <c r="Z166" s="47">
        <v>159</v>
      </c>
      <c r="AA166" s="50">
        <v>3274.8</v>
      </c>
      <c r="AB166" s="78">
        <v>0</v>
      </c>
      <c r="AC166" s="51">
        <v>44553</v>
      </c>
      <c r="AD166" s="91" t="s">
        <v>857</v>
      </c>
      <c r="AE166" s="47">
        <v>1</v>
      </c>
      <c r="AF166" s="46"/>
      <c r="AG166" s="47" t="s">
        <v>264</v>
      </c>
      <c r="AH166" s="82">
        <v>44581</v>
      </c>
      <c r="AI166" s="52">
        <v>44561</v>
      </c>
      <c r="AJ166" s="53">
        <v>1095</v>
      </c>
    </row>
    <row r="167" spans="1:36" s="58" customFormat="1" ht="41" x14ac:dyDescent="0.5">
      <c r="A167" s="47">
        <v>2021</v>
      </c>
      <c r="B167" s="52">
        <v>44470</v>
      </c>
      <c r="C167" s="52">
        <v>44561</v>
      </c>
      <c r="D167" s="46" t="s">
        <v>91</v>
      </c>
      <c r="E167" s="47">
        <v>6</v>
      </c>
      <c r="F167" s="48" t="s">
        <v>116</v>
      </c>
      <c r="G167" s="49" t="s">
        <v>125</v>
      </c>
      <c r="H167" s="48" t="s">
        <v>145</v>
      </c>
      <c r="I167" s="60" t="s">
        <v>299</v>
      </c>
      <c r="J167" s="60" t="s">
        <v>300</v>
      </c>
      <c r="K167" s="60" t="s">
        <v>240</v>
      </c>
      <c r="L167" s="46" t="s">
        <v>101</v>
      </c>
      <c r="M167" s="37" t="s">
        <v>349</v>
      </c>
      <c r="N167" s="46" t="s">
        <v>103</v>
      </c>
      <c r="O167" s="47">
        <v>0</v>
      </c>
      <c r="P167" s="55">
        <v>0</v>
      </c>
      <c r="Q167" s="48" t="s">
        <v>261</v>
      </c>
      <c r="R167" s="48" t="s">
        <v>262</v>
      </c>
      <c r="S167" s="48" t="s">
        <v>263</v>
      </c>
      <c r="T167" s="48" t="s">
        <v>261</v>
      </c>
      <c r="U167" s="48" t="s">
        <v>262</v>
      </c>
      <c r="V167" s="48" t="s">
        <v>344</v>
      </c>
      <c r="W167" s="61" t="s">
        <v>349</v>
      </c>
      <c r="X167" s="54">
        <v>44536</v>
      </c>
      <c r="Y167" s="54">
        <v>44537</v>
      </c>
      <c r="Z167" s="47">
        <v>160</v>
      </c>
      <c r="AA167" s="50">
        <v>3047.95</v>
      </c>
      <c r="AB167" s="78">
        <v>0</v>
      </c>
      <c r="AC167" s="51">
        <v>44547</v>
      </c>
      <c r="AD167" s="91" t="s">
        <v>858</v>
      </c>
      <c r="AE167" s="47">
        <v>1</v>
      </c>
      <c r="AF167" s="46"/>
      <c r="AG167" s="47" t="s">
        <v>264</v>
      </c>
      <c r="AH167" s="82">
        <v>44581</v>
      </c>
      <c r="AI167" s="52">
        <v>44561</v>
      </c>
      <c r="AJ167" s="53">
        <v>1096</v>
      </c>
    </row>
    <row r="168" spans="1:36" s="58" customFormat="1" ht="41" x14ac:dyDescent="0.5">
      <c r="A168" s="47">
        <v>2021</v>
      </c>
      <c r="B168" s="52">
        <v>44470</v>
      </c>
      <c r="C168" s="52">
        <v>44561</v>
      </c>
      <c r="D168" s="46" t="s">
        <v>91</v>
      </c>
      <c r="E168" s="47">
        <v>6</v>
      </c>
      <c r="F168" s="48" t="s">
        <v>116</v>
      </c>
      <c r="G168" s="49" t="s">
        <v>125</v>
      </c>
      <c r="H168" s="48" t="s">
        <v>145</v>
      </c>
      <c r="I168" s="60" t="s">
        <v>299</v>
      </c>
      <c r="J168" s="60" t="s">
        <v>300</v>
      </c>
      <c r="K168" s="60" t="s">
        <v>240</v>
      </c>
      <c r="L168" s="46" t="s">
        <v>101</v>
      </c>
      <c r="M168" s="37" t="s">
        <v>349</v>
      </c>
      <c r="N168" s="46" t="s">
        <v>103</v>
      </c>
      <c r="O168" s="47">
        <v>0</v>
      </c>
      <c r="P168" s="55">
        <v>0</v>
      </c>
      <c r="Q168" s="48" t="s">
        <v>261</v>
      </c>
      <c r="R168" s="48" t="s">
        <v>262</v>
      </c>
      <c r="S168" s="48" t="s">
        <v>263</v>
      </c>
      <c r="T168" s="48" t="s">
        <v>261</v>
      </c>
      <c r="U168" s="48" t="s">
        <v>262</v>
      </c>
      <c r="V168" s="48" t="s">
        <v>344</v>
      </c>
      <c r="W168" s="61" t="s">
        <v>349</v>
      </c>
      <c r="X168" s="54">
        <v>44538</v>
      </c>
      <c r="Y168" s="54">
        <v>44539</v>
      </c>
      <c r="Z168" s="47">
        <v>161</v>
      </c>
      <c r="AA168" s="50">
        <v>3047.95</v>
      </c>
      <c r="AB168" s="78">
        <v>0</v>
      </c>
      <c r="AC168" s="51">
        <v>44547</v>
      </c>
      <c r="AD168" s="91" t="s">
        <v>859</v>
      </c>
      <c r="AE168" s="47">
        <v>1</v>
      </c>
      <c r="AF168" s="46"/>
      <c r="AG168" s="47" t="s">
        <v>264</v>
      </c>
      <c r="AH168" s="82">
        <v>44581</v>
      </c>
      <c r="AI168" s="52">
        <v>44561</v>
      </c>
      <c r="AJ168" s="53">
        <v>1097</v>
      </c>
    </row>
    <row r="169" spans="1:36" s="58" customFormat="1" ht="41" x14ac:dyDescent="0.5">
      <c r="A169" s="47">
        <v>2021</v>
      </c>
      <c r="B169" s="52">
        <v>44470</v>
      </c>
      <c r="C169" s="52">
        <v>44561</v>
      </c>
      <c r="D169" s="46" t="s">
        <v>91</v>
      </c>
      <c r="E169" s="47">
        <v>6</v>
      </c>
      <c r="F169" s="48" t="s">
        <v>116</v>
      </c>
      <c r="G169" s="49" t="s">
        <v>125</v>
      </c>
      <c r="H169" s="48" t="s">
        <v>145</v>
      </c>
      <c r="I169" s="60" t="s">
        <v>299</v>
      </c>
      <c r="J169" s="60" t="s">
        <v>300</v>
      </c>
      <c r="K169" s="60" t="s">
        <v>240</v>
      </c>
      <c r="L169" s="46" t="s">
        <v>101</v>
      </c>
      <c r="M169" s="37" t="s">
        <v>349</v>
      </c>
      <c r="N169" s="46" t="s">
        <v>103</v>
      </c>
      <c r="O169" s="47">
        <v>0</v>
      </c>
      <c r="P169" s="55">
        <v>0</v>
      </c>
      <c r="Q169" s="48" t="s">
        <v>261</v>
      </c>
      <c r="R169" s="48" t="s">
        <v>262</v>
      </c>
      <c r="S169" s="48" t="s">
        <v>263</v>
      </c>
      <c r="T169" s="48" t="s">
        <v>261</v>
      </c>
      <c r="U169" s="48" t="s">
        <v>262</v>
      </c>
      <c r="V169" s="48" t="s">
        <v>344</v>
      </c>
      <c r="W169" s="61" t="s">
        <v>349</v>
      </c>
      <c r="X169" s="54">
        <v>44540</v>
      </c>
      <c r="Y169" s="54">
        <v>44541</v>
      </c>
      <c r="Z169" s="47">
        <v>162</v>
      </c>
      <c r="AA169" s="50">
        <v>3047.95</v>
      </c>
      <c r="AB169" s="78">
        <v>0</v>
      </c>
      <c r="AC169" s="51">
        <v>44547</v>
      </c>
      <c r="AD169" s="91" t="s">
        <v>860</v>
      </c>
      <c r="AE169" s="47">
        <v>1</v>
      </c>
      <c r="AF169" s="46"/>
      <c r="AG169" s="47" t="s">
        <v>264</v>
      </c>
      <c r="AH169" s="82">
        <v>44581</v>
      </c>
      <c r="AI169" s="52">
        <v>44561</v>
      </c>
      <c r="AJ169" s="53">
        <v>1098</v>
      </c>
    </row>
    <row r="170" spans="1:36" s="58" customFormat="1" ht="41" x14ac:dyDescent="0.5">
      <c r="A170" s="47">
        <v>2021</v>
      </c>
      <c r="B170" s="52">
        <v>44470</v>
      </c>
      <c r="C170" s="52">
        <v>44561</v>
      </c>
      <c r="D170" s="46" t="s">
        <v>91</v>
      </c>
      <c r="E170" s="47">
        <v>6</v>
      </c>
      <c r="F170" s="48" t="s">
        <v>116</v>
      </c>
      <c r="G170" s="49" t="s">
        <v>139</v>
      </c>
      <c r="H170" s="48" t="s">
        <v>140</v>
      </c>
      <c r="I170" s="60" t="s">
        <v>223</v>
      </c>
      <c r="J170" s="60" t="s">
        <v>224</v>
      </c>
      <c r="K170" s="60" t="s">
        <v>206</v>
      </c>
      <c r="L170" s="46" t="s">
        <v>101</v>
      </c>
      <c r="M170" s="37" t="s">
        <v>371</v>
      </c>
      <c r="N170" s="46" t="s">
        <v>103</v>
      </c>
      <c r="O170" s="47">
        <v>0</v>
      </c>
      <c r="P170" s="55">
        <v>0</v>
      </c>
      <c r="Q170" s="48" t="s">
        <v>261</v>
      </c>
      <c r="R170" s="48" t="s">
        <v>262</v>
      </c>
      <c r="S170" s="48" t="s">
        <v>263</v>
      </c>
      <c r="T170" s="48" t="s">
        <v>261</v>
      </c>
      <c r="U170" s="48" t="s">
        <v>262</v>
      </c>
      <c r="V170" s="48" t="s">
        <v>266</v>
      </c>
      <c r="W170" s="61" t="s">
        <v>371</v>
      </c>
      <c r="X170" s="54">
        <v>44533</v>
      </c>
      <c r="Y170" s="54">
        <v>44533</v>
      </c>
      <c r="Z170" s="47">
        <v>163</v>
      </c>
      <c r="AA170" s="50">
        <v>2085.5</v>
      </c>
      <c r="AB170" s="78">
        <v>0</v>
      </c>
      <c r="AC170" s="51">
        <v>44544</v>
      </c>
      <c r="AD170" s="91" t="s">
        <v>861</v>
      </c>
      <c r="AE170" s="47">
        <v>1</v>
      </c>
      <c r="AF170" s="46"/>
      <c r="AG170" s="47" t="s">
        <v>264</v>
      </c>
      <c r="AH170" s="82">
        <v>44581</v>
      </c>
      <c r="AI170" s="52">
        <v>44561</v>
      </c>
      <c r="AJ170" s="53">
        <v>1100</v>
      </c>
    </row>
    <row r="171" spans="1:36" s="58" customFormat="1" ht="33" customHeight="1" x14ac:dyDescent="0.5">
      <c r="A171" s="47">
        <v>2021</v>
      </c>
      <c r="B171" s="52">
        <v>44470</v>
      </c>
      <c r="C171" s="52">
        <v>44561</v>
      </c>
      <c r="D171" s="46" t="s">
        <v>91</v>
      </c>
      <c r="E171" s="47">
        <v>6</v>
      </c>
      <c r="F171" s="48" t="s">
        <v>116</v>
      </c>
      <c r="G171" s="49" t="s">
        <v>144</v>
      </c>
      <c r="H171" s="48" t="s">
        <v>144</v>
      </c>
      <c r="I171" s="60" t="s">
        <v>334</v>
      </c>
      <c r="J171" s="60" t="s">
        <v>329</v>
      </c>
      <c r="K171" s="60" t="s">
        <v>240</v>
      </c>
      <c r="L171" s="46" t="s">
        <v>101</v>
      </c>
      <c r="M171" s="37" t="s">
        <v>358</v>
      </c>
      <c r="N171" s="46" t="s">
        <v>103</v>
      </c>
      <c r="O171" s="47">
        <v>0</v>
      </c>
      <c r="P171" s="55">
        <v>0</v>
      </c>
      <c r="Q171" s="48" t="s">
        <v>261</v>
      </c>
      <c r="R171" s="48" t="s">
        <v>262</v>
      </c>
      <c r="S171" s="48" t="s">
        <v>263</v>
      </c>
      <c r="T171" s="48" t="s">
        <v>261</v>
      </c>
      <c r="U171" s="48" t="s">
        <v>262</v>
      </c>
      <c r="V171" s="48" t="s">
        <v>266</v>
      </c>
      <c r="W171" s="61" t="s">
        <v>358</v>
      </c>
      <c r="X171" s="54">
        <v>44532</v>
      </c>
      <c r="Y171" s="54">
        <v>44533</v>
      </c>
      <c r="Z171" s="47">
        <v>164</v>
      </c>
      <c r="AA171" s="50">
        <v>3193.29</v>
      </c>
      <c r="AB171" s="78">
        <v>0</v>
      </c>
      <c r="AC171" s="51">
        <v>44544</v>
      </c>
      <c r="AD171" s="91" t="s">
        <v>862</v>
      </c>
      <c r="AE171" s="47">
        <v>1</v>
      </c>
      <c r="AF171" s="46"/>
      <c r="AG171" s="47" t="s">
        <v>264</v>
      </c>
      <c r="AH171" s="82">
        <v>44581</v>
      </c>
      <c r="AI171" s="52">
        <v>44561</v>
      </c>
      <c r="AJ171" s="53">
        <v>1101</v>
      </c>
    </row>
    <row r="172" spans="1:36" s="58" customFormat="1" ht="33" customHeight="1" x14ac:dyDescent="0.5">
      <c r="A172" s="47">
        <v>2021</v>
      </c>
      <c r="B172" s="52">
        <v>44470</v>
      </c>
      <c r="C172" s="52">
        <v>44561</v>
      </c>
      <c r="D172" s="46" t="s">
        <v>94</v>
      </c>
      <c r="E172" s="47">
        <v>9</v>
      </c>
      <c r="F172" s="48" t="s">
        <v>118</v>
      </c>
      <c r="G172" s="49" t="s">
        <v>359</v>
      </c>
      <c r="H172" s="48" t="s">
        <v>360</v>
      </c>
      <c r="I172" s="60" t="s">
        <v>362</v>
      </c>
      <c r="J172" s="60" t="s">
        <v>361</v>
      </c>
      <c r="K172" s="60" t="s">
        <v>241</v>
      </c>
      <c r="L172" s="46" t="s">
        <v>101</v>
      </c>
      <c r="M172" s="37" t="s">
        <v>363</v>
      </c>
      <c r="N172" s="46" t="s">
        <v>103</v>
      </c>
      <c r="O172" s="47">
        <v>0</v>
      </c>
      <c r="P172" s="55">
        <v>0</v>
      </c>
      <c r="Q172" s="48" t="s">
        <v>261</v>
      </c>
      <c r="R172" s="48" t="s">
        <v>262</v>
      </c>
      <c r="S172" s="48" t="s">
        <v>263</v>
      </c>
      <c r="T172" s="48" t="s">
        <v>261</v>
      </c>
      <c r="U172" s="48" t="s">
        <v>262</v>
      </c>
      <c r="V172" s="48" t="s">
        <v>266</v>
      </c>
      <c r="W172" s="61" t="s">
        <v>363</v>
      </c>
      <c r="X172" s="54">
        <v>44536</v>
      </c>
      <c r="Y172" s="54">
        <v>44536</v>
      </c>
      <c r="Z172" s="47">
        <v>165</v>
      </c>
      <c r="AA172" s="50">
        <v>1499.08</v>
      </c>
      <c r="AB172" s="78">
        <v>0</v>
      </c>
      <c r="AC172" s="51">
        <v>44539</v>
      </c>
      <c r="AD172" s="91" t="s">
        <v>863</v>
      </c>
      <c r="AE172" s="47">
        <v>1</v>
      </c>
      <c r="AF172" s="46"/>
      <c r="AG172" s="47" t="s">
        <v>264</v>
      </c>
      <c r="AH172" s="82">
        <v>44581</v>
      </c>
      <c r="AI172" s="52">
        <v>44561</v>
      </c>
      <c r="AJ172" s="53">
        <v>1102</v>
      </c>
    </row>
    <row r="173" spans="1:36" s="58" customFormat="1" ht="33" customHeight="1" x14ac:dyDescent="0.5">
      <c r="A173" s="47">
        <v>2021</v>
      </c>
      <c r="B173" s="52">
        <v>44470</v>
      </c>
      <c r="C173" s="52">
        <v>44561</v>
      </c>
      <c r="D173" s="46" t="s">
        <v>94</v>
      </c>
      <c r="E173" s="47">
        <v>7</v>
      </c>
      <c r="F173" s="48" t="s">
        <v>117</v>
      </c>
      <c r="G173" s="49" t="s">
        <v>359</v>
      </c>
      <c r="H173" s="48" t="s">
        <v>364</v>
      </c>
      <c r="I173" s="60" t="s">
        <v>365</v>
      </c>
      <c r="J173" s="60" t="s">
        <v>366</v>
      </c>
      <c r="K173" s="60" t="s">
        <v>367</v>
      </c>
      <c r="L173" s="46" t="s">
        <v>101</v>
      </c>
      <c r="M173" s="37" t="s">
        <v>363</v>
      </c>
      <c r="N173" s="46" t="s">
        <v>103</v>
      </c>
      <c r="O173" s="47">
        <v>0</v>
      </c>
      <c r="P173" s="55">
        <v>0</v>
      </c>
      <c r="Q173" s="48" t="s">
        <v>261</v>
      </c>
      <c r="R173" s="48" t="s">
        <v>262</v>
      </c>
      <c r="S173" s="48" t="s">
        <v>263</v>
      </c>
      <c r="T173" s="48" t="s">
        <v>261</v>
      </c>
      <c r="U173" s="48" t="s">
        <v>262</v>
      </c>
      <c r="V173" s="48" t="s">
        <v>266</v>
      </c>
      <c r="W173" s="61" t="s">
        <v>363</v>
      </c>
      <c r="X173" s="54">
        <v>44533</v>
      </c>
      <c r="Y173" s="54">
        <v>44533</v>
      </c>
      <c r="Z173" s="47">
        <v>166</v>
      </c>
      <c r="AA173" s="50">
        <v>1499.08</v>
      </c>
      <c r="AB173" s="78">
        <v>0</v>
      </c>
      <c r="AC173" s="51">
        <v>44539</v>
      </c>
      <c r="AD173" s="91" t="s">
        <v>864</v>
      </c>
      <c r="AE173" s="47">
        <v>1</v>
      </c>
      <c r="AF173" s="46"/>
      <c r="AG173" s="47" t="s">
        <v>264</v>
      </c>
      <c r="AH173" s="82">
        <v>44581</v>
      </c>
      <c r="AI173" s="52">
        <v>44561</v>
      </c>
      <c r="AJ173" s="53">
        <v>1103</v>
      </c>
    </row>
    <row r="174" spans="1:36" s="58" customFormat="1" ht="34.5" customHeight="1" x14ac:dyDescent="0.5">
      <c r="A174" s="47">
        <v>2021</v>
      </c>
      <c r="B174" s="52">
        <v>44470</v>
      </c>
      <c r="C174" s="52">
        <v>44561</v>
      </c>
      <c r="D174" s="46" t="s">
        <v>98</v>
      </c>
      <c r="E174" s="47">
        <v>8</v>
      </c>
      <c r="F174" s="48" t="s">
        <v>121</v>
      </c>
      <c r="G174" s="49" t="s">
        <v>368</v>
      </c>
      <c r="H174" s="48" t="s">
        <v>360</v>
      </c>
      <c r="I174" s="60" t="s">
        <v>181</v>
      </c>
      <c r="J174" s="60" t="s">
        <v>369</v>
      </c>
      <c r="K174" s="60" t="s">
        <v>370</v>
      </c>
      <c r="L174" s="46" t="s">
        <v>101</v>
      </c>
      <c r="M174" s="37" t="s">
        <v>363</v>
      </c>
      <c r="N174" s="46" t="s">
        <v>103</v>
      </c>
      <c r="O174" s="47">
        <v>0</v>
      </c>
      <c r="P174" s="55">
        <v>0</v>
      </c>
      <c r="Q174" s="48" t="s">
        <v>261</v>
      </c>
      <c r="R174" s="48" t="s">
        <v>262</v>
      </c>
      <c r="S174" s="48" t="s">
        <v>263</v>
      </c>
      <c r="T174" s="48" t="s">
        <v>261</v>
      </c>
      <c r="U174" s="48" t="s">
        <v>262</v>
      </c>
      <c r="V174" s="48" t="s">
        <v>266</v>
      </c>
      <c r="W174" s="61" t="s">
        <v>363</v>
      </c>
      <c r="X174" s="54">
        <v>44532</v>
      </c>
      <c r="Y174" s="54">
        <v>44532</v>
      </c>
      <c r="Z174" s="47">
        <v>167</v>
      </c>
      <c r="AA174" s="50">
        <v>1499.08</v>
      </c>
      <c r="AB174" s="78">
        <v>0</v>
      </c>
      <c r="AC174" s="51">
        <v>44539</v>
      </c>
      <c r="AD174" s="91" t="s">
        <v>865</v>
      </c>
      <c r="AE174" s="47">
        <v>1</v>
      </c>
      <c r="AF174" s="46"/>
      <c r="AG174" s="47" t="s">
        <v>264</v>
      </c>
      <c r="AH174" s="82">
        <v>44581</v>
      </c>
      <c r="AI174" s="52">
        <v>44561</v>
      </c>
      <c r="AJ174" s="53">
        <v>1104</v>
      </c>
    </row>
    <row r="175" spans="1:36" s="58" customFormat="1" ht="37.5" customHeight="1" x14ac:dyDescent="0.5">
      <c r="A175" s="47">
        <v>2021</v>
      </c>
      <c r="B175" s="52">
        <v>44470</v>
      </c>
      <c r="C175" s="52">
        <v>44561</v>
      </c>
      <c r="D175" s="46" t="s">
        <v>98</v>
      </c>
      <c r="E175" s="47">
        <v>5</v>
      </c>
      <c r="F175" s="47" t="s">
        <v>114</v>
      </c>
      <c r="G175" s="49" t="s">
        <v>359</v>
      </c>
      <c r="H175" s="48" t="s">
        <v>360</v>
      </c>
      <c r="I175" s="60" t="s">
        <v>152</v>
      </c>
      <c r="J175" s="60" t="s">
        <v>231</v>
      </c>
      <c r="K175" s="60" t="s">
        <v>226</v>
      </c>
      <c r="L175" s="46" t="s">
        <v>101</v>
      </c>
      <c r="M175" s="37" t="s">
        <v>363</v>
      </c>
      <c r="N175" s="46" t="s">
        <v>103</v>
      </c>
      <c r="O175" s="47">
        <v>0</v>
      </c>
      <c r="P175" s="55">
        <v>0</v>
      </c>
      <c r="Q175" s="48" t="s">
        <v>261</v>
      </c>
      <c r="R175" s="48" t="s">
        <v>262</v>
      </c>
      <c r="S175" s="48" t="s">
        <v>263</v>
      </c>
      <c r="T175" s="48" t="s">
        <v>261</v>
      </c>
      <c r="U175" s="48" t="s">
        <v>262</v>
      </c>
      <c r="V175" s="48" t="s">
        <v>266</v>
      </c>
      <c r="W175" s="61" t="s">
        <v>363</v>
      </c>
      <c r="X175" s="54">
        <v>44537</v>
      </c>
      <c r="Y175" s="54">
        <v>44537</v>
      </c>
      <c r="Z175" s="47">
        <v>168</v>
      </c>
      <c r="AA175" s="50">
        <v>1599.08</v>
      </c>
      <c r="AB175" s="78">
        <v>0</v>
      </c>
      <c r="AC175" s="51">
        <v>44543</v>
      </c>
      <c r="AD175" s="91" t="s">
        <v>866</v>
      </c>
      <c r="AE175" s="47">
        <v>1</v>
      </c>
      <c r="AF175" s="46"/>
      <c r="AG175" s="47" t="s">
        <v>264</v>
      </c>
      <c r="AH175" s="82">
        <v>44581</v>
      </c>
      <c r="AI175" s="52">
        <v>44561</v>
      </c>
      <c r="AJ175" s="53">
        <v>1105</v>
      </c>
    </row>
    <row r="176" spans="1:36" s="58" customFormat="1" ht="41" x14ac:dyDescent="0.5">
      <c r="A176" s="47">
        <v>2021</v>
      </c>
      <c r="B176" s="52">
        <v>44470</v>
      </c>
      <c r="C176" s="52">
        <v>44561</v>
      </c>
      <c r="D176" s="46" t="s">
        <v>98</v>
      </c>
      <c r="E176" s="47">
        <v>5</v>
      </c>
      <c r="F176" s="48" t="s">
        <v>114</v>
      </c>
      <c r="G176" s="49" t="s">
        <v>124</v>
      </c>
      <c r="H176" s="48" t="s">
        <v>140</v>
      </c>
      <c r="I176" s="60" t="s">
        <v>152</v>
      </c>
      <c r="J176" s="60" t="s">
        <v>153</v>
      </c>
      <c r="K176" s="60" t="s">
        <v>154</v>
      </c>
      <c r="L176" s="46" t="s">
        <v>101</v>
      </c>
      <c r="M176" s="37" t="s">
        <v>338</v>
      </c>
      <c r="N176" s="46" t="s">
        <v>103</v>
      </c>
      <c r="O176" s="47">
        <v>0</v>
      </c>
      <c r="P176" s="55">
        <v>0</v>
      </c>
      <c r="Q176" s="48" t="s">
        <v>261</v>
      </c>
      <c r="R176" s="48" t="s">
        <v>262</v>
      </c>
      <c r="S176" s="48" t="s">
        <v>263</v>
      </c>
      <c r="T176" s="48" t="s">
        <v>261</v>
      </c>
      <c r="U176" s="48" t="s">
        <v>262</v>
      </c>
      <c r="V176" s="48" t="s">
        <v>266</v>
      </c>
      <c r="W176" s="61" t="s">
        <v>338</v>
      </c>
      <c r="X176" s="54">
        <v>44532</v>
      </c>
      <c r="Y176" s="54">
        <v>44532</v>
      </c>
      <c r="Z176" s="47">
        <v>169</v>
      </c>
      <c r="AA176" s="50">
        <v>2192.1</v>
      </c>
      <c r="AB176" s="78">
        <v>0</v>
      </c>
      <c r="AC176" s="51">
        <v>44537</v>
      </c>
      <c r="AD176" s="91" t="s">
        <v>867</v>
      </c>
      <c r="AE176" s="47">
        <v>1</v>
      </c>
      <c r="AF176" s="46"/>
      <c r="AG176" s="47" t="s">
        <v>264</v>
      </c>
      <c r="AH176" s="82">
        <v>44581</v>
      </c>
      <c r="AI176" s="52">
        <v>44561</v>
      </c>
      <c r="AJ176" s="53">
        <v>1106</v>
      </c>
    </row>
    <row r="177" spans="1:36" s="58" customFormat="1" ht="30.75" customHeight="1" x14ac:dyDescent="0.5">
      <c r="A177" s="47">
        <v>2021</v>
      </c>
      <c r="B177" s="52">
        <v>44470</v>
      </c>
      <c r="C177" s="52">
        <v>44561</v>
      </c>
      <c r="D177" s="46" t="s">
        <v>91</v>
      </c>
      <c r="E177" s="47">
        <v>6</v>
      </c>
      <c r="F177" s="47" t="s">
        <v>116</v>
      </c>
      <c r="G177" s="49" t="s">
        <v>137</v>
      </c>
      <c r="H177" s="48" t="s">
        <v>140</v>
      </c>
      <c r="I177" s="60" t="s">
        <v>204</v>
      </c>
      <c r="J177" s="60" t="s">
        <v>205</v>
      </c>
      <c r="K177" s="60" t="s">
        <v>206</v>
      </c>
      <c r="L177" s="46" t="s">
        <v>101</v>
      </c>
      <c r="M177" s="37" t="s">
        <v>260</v>
      </c>
      <c r="N177" s="46" t="s">
        <v>103</v>
      </c>
      <c r="O177" s="47">
        <v>0</v>
      </c>
      <c r="P177" s="55">
        <v>0</v>
      </c>
      <c r="Q177" s="48" t="s">
        <v>261</v>
      </c>
      <c r="R177" s="48" t="s">
        <v>262</v>
      </c>
      <c r="S177" s="48" t="s">
        <v>263</v>
      </c>
      <c r="T177" s="48" t="s">
        <v>261</v>
      </c>
      <c r="U177" s="48" t="s">
        <v>262</v>
      </c>
      <c r="V177" s="48" t="s">
        <v>343</v>
      </c>
      <c r="W177" s="61" t="s">
        <v>260</v>
      </c>
      <c r="X177" s="54">
        <v>44533</v>
      </c>
      <c r="Y177" s="54">
        <v>44533</v>
      </c>
      <c r="Z177" s="47">
        <v>170</v>
      </c>
      <c r="AA177" s="50">
        <v>1743.39</v>
      </c>
      <c r="AB177" s="78">
        <v>0</v>
      </c>
      <c r="AC177" s="51">
        <v>44543</v>
      </c>
      <c r="AD177" s="91" t="s">
        <v>868</v>
      </c>
      <c r="AE177" s="47">
        <v>1</v>
      </c>
      <c r="AF177" s="46"/>
      <c r="AG177" s="47" t="s">
        <v>264</v>
      </c>
      <c r="AH177" s="82">
        <v>44581</v>
      </c>
      <c r="AI177" s="52">
        <v>44561</v>
      </c>
      <c r="AJ177" s="53">
        <v>1108</v>
      </c>
    </row>
    <row r="178" spans="1:36" s="58" customFormat="1" ht="41" x14ac:dyDescent="0.5">
      <c r="A178" s="47">
        <v>2021</v>
      </c>
      <c r="B178" s="52">
        <v>44470</v>
      </c>
      <c r="C178" s="52">
        <v>44561</v>
      </c>
      <c r="D178" s="46" t="s">
        <v>91</v>
      </c>
      <c r="E178" s="47">
        <v>6</v>
      </c>
      <c r="F178" s="48" t="s">
        <v>116</v>
      </c>
      <c r="G178" s="49" t="s">
        <v>139</v>
      </c>
      <c r="H178" s="48" t="s">
        <v>140</v>
      </c>
      <c r="I178" s="60" t="s">
        <v>223</v>
      </c>
      <c r="J178" s="60" t="s">
        <v>224</v>
      </c>
      <c r="K178" s="60" t="s">
        <v>206</v>
      </c>
      <c r="L178" s="46" t="s">
        <v>101</v>
      </c>
      <c r="M178" s="37" t="s">
        <v>371</v>
      </c>
      <c r="N178" s="46" t="s">
        <v>103</v>
      </c>
      <c r="O178" s="47">
        <v>0</v>
      </c>
      <c r="P178" s="55">
        <v>0</v>
      </c>
      <c r="Q178" s="48" t="s">
        <v>261</v>
      </c>
      <c r="R178" s="48" t="s">
        <v>262</v>
      </c>
      <c r="S178" s="48" t="s">
        <v>263</v>
      </c>
      <c r="T178" s="48" t="s">
        <v>261</v>
      </c>
      <c r="U178" s="48" t="s">
        <v>262</v>
      </c>
      <c r="V178" s="48" t="s">
        <v>266</v>
      </c>
      <c r="W178" s="61" t="s">
        <v>371</v>
      </c>
      <c r="X178" s="54">
        <v>44537</v>
      </c>
      <c r="Y178" s="54">
        <v>44537</v>
      </c>
      <c r="Z178" s="47">
        <v>171</v>
      </c>
      <c r="AA178" s="50">
        <v>1502.09</v>
      </c>
      <c r="AB178" s="78">
        <v>350</v>
      </c>
      <c r="AC178" s="51">
        <v>44553</v>
      </c>
      <c r="AD178" s="91" t="s">
        <v>869</v>
      </c>
      <c r="AE178" s="47">
        <v>1</v>
      </c>
      <c r="AF178" s="46"/>
      <c r="AG178" s="47" t="s">
        <v>264</v>
      </c>
      <c r="AH178" s="82">
        <v>44581</v>
      </c>
      <c r="AI178" s="52">
        <v>44561</v>
      </c>
      <c r="AJ178" s="53">
        <v>1110</v>
      </c>
    </row>
    <row r="179" spans="1:36" s="58" customFormat="1" ht="41" x14ac:dyDescent="0.5">
      <c r="A179" s="47">
        <v>2021</v>
      </c>
      <c r="B179" s="52">
        <v>44470</v>
      </c>
      <c r="C179" s="52">
        <v>44561</v>
      </c>
      <c r="D179" s="46" t="s">
        <v>91</v>
      </c>
      <c r="E179" s="47">
        <v>6</v>
      </c>
      <c r="F179" s="47" t="s">
        <v>116</v>
      </c>
      <c r="G179" s="49" t="s">
        <v>427</v>
      </c>
      <c r="H179" s="48" t="s">
        <v>140</v>
      </c>
      <c r="I179" s="60" t="s">
        <v>195</v>
      </c>
      <c r="J179" s="60" t="s">
        <v>196</v>
      </c>
      <c r="K179" s="60" t="s">
        <v>197</v>
      </c>
      <c r="L179" s="46" t="s">
        <v>101</v>
      </c>
      <c r="M179" s="37" t="s">
        <v>372</v>
      </c>
      <c r="N179" s="46" t="s">
        <v>103</v>
      </c>
      <c r="O179" s="47">
        <v>0</v>
      </c>
      <c r="P179" s="55">
        <v>0</v>
      </c>
      <c r="Q179" s="48" t="s">
        <v>261</v>
      </c>
      <c r="R179" s="48" t="s">
        <v>262</v>
      </c>
      <c r="S179" s="48" t="s">
        <v>263</v>
      </c>
      <c r="T179" s="48" t="s">
        <v>261</v>
      </c>
      <c r="U179" s="48" t="s">
        <v>262</v>
      </c>
      <c r="V179" s="48" t="s">
        <v>266</v>
      </c>
      <c r="W179" s="61" t="s">
        <v>372</v>
      </c>
      <c r="X179" s="54">
        <v>44533</v>
      </c>
      <c r="Y179" s="54">
        <v>44533</v>
      </c>
      <c r="Z179" s="47">
        <v>172</v>
      </c>
      <c r="AA179" s="50">
        <v>1502.09</v>
      </c>
      <c r="AB179" s="78">
        <v>0</v>
      </c>
      <c r="AC179" s="51">
        <v>44553</v>
      </c>
      <c r="AD179" s="92" t="s">
        <v>870</v>
      </c>
      <c r="AE179" s="47">
        <v>1</v>
      </c>
      <c r="AF179" s="46"/>
      <c r="AG179" s="47" t="s">
        <v>264</v>
      </c>
      <c r="AH179" s="82">
        <v>44581</v>
      </c>
      <c r="AI179" s="52">
        <v>44561</v>
      </c>
      <c r="AJ179" s="53">
        <v>1111</v>
      </c>
    </row>
    <row r="180" spans="1:36" s="58" customFormat="1" ht="41" x14ac:dyDescent="0.5">
      <c r="A180" s="47">
        <v>2021</v>
      </c>
      <c r="B180" s="52">
        <v>44470</v>
      </c>
      <c r="C180" s="52">
        <v>44561</v>
      </c>
      <c r="D180" s="46" t="s">
        <v>91</v>
      </c>
      <c r="E180" s="47">
        <v>6</v>
      </c>
      <c r="F180" s="48" t="s">
        <v>116</v>
      </c>
      <c r="G180" s="49" t="s">
        <v>139</v>
      </c>
      <c r="H180" s="48" t="s">
        <v>140</v>
      </c>
      <c r="I180" s="60" t="s">
        <v>223</v>
      </c>
      <c r="J180" s="60" t="s">
        <v>224</v>
      </c>
      <c r="K180" s="60" t="s">
        <v>206</v>
      </c>
      <c r="L180" s="46" t="s">
        <v>101</v>
      </c>
      <c r="M180" s="37" t="s">
        <v>371</v>
      </c>
      <c r="N180" s="46" t="s">
        <v>103</v>
      </c>
      <c r="O180" s="47">
        <v>0</v>
      </c>
      <c r="P180" s="55">
        <v>0</v>
      </c>
      <c r="Q180" s="48" t="s">
        <v>261</v>
      </c>
      <c r="R180" s="48" t="s">
        <v>262</v>
      </c>
      <c r="S180" s="48" t="s">
        <v>263</v>
      </c>
      <c r="T180" s="48" t="s">
        <v>261</v>
      </c>
      <c r="U180" s="48" t="s">
        <v>262</v>
      </c>
      <c r="V180" s="48" t="s">
        <v>266</v>
      </c>
      <c r="W180" s="61" t="s">
        <v>371</v>
      </c>
      <c r="X180" s="54">
        <v>44546</v>
      </c>
      <c r="Y180" s="54">
        <v>44546</v>
      </c>
      <c r="Z180" s="47">
        <v>173</v>
      </c>
      <c r="AA180" s="50">
        <v>1502.09</v>
      </c>
      <c r="AB180" s="78">
        <v>0</v>
      </c>
      <c r="AC180" s="51">
        <v>44552</v>
      </c>
      <c r="AD180" s="91" t="s">
        <v>871</v>
      </c>
      <c r="AE180" s="47">
        <v>1</v>
      </c>
      <c r="AF180" s="46"/>
      <c r="AG180" s="47" t="s">
        <v>264</v>
      </c>
      <c r="AH180" s="82">
        <v>44581</v>
      </c>
      <c r="AI180" s="52">
        <v>44561</v>
      </c>
      <c r="AJ180" s="53">
        <v>1112</v>
      </c>
    </row>
    <row r="181" spans="1:36" s="58" customFormat="1" ht="41" x14ac:dyDescent="0.5">
      <c r="A181" s="47">
        <v>2021</v>
      </c>
      <c r="B181" s="52">
        <v>44470</v>
      </c>
      <c r="C181" s="52">
        <v>44561</v>
      </c>
      <c r="D181" s="46" t="s">
        <v>91</v>
      </c>
      <c r="E181" s="47">
        <v>6</v>
      </c>
      <c r="F181" s="47" t="s">
        <v>116</v>
      </c>
      <c r="G181" s="49" t="s">
        <v>427</v>
      </c>
      <c r="H181" s="48" t="s">
        <v>140</v>
      </c>
      <c r="I181" s="60" t="s">
        <v>195</v>
      </c>
      <c r="J181" s="60" t="s">
        <v>196</v>
      </c>
      <c r="K181" s="60" t="s">
        <v>197</v>
      </c>
      <c r="L181" s="46" t="s">
        <v>101</v>
      </c>
      <c r="M181" s="37" t="s">
        <v>373</v>
      </c>
      <c r="N181" s="46" t="s">
        <v>103</v>
      </c>
      <c r="O181" s="47">
        <v>0</v>
      </c>
      <c r="P181" s="55">
        <v>0</v>
      </c>
      <c r="Q181" s="48" t="s">
        <v>261</v>
      </c>
      <c r="R181" s="48" t="s">
        <v>262</v>
      </c>
      <c r="S181" s="48" t="s">
        <v>263</v>
      </c>
      <c r="T181" s="48" t="s">
        <v>261</v>
      </c>
      <c r="U181" s="48" t="s">
        <v>262</v>
      </c>
      <c r="V181" s="48" t="s">
        <v>266</v>
      </c>
      <c r="W181" s="61" t="s">
        <v>373</v>
      </c>
      <c r="X181" s="54">
        <v>44537</v>
      </c>
      <c r="Y181" s="54">
        <v>44537</v>
      </c>
      <c r="Z181" s="47">
        <v>174</v>
      </c>
      <c r="AA181" s="50">
        <v>1502.09</v>
      </c>
      <c r="AB181" s="78">
        <v>350</v>
      </c>
      <c r="AC181" s="51">
        <v>44553</v>
      </c>
      <c r="AD181" s="91" t="s">
        <v>872</v>
      </c>
      <c r="AE181" s="47">
        <v>1</v>
      </c>
      <c r="AF181" s="46"/>
      <c r="AG181" s="47" t="s">
        <v>264</v>
      </c>
      <c r="AH181" s="82">
        <v>44581</v>
      </c>
      <c r="AI181" s="52">
        <v>44561</v>
      </c>
      <c r="AJ181" s="53">
        <v>1113</v>
      </c>
    </row>
    <row r="182" spans="1:36" s="58" customFormat="1" ht="41" x14ac:dyDescent="0.5">
      <c r="A182" s="47">
        <v>2021</v>
      </c>
      <c r="B182" s="52">
        <v>44470</v>
      </c>
      <c r="C182" s="52">
        <v>44561</v>
      </c>
      <c r="D182" s="46" t="s">
        <v>91</v>
      </c>
      <c r="E182" s="47">
        <v>6</v>
      </c>
      <c r="F182" s="47" t="s">
        <v>116</v>
      </c>
      <c r="G182" s="49" t="s">
        <v>427</v>
      </c>
      <c r="H182" s="48" t="s">
        <v>140</v>
      </c>
      <c r="I182" s="60" t="s">
        <v>195</v>
      </c>
      <c r="J182" s="60" t="s">
        <v>196</v>
      </c>
      <c r="K182" s="60" t="s">
        <v>197</v>
      </c>
      <c r="L182" s="46" t="s">
        <v>101</v>
      </c>
      <c r="M182" s="37" t="s">
        <v>373</v>
      </c>
      <c r="N182" s="46" t="s">
        <v>103</v>
      </c>
      <c r="O182" s="47">
        <v>0</v>
      </c>
      <c r="P182" s="55">
        <v>0</v>
      </c>
      <c r="Q182" s="48" t="s">
        <v>261</v>
      </c>
      <c r="R182" s="48" t="s">
        <v>262</v>
      </c>
      <c r="S182" s="48" t="s">
        <v>263</v>
      </c>
      <c r="T182" s="48" t="s">
        <v>261</v>
      </c>
      <c r="U182" s="48" t="s">
        <v>262</v>
      </c>
      <c r="V182" s="48" t="s">
        <v>266</v>
      </c>
      <c r="W182" s="61" t="s">
        <v>373</v>
      </c>
      <c r="X182" s="54">
        <v>44538</v>
      </c>
      <c r="Y182" s="54">
        <v>44538</v>
      </c>
      <c r="Z182" s="47">
        <v>175</v>
      </c>
      <c r="AA182" s="50">
        <v>1504.1</v>
      </c>
      <c r="AB182" s="78">
        <v>350</v>
      </c>
      <c r="AC182" s="51">
        <v>44553</v>
      </c>
      <c r="AD182" s="91" t="s">
        <v>873</v>
      </c>
      <c r="AE182" s="47">
        <v>1</v>
      </c>
      <c r="AF182" s="46"/>
      <c r="AG182" s="47" t="s">
        <v>264</v>
      </c>
      <c r="AH182" s="82">
        <v>44581</v>
      </c>
      <c r="AI182" s="52">
        <v>44561</v>
      </c>
      <c r="AJ182" s="53">
        <v>1114</v>
      </c>
    </row>
    <row r="183" spans="1:36" s="58" customFormat="1" ht="41" x14ac:dyDescent="0.5">
      <c r="A183" s="47">
        <v>2021</v>
      </c>
      <c r="B183" s="52">
        <v>44470</v>
      </c>
      <c r="C183" s="52">
        <v>44561</v>
      </c>
      <c r="D183" s="46" t="s">
        <v>98</v>
      </c>
      <c r="E183" s="47">
        <v>3</v>
      </c>
      <c r="F183" s="47" t="s">
        <v>411</v>
      </c>
      <c r="G183" s="49" t="s">
        <v>130</v>
      </c>
      <c r="H183" s="48" t="s">
        <v>140</v>
      </c>
      <c r="I183" s="60" t="s">
        <v>172</v>
      </c>
      <c r="J183" s="60" t="s">
        <v>173</v>
      </c>
      <c r="K183" s="60" t="s">
        <v>174</v>
      </c>
      <c r="L183" s="46" t="s">
        <v>101</v>
      </c>
      <c r="M183" s="37" t="s">
        <v>371</v>
      </c>
      <c r="N183" s="46" t="s">
        <v>103</v>
      </c>
      <c r="O183" s="47">
        <v>0</v>
      </c>
      <c r="P183" s="55">
        <v>0</v>
      </c>
      <c r="Q183" s="48" t="s">
        <v>261</v>
      </c>
      <c r="R183" s="48" t="s">
        <v>262</v>
      </c>
      <c r="S183" s="48" t="s">
        <v>263</v>
      </c>
      <c r="T183" s="48" t="s">
        <v>261</v>
      </c>
      <c r="U183" s="48" t="s">
        <v>262</v>
      </c>
      <c r="V183" s="48" t="s">
        <v>266</v>
      </c>
      <c r="W183" s="61" t="s">
        <v>371</v>
      </c>
      <c r="X183" s="54">
        <v>44536</v>
      </c>
      <c r="Y183" s="54">
        <v>44536</v>
      </c>
      <c r="Z183" s="47">
        <v>176</v>
      </c>
      <c r="AA183" s="50">
        <v>1152.0899999999999</v>
      </c>
      <c r="AB183" s="78">
        <v>0</v>
      </c>
      <c r="AC183" s="51">
        <v>44543</v>
      </c>
      <c r="AD183" s="91" t="s">
        <v>874</v>
      </c>
      <c r="AE183" s="47">
        <v>1</v>
      </c>
      <c r="AF183" s="46"/>
      <c r="AG183" s="47" t="s">
        <v>264</v>
      </c>
      <c r="AH183" s="82">
        <v>44581</v>
      </c>
      <c r="AI183" s="52">
        <v>44561</v>
      </c>
      <c r="AJ183" s="53">
        <v>1115</v>
      </c>
    </row>
    <row r="184" spans="1:36" s="58" customFormat="1" ht="41" x14ac:dyDescent="0.5">
      <c r="A184" s="47">
        <v>2021</v>
      </c>
      <c r="B184" s="52">
        <v>44470</v>
      </c>
      <c r="C184" s="52">
        <v>44561</v>
      </c>
      <c r="D184" s="46" t="s">
        <v>91</v>
      </c>
      <c r="E184" s="47">
        <v>6</v>
      </c>
      <c r="F184" s="47" t="s">
        <v>116</v>
      </c>
      <c r="G184" s="49" t="s">
        <v>427</v>
      </c>
      <c r="H184" s="48" t="s">
        <v>140</v>
      </c>
      <c r="I184" s="60" t="s">
        <v>195</v>
      </c>
      <c r="J184" s="60" t="s">
        <v>196</v>
      </c>
      <c r="K184" s="60" t="s">
        <v>197</v>
      </c>
      <c r="L184" s="46" t="s">
        <v>101</v>
      </c>
      <c r="M184" s="37" t="s">
        <v>372</v>
      </c>
      <c r="N184" s="46" t="s">
        <v>103</v>
      </c>
      <c r="O184" s="47">
        <v>0</v>
      </c>
      <c r="P184" s="55">
        <v>0</v>
      </c>
      <c r="Q184" s="48" t="s">
        <v>261</v>
      </c>
      <c r="R184" s="48" t="s">
        <v>262</v>
      </c>
      <c r="S184" s="48" t="s">
        <v>263</v>
      </c>
      <c r="T184" s="48" t="s">
        <v>261</v>
      </c>
      <c r="U184" s="48" t="s">
        <v>262</v>
      </c>
      <c r="V184" s="48" t="s">
        <v>266</v>
      </c>
      <c r="W184" s="61" t="s">
        <v>372</v>
      </c>
      <c r="X184" s="54">
        <v>44539</v>
      </c>
      <c r="Y184" s="54">
        <v>44539</v>
      </c>
      <c r="Z184" s="47">
        <v>177</v>
      </c>
      <c r="AA184" s="50">
        <v>1502.09</v>
      </c>
      <c r="AB184" s="78">
        <v>181</v>
      </c>
      <c r="AC184" s="51">
        <v>44553</v>
      </c>
      <c r="AD184" s="91" t="s">
        <v>875</v>
      </c>
      <c r="AE184" s="47">
        <v>1</v>
      </c>
      <c r="AF184" s="46"/>
      <c r="AG184" s="47" t="s">
        <v>264</v>
      </c>
      <c r="AH184" s="82">
        <v>44581</v>
      </c>
      <c r="AI184" s="52">
        <v>44561</v>
      </c>
      <c r="AJ184" s="53">
        <v>1116</v>
      </c>
    </row>
    <row r="185" spans="1:36" s="58" customFormat="1" ht="41" x14ac:dyDescent="0.5">
      <c r="A185" s="47">
        <v>2021</v>
      </c>
      <c r="B185" s="52">
        <v>44470</v>
      </c>
      <c r="C185" s="52">
        <v>44561</v>
      </c>
      <c r="D185" s="46" t="s">
        <v>91</v>
      </c>
      <c r="E185" s="47">
        <v>6</v>
      </c>
      <c r="F185" s="48" t="s">
        <v>116</v>
      </c>
      <c r="G185" s="49" t="s">
        <v>139</v>
      </c>
      <c r="H185" s="48" t="s">
        <v>140</v>
      </c>
      <c r="I185" s="60" t="s">
        <v>223</v>
      </c>
      <c r="J185" s="60" t="s">
        <v>224</v>
      </c>
      <c r="K185" s="60" t="s">
        <v>206</v>
      </c>
      <c r="L185" s="46" t="s">
        <v>101</v>
      </c>
      <c r="M185" s="37" t="s">
        <v>373</v>
      </c>
      <c r="N185" s="46" t="s">
        <v>103</v>
      </c>
      <c r="O185" s="47">
        <v>0</v>
      </c>
      <c r="P185" s="55">
        <v>0</v>
      </c>
      <c r="Q185" s="48" t="s">
        <v>261</v>
      </c>
      <c r="R185" s="48" t="s">
        <v>262</v>
      </c>
      <c r="S185" s="48" t="s">
        <v>263</v>
      </c>
      <c r="T185" s="48" t="s">
        <v>261</v>
      </c>
      <c r="U185" s="48" t="s">
        <v>262</v>
      </c>
      <c r="V185" s="48" t="s">
        <v>266</v>
      </c>
      <c r="W185" s="61" t="s">
        <v>373</v>
      </c>
      <c r="X185" s="54">
        <v>44539</v>
      </c>
      <c r="Y185" s="54">
        <v>44539</v>
      </c>
      <c r="Z185" s="47">
        <v>178</v>
      </c>
      <c r="AA185" s="50">
        <v>1502.09</v>
      </c>
      <c r="AB185" s="78">
        <v>350</v>
      </c>
      <c r="AC185" s="51">
        <v>44553</v>
      </c>
      <c r="AD185" s="91" t="s">
        <v>876</v>
      </c>
      <c r="AE185" s="47">
        <v>1</v>
      </c>
      <c r="AF185" s="46"/>
      <c r="AG185" s="47" t="s">
        <v>264</v>
      </c>
      <c r="AH185" s="82">
        <v>44581</v>
      </c>
      <c r="AI185" s="52">
        <v>44561</v>
      </c>
      <c r="AJ185" s="53">
        <v>1117</v>
      </c>
    </row>
    <row r="186" spans="1:36" s="58" customFormat="1" ht="30.75" customHeight="1" x14ac:dyDescent="0.5">
      <c r="A186" s="47">
        <v>2021</v>
      </c>
      <c r="B186" s="52">
        <v>44470</v>
      </c>
      <c r="C186" s="52">
        <v>44561</v>
      </c>
      <c r="D186" s="46" t="s">
        <v>98</v>
      </c>
      <c r="E186" s="47">
        <v>5</v>
      </c>
      <c r="F186" s="47" t="s">
        <v>114</v>
      </c>
      <c r="G186" s="56" t="s">
        <v>137</v>
      </c>
      <c r="H186" s="48" t="s">
        <v>140</v>
      </c>
      <c r="I186" s="60" t="s">
        <v>211</v>
      </c>
      <c r="J186" s="60" t="s">
        <v>187</v>
      </c>
      <c r="K186" s="60" t="s">
        <v>176</v>
      </c>
      <c r="L186" s="46" t="s">
        <v>101</v>
      </c>
      <c r="M186" s="37" t="s">
        <v>374</v>
      </c>
      <c r="N186" s="46" t="s">
        <v>103</v>
      </c>
      <c r="O186" s="47">
        <v>0</v>
      </c>
      <c r="P186" s="55">
        <v>0</v>
      </c>
      <c r="Q186" s="48" t="s">
        <v>261</v>
      </c>
      <c r="R186" s="48" t="s">
        <v>262</v>
      </c>
      <c r="S186" s="48" t="s">
        <v>263</v>
      </c>
      <c r="T186" s="48" t="s">
        <v>261</v>
      </c>
      <c r="U186" s="48" t="s">
        <v>262</v>
      </c>
      <c r="V186" s="48" t="s">
        <v>343</v>
      </c>
      <c r="W186" s="61" t="s">
        <v>374</v>
      </c>
      <c r="X186" s="54">
        <v>44539</v>
      </c>
      <c r="Y186" s="54">
        <v>44539</v>
      </c>
      <c r="Z186" s="47">
        <v>179</v>
      </c>
      <c r="AA186" s="50">
        <v>1793.39</v>
      </c>
      <c r="AB186" s="78">
        <v>0</v>
      </c>
      <c r="AC186" s="51">
        <v>44571</v>
      </c>
      <c r="AD186" s="91" t="s">
        <v>877</v>
      </c>
      <c r="AE186" s="47">
        <v>1</v>
      </c>
      <c r="AF186" s="46"/>
      <c r="AG186" s="47" t="s">
        <v>264</v>
      </c>
      <c r="AH186" s="82">
        <v>44581</v>
      </c>
      <c r="AI186" s="52">
        <v>44561</v>
      </c>
      <c r="AJ186" s="53">
        <v>1119</v>
      </c>
    </row>
    <row r="187" spans="1:36" s="58" customFormat="1" ht="30.75" customHeight="1" x14ac:dyDescent="0.5">
      <c r="A187" s="47">
        <v>2021</v>
      </c>
      <c r="B187" s="52">
        <v>44470</v>
      </c>
      <c r="C187" s="52">
        <v>44561</v>
      </c>
      <c r="D187" s="46" t="s">
        <v>94</v>
      </c>
      <c r="E187" s="47">
        <v>9</v>
      </c>
      <c r="F187" s="48" t="s">
        <v>118</v>
      </c>
      <c r="G187" s="49" t="s">
        <v>136</v>
      </c>
      <c r="H187" s="48" t="s">
        <v>140</v>
      </c>
      <c r="I187" s="60" t="s">
        <v>212</v>
      </c>
      <c r="J187" s="60" t="s">
        <v>213</v>
      </c>
      <c r="K187" s="60" t="s">
        <v>214</v>
      </c>
      <c r="L187" s="46" t="s">
        <v>101</v>
      </c>
      <c r="M187" s="37" t="s">
        <v>374</v>
      </c>
      <c r="N187" s="46" t="s">
        <v>103</v>
      </c>
      <c r="O187" s="47">
        <v>0</v>
      </c>
      <c r="P187" s="55">
        <v>0</v>
      </c>
      <c r="Q187" s="48" t="s">
        <v>261</v>
      </c>
      <c r="R187" s="48" t="s">
        <v>262</v>
      </c>
      <c r="S187" s="48" t="s">
        <v>263</v>
      </c>
      <c r="T187" s="48" t="s">
        <v>261</v>
      </c>
      <c r="U187" s="48" t="s">
        <v>262</v>
      </c>
      <c r="V187" s="48" t="s">
        <v>343</v>
      </c>
      <c r="W187" s="61" t="s">
        <v>374</v>
      </c>
      <c r="X187" s="54">
        <v>44537</v>
      </c>
      <c r="Y187" s="54">
        <v>44537</v>
      </c>
      <c r="Z187" s="47">
        <v>180</v>
      </c>
      <c r="AA187" s="50">
        <v>1743.39</v>
      </c>
      <c r="AB187" s="78">
        <v>0</v>
      </c>
      <c r="AC187" s="51">
        <v>44550</v>
      </c>
      <c r="AD187" s="91" t="s">
        <v>878</v>
      </c>
      <c r="AE187" s="47">
        <v>1</v>
      </c>
      <c r="AF187" s="46"/>
      <c r="AG187" s="47" t="s">
        <v>264</v>
      </c>
      <c r="AH187" s="82">
        <v>44581</v>
      </c>
      <c r="AI187" s="52">
        <v>44561</v>
      </c>
      <c r="AJ187" s="53">
        <v>1120</v>
      </c>
    </row>
    <row r="188" spans="1:36" s="58" customFormat="1" ht="30.75" customHeight="1" x14ac:dyDescent="0.5">
      <c r="A188" s="47">
        <v>2021</v>
      </c>
      <c r="B188" s="52">
        <v>44470</v>
      </c>
      <c r="C188" s="52">
        <v>44561</v>
      </c>
      <c r="D188" s="46" t="s">
        <v>94</v>
      </c>
      <c r="E188" s="47">
        <v>7</v>
      </c>
      <c r="F188" s="48" t="s">
        <v>117</v>
      </c>
      <c r="G188" s="67" t="s">
        <v>136</v>
      </c>
      <c r="H188" s="48" t="s">
        <v>140</v>
      </c>
      <c r="I188" s="60" t="s">
        <v>201</v>
      </c>
      <c r="J188" s="60" t="s">
        <v>202</v>
      </c>
      <c r="K188" s="60" t="s">
        <v>203</v>
      </c>
      <c r="L188" s="46" t="s">
        <v>101</v>
      </c>
      <c r="M188" s="37" t="s">
        <v>374</v>
      </c>
      <c r="N188" s="46" t="s">
        <v>103</v>
      </c>
      <c r="O188" s="47">
        <v>0</v>
      </c>
      <c r="P188" s="55">
        <v>0</v>
      </c>
      <c r="Q188" s="48" t="s">
        <v>261</v>
      </c>
      <c r="R188" s="48" t="s">
        <v>262</v>
      </c>
      <c r="S188" s="48" t="s">
        <v>263</v>
      </c>
      <c r="T188" s="48" t="s">
        <v>261</v>
      </c>
      <c r="U188" s="48" t="s">
        <v>262</v>
      </c>
      <c r="V188" s="48" t="s">
        <v>343</v>
      </c>
      <c r="W188" s="61" t="s">
        <v>374</v>
      </c>
      <c r="X188" s="54">
        <v>44538</v>
      </c>
      <c r="Y188" s="54">
        <v>44538</v>
      </c>
      <c r="Z188" s="47">
        <v>181</v>
      </c>
      <c r="AA188" s="50">
        <v>1743.39</v>
      </c>
      <c r="AB188" s="78">
        <v>0</v>
      </c>
      <c r="AC188" s="51">
        <v>41259</v>
      </c>
      <c r="AD188" s="91" t="s">
        <v>879</v>
      </c>
      <c r="AE188" s="47">
        <v>1</v>
      </c>
      <c r="AF188" s="46"/>
      <c r="AG188" s="47" t="s">
        <v>264</v>
      </c>
      <c r="AH188" s="82">
        <v>44581</v>
      </c>
      <c r="AI188" s="52">
        <v>44561</v>
      </c>
      <c r="AJ188" s="53">
        <v>1121</v>
      </c>
    </row>
    <row r="189" spans="1:36" s="58" customFormat="1" ht="41" x14ac:dyDescent="0.5">
      <c r="A189" s="47">
        <v>2021</v>
      </c>
      <c r="B189" s="52">
        <v>44470</v>
      </c>
      <c r="C189" s="52">
        <v>44561</v>
      </c>
      <c r="D189" s="46" t="s">
        <v>91</v>
      </c>
      <c r="E189" s="47">
        <v>6</v>
      </c>
      <c r="F189" s="47" t="s">
        <v>116</v>
      </c>
      <c r="G189" s="49" t="s">
        <v>427</v>
      </c>
      <c r="H189" s="48" t="s">
        <v>140</v>
      </c>
      <c r="I189" s="60" t="s">
        <v>195</v>
      </c>
      <c r="J189" s="60" t="s">
        <v>196</v>
      </c>
      <c r="K189" s="60" t="s">
        <v>197</v>
      </c>
      <c r="L189" s="46" t="s">
        <v>101</v>
      </c>
      <c r="M189" s="37" t="s">
        <v>371</v>
      </c>
      <c r="N189" s="46" t="s">
        <v>103</v>
      </c>
      <c r="O189" s="47">
        <v>0</v>
      </c>
      <c r="P189" s="55">
        <v>0</v>
      </c>
      <c r="Q189" s="48" t="s">
        <v>261</v>
      </c>
      <c r="R189" s="48" t="s">
        <v>262</v>
      </c>
      <c r="S189" s="48" t="s">
        <v>263</v>
      </c>
      <c r="T189" s="48" t="s">
        <v>261</v>
      </c>
      <c r="U189" s="48" t="s">
        <v>262</v>
      </c>
      <c r="V189" s="48" t="s">
        <v>266</v>
      </c>
      <c r="W189" s="61" t="s">
        <v>371</v>
      </c>
      <c r="X189" s="54">
        <v>44540</v>
      </c>
      <c r="Y189" s="54">
        <v>44540</v>
      </c>
      <c r="Z189" s="47">
        <v>182</v>
      </c>
      <c r="AA189" s="50">
        <v>1502.09</v>
      </c>
      <c r="AB189" s="78">
        <v>0</v>
      </c>
      <c r="AC189" s="51">
        <v>44553</v>
      </c>
      <c r="AD189" s="91" t="s">
        <v>880</v>
      </c>
      <c r="AE189" s="47">
        <v>1</v>
      </c>
      <c r="AF189" s="46"/>
      <c r="AG189" s="47" t="s">
        <v>264</v>
      </c>
      <c r="AH189" s="82">
        <v>44581</v>
      </c>
      <c r="AI189" s="52">
        <v>44561</v>
      </c>
      <c r="AJ189" s="53">
        <v>1122</v>
      </c>
    </row>
    <row r="190" spans="1:36" s="58" customFormat="1" ht="41" x14ac:dyDescent="0.5">
      <c r="A190" s="47">
        <v>2021</v>
      </c>
      <c r="B190" s="52">
        <v>44470</v>
      </c>
      <c r="C190" s="52">
        <v>44561</v>
      </c>
      <c r="D190" s="46" t="s">
        <v>91</v>
      </c>
      <c r="E190" s="47">
        <v>6</v>
      </c>
      <c r="F190" s="63" t="s">
        <v>116</v>
      </c>
      <c r="G190" s="49" t="s">
        <v>427</v>
      </c>
      <c r="H190" s="48" t="s">
        <v>140</v>
      </c>
      <c r="I190" s="60" t="s">
        <v>195</v>
      </c>
      <c r="J190" s="60" t="s">
        <v>196</v>
      </c>
      <c r="K190" s="60" t="s">
        <v>197</v>
      </c>
      <c r="L190" s="46" t="s">
        <v>101</v>
      </c>
      <c r="M190" s="37" t="s">
        <v>371</v>
      </c>
      <c r="N190" s="46" t="s">
        <v>103</v>
      </c>
      <c r="O190" s="47">
        <v>0</v>
      </c>
      <c r="P190" s="55">
        <v>0</v>
      </c>
      <c r="Q190" s="48" t="s">
        <v>261</v>
      </c>
      <c r="R190" s="48" t="s">
        <v>262</v>
      </c>
      <c r="S190" s="48" t="s">
        <v>263</v>
      </c>
      <c r="T190" s="48" t="s">
        <v>261</v>
      </c>
      <c r="U190" s="48" t="s">
        <v>262</v>
      </c>
      <c r="V190" s="48" t="s">
        <v>266</v>
      </c>
      <c r="W190" s="61" t="s">
        <v>371</v>
      </c>
      <c r="X190" s="54">
        <v>44544</v>
      </c>
      <c r="Y190" s="54">
        <v>44544</v>
      </c>
      <c r="Z190" s="47">
        <v>183</v>
      </c>
      <c r="AA190" s="50">
        <v>1502.09</v>
      </c>
      <c r="AB190" s="78">
        <v>0</v>
      </c>
      <c r="AC190" s="51">
        <v>44553</v>
      </c>
      <c r="AD190" s="91" t="s">
        <v>881</v>
      </c>
      <c r="AE190" s="47">
        <v>1</v>
      </c>
      <c r="AF190" s="46"/>
      <c r="AG190" s="47" t="s">
        <v>264</v>
      </c>
      <c r="AH190" s="82">
        <v>44581</v>
      </c>
      <c r="AI190" s="52">
        <v>44561</v>
      </c>
      <c r="AJ190" s="53">
        <v>1123</v>
      </c>
    </row>
    <row r="191" spans="1:36" s="58" customFormat="1" ht="41" x14ac:dyDescent="0.5">
      <c r="A191" s="47">
        <v>2021</v>
      </c>
      <c r="B191" s="52">
        <v>44470</v>
      </c>
      <c r="C191" s="52">
        <v>44561</v>
      </c>
      <c r="D191" s="46" t="s">
        <v>91</v>
      </c>
      <c r="E191" s="47">
        <v>6</v>
      </c>
      <c r="F191" s="59" t="s">
        <v>116</v>
      </c>
      <c r="G191" s="49" t="s">
        <v>139</v>
      </c>
      <c r="H191" s="48" t="s">
        <v>140</v>
      </c>
      <c r="I191" s="60" t="s">
        <v>223</v>
      </c>
      <c r="J191" s="60" t="s">
        <v>224</v>
      </c>
      <c r="K191" s="60" t="s">
        <v>206</v>
      </c>
      <c r="L191" s="46" t="s">
        <v>101</v>
      </c>
      <c r="M191" s="37" t="s">
        <v>373</v>
      </c>
      <c r="N191" s="46" t="s">
        <v>103</v>
      </c>
      <c r="O191" s="47">
        <v>0</v>
      </c>
      <c r="P191" s="55">
        <v>0</v>
      </c>
      <c r="Q191" s="48" t="s">
        <v>261</v>
      </c>
      <c r="R191" s="48" t="s">
        <v>262</v>
      </c>
      <c r="S191" s="48" t="s">
        <v>263</v>
      </c>
      <c r="T191" s="48" t="s">
        <v>261</v>
      </c>
      <c r="U191" s="48" t="s">
        <v>262</v>
      </c>
      <c r="V191" s="48" t="s">
        <v>266</v>
      </c>
      <c r="W191" s="61" t="s">
        <v>373</v>
      </c>
      <c r="X191" s="54">
        <v>44544</v>
      </c>
      <c r="Y191" s="54">
        <v>44544</v>
      </c>
      <c r="Z191" s="47">
        <v>184</v>
      </c>
      <c r="AA191" s="50">
        <v>1502.09</v>
      </c>
      <c r="AB191" s="78">
        <v>350</v>
      </c>
      <c r="AC191" s="51">
        <v>44552</v>
      </c>
      <c r="AD191" s="91" t="s">
        <v>882</v>
      </c>
      <c r="AE191" s="47">
        <v>1</v>
      </c>
      <c r="AF191" s="46"/>
      <c r="AG191" s="47" t="s">
        <v>264</v>
      </c>
      <c r="AH191" s="82">
        <v>44581</v>
      </c>
      <c r="AI191" s="52">
        <v>44561</v>
      </c>
      <c r="AJ191" s="53">
        <v>1124</v>
      </c>
    </row>
    <row r="192" spans="1:36" s="58" customFormat="1" ht="41" x14ac:dyDescent="0.5">
      <c r="A192" s="47">
        <v>2021</v>
      </c>
      <c r="B192" s="52">
        <v>44470</v>
      </c>
      <c r="C192" s="52">
        <v>44561</v>
      </c>
      <c r="D192" s="46" t="s">
        <v>91</v>
      </c>
      <c r="E192" s="47">
        <v>6</v>
      </c>
      <c r="F192" s="59" t="s">
        <v>116</v>
      </c>
      <c r="G192" s="49" t="s">
        <v>139</v>
      </c>
      <c r="H192" s="48" t="s">
        <v>140</v>
      </c>
      <c r="I192" s="60" t="s">
        <v>223</v>
      </c>
      <c r="J192" s="60" t="s">
        <v>224</v>
      </c>
      <c r="K192" s="60" t="s">
        <v>206</v>
      </c>
      <c r="L192" s="46" t="s">
        <v>101</v>
      </c>
      <c r="M192" s="37" t="s">
        <v>373</v>
      </c>
      <c r="N192" s="46" t="s">
        <v>103</v>
      </c>
      <c r="O192" s="47">
        <v>0</v>
      </c>
      <c r="P192" s="55">
        <v>0</v>
      </c>
      <c r="Q192" s="48" t="s">
        <v>261</v>
      </c>
      <c r="R192" s="48" t="s">
        <v>262</v>
      </c>
      <c r="S192" s="48" t="s">
        <v>263</v>
      </c>
      <c r="T192" s="48" t="s">
        <v>261</v>
      </c>
      <c r="U192" s="48" t="s">
        <v>262</v>
      </c>
      <c r="V192" s="48" t="s">
        <v>266</v>
      </c>
      <c r="W192" s="61" t="s">
        <v>373</v>
      </c>
      <c r="X192" s="54">
        <v>44551</v>
      </c>
      <c r="Y192" s="54">
        <v>44551</v>
      </c>
      <c r="Z192" s="47">
        <v>185</v>
      </c>
      <c r="AA192" s="50">
        <v>1502.09</v>
      </c>
      <c r="AB192" s="78">
        <v>0</v>
      </c>
      <c r="AC192" s="51">
        <v>44553</v>
      </c>
      <c r="AD192" s="91" t="s">
        <v>883</v>
      </c>
      <c r="AE192" s="47">
        <v>1</v>
      </c>
      <c r="AF192" s="46"/>
      <c r="AG192" s="47" t="s">
        <v>264</v>
      </c>
      <c r="AH192" s="82">
        <v>44581</v>
      </c>
      <c r="AI192" s="52">
        <v>44561</v>
      </c>
      <c r="AJ192" s="53">
        <v>1125</v>
      </c>
    </row>
    <row r="193" spans="1:36" s="58" customFormat="1" ht="41" x14ac:dyDescent="0.5">
      <c r="A193" s="47">
        <v>2021</v>
      </c>
      <c r="B193" s="52">
        <v>44470</v>
      </c>
      <c r="C193" s="52">
        <v>44561</v>
      </c>
      <c r="D193" s="46" t="s">
        <v>91</v>
      </c>
      <c r="E193" s="47">
        <v>6</v>
      </c>
      <c r="F193" s="63" t="s">
        <v>116</v>
      </c>
      <c r="G193" s="49" t="s">
        <v>427</v>
      </c>
      <c r="H193" s="48" t="s">
        <v>140</v>
      </c>
      <c r="I193" s="60" t="s">
        <v>195</v>
      </c>
      <c r="J193" s="60" t="s">
        <v>196</v>
      </c>
      <c r="K193" s="60" t="s">
        <v>197</v>
      </c>
      <c r="L193" s="46" t="s">
        <v>101</v>
      </c>
      <c r="M193" s="37" t="s">
        <v>372</v>
      </c>
      <c r="N193" s="46" t="s">
        <v>103</v>
      </c>
      <c r="O193" s="47">
        <v>0</v>
      </c>
      <c r="P193" s="55">
        <v>0</v>
      </c>
      <c r="Q193" s="48" t="s">
        <v>261</v>
      </c>
      <c r="R193" s="48" t="s">
        <v>262</v>
      </c>
      <c r="S193" s="48" t="s">
        <v>263</v>
      </c>
      <c r="T193" s="48" t="s">
        <v>261</v>
      </c>
      <c r="U193" s="48" t="s">
        <v>262</v>
      </c>
      <c r="V193" s="48" t="s">
        <v>266</v>
      </c>
      <c r="W193" s="61" t="s">
        <v>372</v>
      </c>
      <c r="X193" s="54">
        <v>44547</v>
      </c>
      <c r="Y193" s="54">
        <v>44547</v>
      </c>
      <c r="Z193" s="47">
        <v>186</v>
      </c>
      <c r="AA193" s="50">
        <v>1502.09</v>
      </c>
      <c r="AB193" s="78">
        <v>350</v>
      </c>
      <c r="AC193" s="51">
        <v>44553</v>
      </c>
      <c r="AD193" s="91" t="s">
        <v>884</v>
      </c>
      <c r="AE193" s="47">
        <v>1</v>
      </c>
      <c r="AF193" s="46"/>
      <c r="AG193" s="47" t="s">
        <v>264</v>
      </c>
      <c r="AH193" s="82">
        <v>44581</v>
      </c>
      <c r="AI193" s="52">
        <v>44561</v>
      </c>
      <c r="AJ193" s="53">
        <v>1126</v>
      </c>
    </row>
    <row r="194" spans="1:36" s="58" customFormat="1" ht="41" x14ac:dyDescent="0.5">
      <c r="A194" s="47">
        <v>2021</v>
      </c>
      <c r="B194" s="52">
        <v>44470</v>
      </c>
      <c r="C194" s="52">
        <v>44561</v>
      </c>
      <c r="D194" s="46" t="s">
        <v>91</v>
      </c>
      <c r="E194" s="47">
        <v>6</v>
      </c>
      <c r="F194" s="59" t="s">
        <v>116</v>
      </c>
      <c r="G194" s="49" t="s">
        <v>139</v>
      </c>
      <c r="H194" s="48" t="s">
        <v>140</v>
      </c>
      <c r="I194" s="60" t="s">
        <v>223</v>
      </c>
      <c r="J194" s="60" t="s">
        <v>224</v>
      </c>
      <c r="K194" s="60" t="s">
        <v>206</v>
      </c>
      <c r="L194" s="46" t="s">
        <v>101</v>
      </c>
      <c r="M194" s="37" t="s">
        <v>371</v>
      </c>
      <c r="N194" s="46" t="s">
        <v>103</v>
      </c>
      <c r="O194" s="47">
        <v>0</v>
      </c>
      <c r="P194" s="55">
        <v>0</v>
      </c>
      <c r="Q194" s="48" t="s">
        <v>261</v>
      </c>
      <c r="R194" s="48" t="s">
        <v>262</v>
      </c>
      <c r="S194" s="48" t="s">
        <v>263</v>
      </c>
      <c r="T194" s="48" t="s">
        <v>261</v>
      </c>
      <c r="U194" s="48" t="s">
        <v>262</v>
      </c>
      <c r="V194" s="48" t="s">
        <v>266</v>
      </c>
      <c r="W194" s="61" t="s">
        <v>371</v>
      </c>
      <c r="X194" s="54">
        <v>44553</v>
      </c>
      <c r="Y194" s="54">
        <v>44553</v>
      </c>
      <c r="Z194" s="47">
        <v>187</v>
      </c>
      <c r="AA194" s="50">
        <v>1502.09</v>
      </c>
      <c r="AB194" s="78">
        <v>350</v>
      </c>
      <c r="AC194" s="51">
        <v>44553</v>
      </c>
      <c r="AD194" s="91" t="s">
        <v>885</v>
      </c>
      <c r="AE194" s="47">
        <v>1</v>
      </c>
      <c r="AF194" s="46"/>
      <c r="AG194" s="47" t="s">
        <v>264</v>
      </c>
      <c r="AH194" s="82">
        <v>44581</v>
      </c>
      <c r="AI194" s="52">
        <v>44561</v>
      </c>
      <c r="AJ194" s="53">
        <v>1127</v>
      </c>
    </row>
    <row r="195" spans="1:36" s="58" customFormat="1" ht="41" x14ac:dyDescent="0.5">
      <c r="A195" s="47">
        <v>2021</v>
      </c>
      <c r="B195" s="52">
        <v>44470</v>
      </c>
      <c r="C195" s="52">
        <v>44561</v>
      </c>
      <c r="D195" s="46" t="s">
        <v>91</v>
      </c>
      <c r="E195" s="47">
        <v>6</v>
      </c>
      <c r="F195" s="63" t="s">
        <v>116</v>
      </c>
      <c r="G195" s="49" t="s">
        <v>427</v>
      </c>
      <c r="H195" s="48" t="s">
        <v>140</v>
      </c>
      <c r="I195" s="60" t="s">
        <v>195</v>
      </c>
      <c r="J195" s="60" t="s">
        <v>196</v>
      </c>
      <c r="K195" s="60" t="s">
        <v>197</v>
      </c>
      <c r="L195" s="46" t="s">
        <v>101</v>
      </c>
      <c r="M195" s="37" t="s">
        <v>372</v>
      </c>
      <c r="N195" s="46" t="s">
        <v>103</v>
      </c>
      <c r="O195" s="47">
        <v>0</v>
      </c>
      <c r="P195" s="55">
        <v>0</v>
      </c>
      <c r="Q195" s="48" t="s">
        <v>261</v>
      </c>
      <c r="R195" s="48" t="s">
        <v>262</v>
      </c>
      <c r="S195" s="48" t="s">
        <v>263</v>
      </c>
      <c r="T195" s="48" t="s">
        <v>261</v>
      </c>
      <c r="U195" s="48" t="s">
        <v>262</v>
      </c>
      <c r="V195" s="48" t="s">
        <v>266</v>
      </c>
      <c r="W195" s="61" t="s">
        <v>372</v>
      </c>
      <c r="X195" s="54">
        <v>44550</v>
      </c>
      <c r="Y195" s="54">
        <v>44550</v>
      </c>
      <c r="Z195" s="47">
        <v>188</v>
      </c>
      <c r="AA195" s="50">
        <v>1502.09</v>
      </c>
      <c r="AB195" s="78">
        <v>350</v>
      </c>
      <c r="AC195" s="51">
        <v>44553</v>
      </c>
      <c r="AD195" s="91" t="s">
        <v>886</v>
      </c>
      <c r="AE195" s="47">
        <v>1</v>
      </c>
      <c r="AF195" s="46"/>
      <c r="AG195" s="47" t="s">
        <v>264</v>
      </c>
      <c r="AH195" s="82">
        <v>44581</v>
      </c>
      <c r="AI195" s="52">
        <v>44561</v>
      </c>
      <c r="AJ195" s="53">
        <v>1128</v>
      </c>
    </row>
    <row r="196" spans="1:36" s="58" customFormat="1" ht="41" x14ac:dyDescent="0.5">
      <c r="A196" s="47">
        <v>2021</v>
      </c>
      <c r="B196" s="52">
        <v>44470</v>
      </c>
      <c r="C196" s="52">
        <v>44561</v>
      </c>
      <c r="D196" s="46" t="s">
        <v>98</v>
      </c>
      <c r="E196" s="47">
        <v>5</v>
      </c>
      <c r="F196" s="59" t="s">
        <v>114</v>
      </c>
      <c r="G196" s="56" t="s">
        <v>135</v>
      </c>
      <c r="H196" s="48" t="s">
        <v>140</v>
      </c>
      <c r="I196" s="60" t="s">
        <v>238</v>
      </c>
      <c r="J196" s="60" t="s">
        <v>239</v>
      </c>
      <c r="K196" s="60" t="s">
        <v>234</v>
      </c>
      <c r="L196" s="46" t="s">
        <v>101</v>
      </c>
      <c r="M196" s="37" t="s">
        <v>373</v>
      </c>
      <c r="N196" s="46" t="s">
        <v>103</v>
      </c>
      <c r="O196" s="47">
        <v>0</v>
      </c>
      <c r="P196" s="55">
        <v>0</v>
      </c>
      <c r="Q196" s="48" t="s">
        <v>261</v>
      </c>
      <c r="R196" s="48" t="s">
        <v>262</v>
      </c>
      <c r="S196" s="48" t="s">
        <v>263</v>
      </c>
      <c r="T196" s="48" t="s">
        <v>261</v>
      </c>
      <c r="U196" s="48" t="s">
        <v>262</v>
      </c>
      <c r="V196" s="48" t="s">
        <v>266</v>
      </c>
      <c r="W196" s="61" t="s">
        <v>373</v>
      </c>
      <c r="X196" s="54">
        <v>44547</v>
      </c>
      <c r="Y196" s="54">
        <v>44547</v>
      </c>
      <c r="Z196" s="47">
        <v>189</v>
      </c>
      <c r="AA196" s="50">
        <v>1152.0899999999999</v>
      </c>
      <c r="AB196" s="78">
        <v>0</v>
      </c>
      <c r="AC196" s="51">
        <v>44571</v>
      </c>
      <c r="AD196" s="91" t="s">
        <v>887</v>
      </c>
      <c r="AE196" s="47">
        <v>1</v>
      </c>
      <c r="AF196" s="46"/>
      <c r="AG196" s="47" t="s">
        <v>264</v>
      </c>
      <c r="AH196" s="82">
        <v>44581</v>
      </c>
      <c r="AI196" s="52">
        <v>44561</v>
      </c>
      <c r="AJ196" s="53">
        <v>1129</v>
      </c>
    </row>
    <row r="197" spans="1:36" s="58" customFormat="1" ht="41" x14ac:dyDescent="0.5">
      <c r="A197" s="47">
        <v>2021</v>
      </c>
      <c r="B197" s="52">
        <v>44470</v>
      </c>
      <c r="C197" s="52">
        <v>44561</v>
      </c>
      <c r="D197" s="46" t="s">
        <v>91</v>
      </c>
      <c r="E197" s="47">
        <v>6</v>
      </c>
      <c r="F197" s="59" t="s">
        <v>116</v>
      </c>
      <c r="G197" s="49" t="s">
        <v>125</v>
      </c>
      <c r="H197" s="48" t="s">
        <v>145</v>
      </c>
      <c r="I197" s="60" t="s">
        <v>155</v>
      </c>
      <c r="J197" s="60" t="s">
        <v>156</v>
      </c>
      <c r="K197" s="60" t="s">
        <v>157</v>
      </c>
      <c r="L197" s="46" t="s">
        <v>101</v>
      </c>
      <c r="M197" s="37" t="s">
        <v>349</v>
      </c>
      <c r="N197" s="46" t="s">
        <v>103</v>
      </c>
      <c r="O197" s="47">
        <v>0</v>
      </c>
      <c r="P197" s="55">
        <v>0</v>
      </c>
      <c r="Q197" s="48" t="s">
        <v>261</v>
      </c>
      <c r="R197" s="48" t="s">
        <v>262</v>
      </c>
      <c r="S197" s="48" t="s">
        <v>263</v>
      </c>
      <c r="T197" s="48" t="s">
        <v>261</v>
      </c>
      <c r="U197" s="48" t="s">
        <v>262</v>
      </c>
      <c r="V197" s="48" t="s">
        <v>287</v>
      </c>
      <c r="W197" s="61" t="s">
        <v>349</v>
      </c>
      <c r="X197" s="54">
        <v>44536</v>
      </c>
      <c r="Y197" s="54">
        <v>44536</v>
      </c>
      <c r="Z197" s="47">
        <v>190</v>
      </c>
      <c r="AA197" s="50">
        <v>1986.18</v>
      </c>
      <c r="AB197" s="78">
        <v>0</v>
      </c>
      <c r="AC197" s="51">
        <v>44547</v>
      </c>
      <c r="AD197" s="91" t="s">
        <v>888</v>
      </c>
      <c r="AE197" s="47">
        <v>1</v>
      </c>
      <c r="AF197" s="46"/>
      <c r="AG197" s="47" t="s">
        <v>264</v>
      </c>
      <c r="AH197" s="82">
        <v>44581</v>
      </c>
      <c r="AI197" s="52">
        <v>44561</v>
      </c>
      <c r="AJ197" s="53">
        <v>1130</v>
      </c>
    </row>
    <row r="198" spans="1:36" s="58" customFormat="1" ht="41" x14ac:dyDescent="0.5">
      <c r="A198" s="47">
        <v>2021</v>
      </c>
      <c r="B198" s="52">
        <v>44470</v>
      </c>
      <c r="C198" s="52">
        <v>44561</v>
      </c>
      <c r="D198" s="46" t="s">
        <v>91</v>
      </c>
      <c r="E198" s="47">
        <v>6</v>
      </c>
      <c r="F198" s="63" t="s">
        <v>116</v>
      </c>
      <c r="G198" s="49" t="s">
        <v>126</v>
      </c>
      <c r="H198" s="48" t="s">
        <v>145</v>
      </c>
      <c r="I198" s="60" t="s">
        <v>166</v>
      </c>
      <c r="J198" s="60" t="s">
        <v>167</v>
      </c>
      <c r="K198" s="60" t="s">
        <v>168</v>
      </c>
      <c r="L198" s="46" t="s">
        <v>101</v>
      </c>
      <c r="M198" s="37" t="s">
        <v>349</v>
      </c>
      <c r="N198" s="46" t="s">
        <v>103</v>
      </c>
      <c r="O198" s="47">
        <v>0</v>
      </c>
      <c r="P198" s="55">
        <v>0</v>
      </c>
      <c r="Q198" s="48" t="s">
        <v>261</v>
      </c>
      <c r="R198" s="48" t="s">
        <v>262</v>
      </c>
      <c r="S198" s="48" t="s">
        <v>263</v>
      </c>
      <c r="T198" s="48" t="s">
        <v>261</v>
      </c>
      <c r="U198" s="48" t="s">
        <v>262</v>
      </c>
      <c r="V198" s="48" t="s">
        <v>287</v>
      </c>
      <c r="W198" s="61" t="s">
        <v>349</v>
      </c>
      <c r="X198" s="54">
        <v>44536</v>
      </c>
      <c r="Y198" s="54">
        <v>44536</v>
      </c>
      <c r="Z198" s="47">
        <v>191</v>
      </c>
      <c r="AA198" s="50">
        <v>1986.18</v>
      </c>
      <c r="AB198" s="78">
        <v>0</v>
      </c>
      <c r="AC198" s="51">
        <v>44547</v>
      </c>
      <c r="AD198" s="91" t="s">
        <v>889</v>
      </c>
      <c r="AE198" s="47">
        <v>1</v>
      </c>
      <c r="AF198" s="46"/>
      <c r="AG198" s="47" t="s">
        <v>264</v>
      </c>
      <c r="AH198" s="82">
        <v>44581</v>
      </c>
      <c r="AI198" s="52">
        <v>44561</v>
      </c>
      <c r="AJ198" s="53">
        <v>1131</v>
      </c>
    </row>
    <row r="199" spans="1:36" s="58" customFormat="1" ht="41" x14ac:dyDescent="0.5">
      <c r="A199" s="47">
        <v>2021</v>
      </c>
      <c r="B199" s="52">
        <v>44470</v>
      </c>
      <c r="C199" s="52">
        <v>44561</v>
      </c>
      <c r="D199" s="46" t="s">
        <v>91</v>
      </c>
      <c r="E199" s="47">
        <v>6</v>
      </c>
      <c r="F199" s="59" t="s">
        <v>116</v>
      </c>
      <c r="G199" s="49" t="s">
        <v>125</v>
      </c>
      <c r="H199" s="48" t="s">
        <v>145</v>
      </c>
      <c r="I199" s="60" t="s">
        <v>346</v>
      </c>
      <c r="J199" s="60" t="s">
        <v>347</v>
      </c>
      <c r="K199" s="60" t="s">
        <v>298</v>
      </c>
      <c r="L199" s="46" t="s">
        <v>101</v>
      </c>
      <c r="M199" s="37" t="s">
        <v>349</v>
      </c>
      <c r="N199" s="46" t="s">
        <v>103</v>
      </c>
      <c r="O199" s="47">
        <v>0</v>
      </c>
      <c r="P199" s="55">
        <v>0</v>
      </c>
      <c r="Q199" s="48" t="s">
        <v>261</v>
      </c>
      <c r="R199" s="48" t="s">
        <v>262</v>
      </c>
      <c r="S199" s="48" t="s">
        <v>263</v>
      </c>
      <c r="T199" s="48" t="s">
        <v>261</v>
      </c>
      <c r="U199" s="48" t="s">
        <v>262</v>
      </c>
      <c r="V199" s="48" t="s">
        <v>271</v>
      </c>
      <c r="W199" s="61" t="s">
        <v>349</v>
      </c>
      <c r="X199" s="54">
        <v>44536</v>
      </c>
      <c r="Y199" s="54">
        <v>44536</v>
      </c>
      <c r="Z199" s="47">
        <v>192</v>
      </c>
      <c r="AA199" s="50">
        <v>1969.3</v>
      </c>
      <c r="AB199" s="78">
        <v>0</v>
      </c>
      <c r="AC199" s="51">
        <v>44547</v>
      </c>
      <c r="AD199" s="91" t="s">
        <v>890</v>
      </c>
      <c r="AE199" s="47">
        <v>1</v>
      </c>
      <c r="AF199" s="46"/>
      <c r="AG199" s="47" t="s">
        <v>264</v>
      </c>
      <c r="AH199" s="82">
        <v>44581</v>
      </c>
      <c r="AI199" s="52">
        <v>44561</v>
      </c>
      <c r="AJ199" s="53">
        <v>1132</v>
      </c>
    </row>
    <row r="200" spans="1:36" s="58" customFormat="1" ht="41" x14ac:dyDescent="0.5">
      <c r="A200" s="47">
        <v>2021</v>
      </c>
      <c r="B200" s="52">
        <v>44470</v>
      </c>
      <c r="C200" s="52">
        <v>44561</v>
      </c>
      <c r="D200" s="46" t="s">
        <v>91</v>
      </c>
      <c r="E200" s="47">
        <v>6</v>
      </c>
      <c r="F200" s="63" t="s">
        <v>116</v>
      </c>
      <c r="G200" s="49" t="s">
        <v>125</v>
      </c>
      <c r="H200" s="48" t="s">
        <v>145</v>
      </c>
      <c r="I200" s="60" t="s">
        <v>305</v>
      </c>
      <c r="J200" s="60" t="s">
        <v>231</v>
      </c>
      <c r="K200" s="60" t="s">
        <v>306</v>
      </c>
      <c r="L200" s="46" t="s">
        <v>101</v>
      </c>
      <c r="M200" s="37" t="s">
        <v>349</v>
      </c>
      <c r="N200" s="46" t="s">
        <v>103</v>
      </c>
      <c r="O200" s="47">
        <v>0</v>
      </c>
      <c r="P200" s="55">
        <v>0</v>
      </c>
      <c r="Q200" s="48" t="s">
        <v>261</v>
      </c>
      <c r="R200" s="48" t="s">
        <v>262</v>
      </c>
      <c r="S200" s="48" t="s">
        <v>263</v>
      </c>
      <c r="T200" s="48" t="s">
        <v>261</v>
      </c>
      <c r="U200" s="48" t="s">
        <v>262</v>
      </c>
      <c r="V200" s="48" t="s">
        <v>271</v>
      </c>
      <c r="W200" s="61" t="s">
        <v>349</v>
      </c>
      <c r="X200" s="54">
        <v>44536</v>
      </c>
      <c r="Y200" s="54">
        <v>44536</v>
      </c>
      <c r="Z200" s="47">
        <v>193</v>
      </c>
      <c r="AA200" s="50">
        <v>2023.24</v>
      </c>
      <c r="AB200" s="78">
        <v>0</v>
      </c>
      <c r="AC200" s="51">
        <v>44547</v>
      </c>
      <c r="AD200" s="91" t="s">
        <v>891</v>
      </c>
      <c r="AE200" s="47">
        <v>1</v>
      </c>
      <c r="AF200" s="46"/>
      <c r="AG200" s="47" t="s">
        <v>264</v>
      </c>
      <c r="AH200" s="82">
        <v>44581</v>
      </c>
      <c r="AI200" s="52">
        <v>44561</v>
      </c>
      <c r="AJ200" s="53">
        <v>1133</v>
      </c>
    </row>
    <row r="201" spans="1:36" s="58" customFormat="1" ht="41" x14ac:dyDescent="0.5">
      <c r="A201" s="47">
        <v>2021</v>
      </c>
      <c r="B201" s="52">
        <v>44470</v>
      </c>
      <c r="C201" s="52">
        <v>44561</v>
      </c>
      <c r="D201" s="46" t="s">
        <v>91</v>
      </c>
      <c r="E201" s="47">
        <v>6</v>
      </c>
      <c r="F201" s="59" t="s">
        <v>116</v>
      </c>
      <c r="G201" s="49" t="s">
        <v>415</v>
      </c>
      <c r="H201" s="48" t="s">
        <v>145</v>
      </c>
      <c r="I201" s="60" t="s">
        <v>339</v>
      </c>
      <c r="J201" s="60" t="s">
        <v>340</v>
      </c>
      <c r="K201" s="60" t="s">
        <v>341</v>
      </c>
      <c r="L201" s="46" t="s">
        <v>101</v>
      </c>
      <c r="M201" s="37" t="s">
        <v>349</v>
      </c>
      <c r="N201" s="46" t="s">
        <v>103</v>
      </c>
      <c r="O201" s="47">
        <v>0</v>
      </c>
      <c r="P201" s="55">
        <v>0</v>
      </c>
      <c r="Q201" s="48" t="s">
        <v>261</v>
      </c>
      <c r="R201" s="48" t="s">
        <v>262</v>
      </c>
      <c r="S201" s="48" t="s">
        <v>263</v>
      </c>
      <c r="T201" s="48" t="s">
        <v>261</v>
      </c>
      <c r="U201" s="48" t="s">
        <v>262</v>
      </c>
      <c r="V201" s="48" t="s">
        <v>269</v>
      </c>
      <c r="W201" s="61" t="s">
        <v>349</v>
      </c>
      <c r="X201" s="54">
        <v>44536</v>
      </c>
      <c r="Y201" s="54">
        <v>44536</v>
      </c>
      <c r="Z201" s="47">
        <v>194</v>
      </c>
      <c r="AA201" s="50">
        <v>2111.75</v>
      </c>
      <c r="AB201" s="78">
        <v>0</v>
      </c>
      <c r="AC201" s="51">
        <v>44550</v>
      </c>
      <c r="AD201" s="91" t="s">
        <v>892</v>
      </c>
      <c r="AE201" s="47">
        <v>1</v>
      </c>
      <c r="AF201" s="46"/>
      <c r="AG201" s="47" t="s">
        <v>264</v>
      </c>
      <c r="AH201" s="82">
        <v>44581</v>
      </c>
      <c r="AI201" s="52">
        <v>44561</v>
      </c>
      <c r="AJ201" s="53">
        <v>1134</v>
      </c>
    </row>
    <row r="202" spans="1:36" s="58" customFormat="1" ht="41" x14ac:dyDescent="0.5">
      <c r="A202" s="47">
        <v>2021</v>
      </c>
      <c r="B202" s="52">
        <v>44470</v>
      </c>
      <c r="C202" s="52">
        <v>44561</v>
      </c>
      <c r="D202" s="46" t="s">
        <v>91</v>
      </c>
      <c r="E202" s="47">
        <v>6</v>
      </c>
      <c r="F202" s="59" t="s">
        <v>116</v>
      </c>
      <c r="G202" s="49" t="s">
        <v>125</v>
      </c>
      <c r="H202" s="48" t="s">
        <v>145</v>
      </c>
      <c r="I202" s="60" t="s">
        <v>191</v>
      </c>
      <c r="J202" s="60" t="s">
        <v>192</v>
      </c>
      <c r="K202" s="60" t="s">
        <v>193</v>
      </c>
      <c r="L202" s="46" t="s">
        <v>101</v>
      </c>
      <c r="M202" s="37" t="s">
        <v>349</v>
      </c>
      <c r="N202" s="46" t="s">
        <v>103</v>
      </c>
      <c r="O202" s="47">
        <v>0</v>
      </c>
      <c r="P202" s="55">
        <v>0</v>
      </c>
      <c r="Q202" s="48" t="s">
        <v>261</v>
      </c>
      <c r="R202" s="48" t="s">
        <v>262</v>
      </c>
      <c r="S202" s="48" t="s">
        <v>263</v>
      </c>
      <c r="T202" s="48" t="s">
        <v>261</v>
      </c>
      <c r="U202" s="48" t="s">
        <v>262</v>
      </c>
      <c r="V202" s="48" t="s">
        <v>269</v>
      </c>
      <c r="W202" s="61" t="s">
        <v>349</v>
      </c>
      <c r="X202" s="54">
        <v>44536</v>
      </c>
      <c r="Y202" s="54">
        <v>44536</v>
      </c>
      <c r="Z202" s="47">
        <v>195</v>
      </c>
      <c r="AA202" s="50">
        <v>2111.75</v>
      </c>
      <c r="AB202" s="78">
        <v>0</v>
      </c>
      <c r="AC202" s="51">
        <v>44547</v>
      </c>
      <c r="AD202" s="91" t="s">
        <v>893</v>
      </c>
      <c r="AE202" s="47">
        <v>1</v>
      </c>
      <c r="AF202" s="46"/>
      <c r="AG202" s="47" t="s">
        <v>264</v>
      </c>
      <c r="AH202" s="82">
        <v>44581</v>
      </c>
      <c r="AI202" s="52">
        <v>44561</v>
      </c>
      <c r="AJ202" s="53">
        <v>1136</v>
      </c>
    </row>
    <row r="203" spans="1:36" s="58" customFormat="1" ht="30.75" customHeight="1" x14ac:dyDescent="0.5">
      <c r="A203" s="47">
        <v>2021</v>
      </c>
      <c r="B203" s="52">
        <v>44470</v>
      </c>
      <c r="C203" s="52">
        <v>44561</v>
      </c>
      <c r="D203" s="46" t="s">
        <v>91</v>
      </c>
      <c r="E203" s="47">
        <v>6</v>
      </c>
      <c r="F203" s="59" t="s">
        <v>116</v>
      </c>
      <c r="G203" s="49" t="s">
        <v>125</v>
      </c>
      <c r="H203" s="48" t="s">
        <v>145</v>
      </c>
      <c r="I203" s="60" t="s">
        <v>158</v>
      </c>
      <c r="J203" s="60" t="s">
        <v>159</v>
      </c>
      <c r="K203" s="60" t="s">
        <v>160</v>
      </c>
      <c r="L203" s="46" t="s">
        <v>101</v>
      </c>
      <c r="M203" s="37" t="s">
        <v>348</v>
      </c>
      <c r="N203" s="46" t="s">
        <v>103</v>
      </c>
      <c r="O203" s="47">
        <v>0</v>
      </c>
      <c r="P203" s="55">
        <v>0</v>
      </c>
      <c r="Q203" s="48" t="s">
        <v>261</v>
      </c>
      <c r="R203" s="48" t="s">
        <v>262</v>
      </c>
      <c r="S203" s="48" t="s">
        <v>263</v>
      </c>
      <c r="T203" s="48" t="s">
        <v>261</v>
      </c>
      <c r="U203" s="48" t="s">
        <v>262</v>
      </c>
      <c r="V203" s="48" t="s">
        <v>269</v>
      </c>
      <c r="W203" s="61" t="s">
        <v>348</v>
      </c>
      <c r="X203" s="54">
        <v>44536</v>
      </c>
      <c r="Y203" s="54">
        <v>44536</v>
      </c>
      <c r="Z203" s="47">
        <v>196</v>
      </c>
      <c r="AA203" s="50">
        <v>150</v>
      </c>
      <c r="AB203" s="78">
        <v>0</v>
      </c>
      <c r="AC203" s="51">
        <v>44550</v>
      </c>
      <c r="AD203" s="91" t="s">
        <v>894</v>
      </c>
      <c r="AE203" s="47">
        <v>1</v>
      </c>
      <c r="AF203" s="46"/>
      <c r="AG203" s="47" t="s">
        <v>264</v>
      </c>
      <c r="AH203" s="82">
        <v>44581</v>
      </c>
      <c r="AI203" s="52">
        <v>44561</v>
      </c>
      <c r="AJ203" s="53">
        <v>1137</v>
      </c>
    </row>
    <row r="204" spans="1:36" s="58" customFormat="1" ht="41" x14ac:dyDescent="0.5">
      <c r="A204" s="47">
        <v>2021</v>
      </c>
      <c r="B204" s="52">
        <v>44470</v>
      </c>
      <c r="C204" s="52">
        <v>44561</v>
      </c>
      <c r="D204" s="46" t="s">
        <v>91</v>
      </c>
      <c r="E204" s="47">
        <v>6</v>
      </c>
      <c r="F204" s="63" t="s">
        <v>116</v>
      </c>
      <c r="G204" s="49" t="s">
        <v>126</v>
      </c>
      <c r="H204" s="48" t="s">
        <v>145</v>
      </c>
      <c r="I204" s="60" t="s">
        <v>331</v>
      </c>
      <c r="J204" s="60" t="s">
        <v>332</v>
      </c>
      <c r="K204" s="60" t="s">
        <v>333</v>
      </c>
      <c r="L204" s="46" t="s">
        <v>101</v>
      </c>
      <c r="M204" s="37" t="s">
        <v>349</v>
      </c>
      <c r="N204" s="46" t="s">
        <v>103</v>
      </c>
      <c r="O204" s="47">
        <v>0</v>
      </c>
      <c r="P204" s="55">
        <v>0</v>
      </c>
      <c r="Q204" s="48" t="s">
        <v>261</v>
      </c>
      <c r="R204" s="48" t="s">
        <v>262</v>
      </c>
      <c r="S204" s="48" t="s">
        <v>263</v>
      </c>
      <c r="T204" s="48" t="s">
        <v>261</v>
      </c>
      <c r="U204" s="48" t="s">
        <v>262</v>
      </c>
      <c r="V204" s="48" t="s">
        <v>269</v>
      </c>
      <c r="W204" s="61" t="s">
        <v>349</v>
      </c>
      <c r="X204" s="54">
        <v>44536</v>
      </c>
      <c r="Y204" s="54">
        <v>44536</v>
      </c>
      <c r="Z204" s="47">
        <v>197</v>
      </c>
      <c r="AA204" s="50">
        <v>2111.75</v>
      </c>
      <c r="AB204" s="78">
        <v>0</v>
      </c>
      <c r="AC204" s="51">
        <v>44550</v>
      </c>
      <c r="AD204" s="91" t="s">
        <v>895</v>
      </c>
      <c r="AE204" s="47">
        <v>1</v>
      </c>
      <c r="AF204" s="46"/>
      <c r="AG204" s="47" t="s">
        <v>264</v>
      </c>
      <c r="AH204" s="82">
        <v>44581</v>
      </c>
      <c r="AI204" s="52">
        <v>44561</v>
      </c>
      <c r="AJ204" s="53">
        <v>1138</v>
      </c>
    </row>
    <row r="205" spans="1:36" s="58" customFormat="1" ht="36" customHeight="1" x14ac:dyDescent="0.5">
      <c r="A205" s="47">
        <v>2021</v>
      </c>
      <c r="B205" s="52">
        <v>44470</v>
      </c>
      <c r="C205" s="52">
        <v>44561</v>
      </c>
      <c r="D205" s="46" t="s">
        <v>91</v>
      </c>
      <c r="E205" s="47">
        <v>6</v>
      </c>
      <c r="F205" s="63" t="s">
        <v>116</v>
      </c>
      <c r="G205" s="49" t="s">
        <v>125</v>
      </c>
      <c r="H205" s="48" t="s">
        <v>145</v>
      </c>
      <c r="I205" s="60" t="s">
        <v>351</v>
      </c>
      <c r="J205" s="60" t="s">
        <v>352</v>
      </c>
      <c r="K205" s="60" t="s">
        <v>353</v>
      </c>
      <c r="L205" s="46" t="s">
        <v>101</v>
      </c>
      <c r="M205" s="37" t="s">
        <v>348</v>
      </c>
      <c r="N205" s="46" t="s">
        <v>103</v>
      </c>
      <c r="O205" s="47">
        <v>0</v>
      </c>
      <c r="P205" s="55">
        <v>0</v>
      </c>
      <c r="Q205" s="48" t="s">
        <v>261</v>
      </c>
      <c r="R205" s="48" t="s">
        <v>262</v>
      </c>
      <c r="S205" s="48" t="s">
        <v>263</v>
      </c>
      <c r="T205" s="48" t="s">
        <v>261</v>
      </c>
      <c r="U205" s="48" t="s">
        <v>262</v>
      </c>
      <c r="V205" s="48" t="s">
        <v>269</v>
      </c>
      <c r="W205" s="61" t="s">
        <v>348</v>
      </c>
      <c r="X205" s="54">
        <v>44536</v>
      </c>
      <c r="Y205" s="54">
        <v>44536</v>
      </c>
      <c r="Z205" s="47">
        <v>198</v>
      </c>
      <c r="AA205" s="50">
        <v>150</v>
      </c>
      <c r="AB205" s="78">
        <v>0</v>
      </c>
      <c r="AC205" s="51">
        <v>44547</v>
      </c>
      <c r="AD205" s="91" t="s">
        <v>896</v>
      </c>
      <c r="AE205" s="47">
        <v>1</v>
      </c>
      <c r="AF205" s="46"/>
      <c r="AG205" s="47" t="s">
        <v>264</v>
      </c>
      <c r="AH205" s="82">
        <v>44581</v>
      </c>
      <c r="AI205" s="52">
        <v>44561</v>
      </c>
      <c r="AJ205" s="53">
        <v>1139</v>
      </c>
    </row>
    <row r="206" spans="1:36" s="58" customFormat="1" ht="33" customHeight="1" x14ac:dyDescent="0.5">
      <c r="A206" s="47">
        <v>2021</v>
      </c>
      <c r="B206" s="52">
        <v>44470</v>
      </c>
      <c r="C206" s="52">
        <v>44561</v>
      </c>
      <c r="D206" s="46" t="s">
        <v>91</v>
      </c>
      <c r="E206" s="47">
        <v>23</v>
      </c>
      <c r="F206" s="59" t="s">
        <v>115</v>
      </c>
      <c r="G206" s="49" t="s">
        <v>131</v>
      </c>
      <c r="H206" s="48" t="s">
        <v>140</v>
      </c>
      <c r="I206" s="60" t="s">
        <v>155</v>
      </c>
      <c r="J206" s="60" t="s">
        <v>194</v>
      </c>
      <c r="K206" s="60" t="s">
        <v>170</v>
      </c>
      <c r="L206" s="46" t="s">
        <v>101</v>
      </c>
      <c r="M206" s="37" t="s">
        <v>258</v>
      </c>
      <c r="N206" s="46" t="s">
        <v>103</v>
      </c>
      <c r="O206" s="47">
        <v>0</v>
      </c>
      <c r="P206" s="55">
        <v>0</v>
      </c>
      <c r="Q206" s="48" t="s">
        <v>261</v>
      </c>
      <c r="R206" s="48" t="s">
        <v>262</v>
      </c>
      <c r="S206" s="48" t="s">
        <v>263</v>
      </c>
      <c r="T206" s="48" t="s">
        <v>261</v>
      </c>
      <c r="U206" s="48" t="s">
        <v>262</v>
      </c>
      <c r="V206" s="48" t="s">
        <v>266</v>
      </c>
      <c r="W206" s="61" t="s">
        <v>258</v>
      </c>
      <c r="X206" s="54">
        <v>44533</v>
      </c>
      <c r="Y206" s="54">
        <v>44533</v>
      </c>
      <c r="Z206" s="47">
        <v>199</v>
      </c>
      <c r="AA206" s="50">
        <v>2350.09</v>
      </c>
      <c r="AB206" s="78">
        <v>0</v>
      </c>
      <c r="AC206" s="51">
        <v>44538</v>
      </c>
      <c r="AD206" s="91" t="s">
        <v>897</v>
      </c>
      <c r="AE206" s="47">
        <v>1</v>
      </c>
      <c r="AF206" s="46"/>
      <c r="AG206" s="47" t="s">
        <v>264</v>
      </c>
      <c r="AH206" s="82">
        <v>44581</v>
      </c>
      <c r="AI206" s="52">
        <v>44561</v>
      </c>
      <c r="AJ206" s="53">
        <v>1140</v>
      </c>
    </row>
    <row r="207" spans="1:36" s="58" customFormat="1" ht="34.5" customHeight="1" x14ac:dyDescent="0.5">
      <c r="A207" s="47">
        <v>2021</v>
      </c>
      <c r="B207" s="52">
        <v>44470</v>
      </c>
      <c r="C207" s="52">
        <v>44561</v>
      </c>
      <c r="D207" s="46" t="s">
        <v>98</v>
      </c>
      <c r="E207" s="47">
        <v>5</v>
      </c>
      <c r="F207" s="59" t="s">
        <v>120</v>
      </c>
      <c r="G207" s="49" t="s">
        <v>141</v>
      </c>
      <c r="H207" s="48" t="s">
        <v>140</v>
      </c>
      <c r="I207" s="60" t="s">
        <v>232</v>
      </c>
      <c r="J207" s="60" t="s">
        <v>233</v>
      </c>
      <c r="K207" s="60" t="s">
        <v>234</v>
      </c>
      <c r="L207" s="46" t="s">
        <v>101</v>
      </c>
      <c r="M207" s="37" t="s">
        <v>375</v>
      </c>
      <c r="N207" s="46" t="s">
        <v>103</v>
      </c>
      <c r="O207" s="47">
        <v>0</v>
      </c>
      <c r="P207" s="55">
        <v>0</v>
      </c>
      <c r="Q207" s="48" t="s">
        <v>261</v>
      </c>
      <c r="R207" s="48" t="s">
        <v>262</v>
      </c>
      <c r="S207" s="48" t="s">
        <v>263</v>
      </c>
      <c r="T207" s="48" t="s">
        <v>261</v>
      </c>
      <c r="U207" s="48" t="s">
        <v>262</v>
      </c>
      <c r="V207" s="48" t="s">
        <v>266</v>
      </c>
      <c r="W207" s="61" t="s">
        <v>375</v>
      </c>
      <c r="X207" s="54">
        <v>44533</v>
      </c>
      <c r="Y207" s="54">
        <v>44533</v>
      </c>
      <c r="Z207" s="47">
        <v>200</v>
      </c>
      <c r="AA207" s="50">
        <v>2378.11</v>
      </c>
      <c r="AB207" s="78">
        <v>18.71</v>
      </c>
      <c r="AC207" s="51">
        <v>44554</v>
      </c>
      <c r="AD207" s="91" t="s">
        <v>898</v>
      </c>
      <c r="AE207" s="47">
        <v>1</v>
      </c>
      <c r="AF207" s="46"/>
      <c r="AG207" s="47" t="s">
        <v>264</v>
      </c>
      <c r="AH207" s="82">
        <v>44581</v>
      </c>
      <c r="AI207" s="52">
        <v>44561</v>
      </c>
      <c r="AJ207" s="53">
        <v>1142</v>
      </c>
    </row>
    <row r="208" spans="1:36" s="58" customFormat="1" ht="41" x14ac:dyDescent="0.5">
      <c r="A208" s="47">
        <v>2021</v>
      </c>
      <c r="B208" s="52">
        <v>44470</v>
      </c>
      <c r="C208" s="52">
        <v>44561</v>
      </c>
      <c r="D208" s="46" t="s">
        <v>91</v>
      </c>
      <c r="E208" s="47">
        <v>6</v>
      </c>
      <c r="F208" s="59" t="s">
        <v>116</v>
      </c>
      <c r="G208" s="49" t="s">
        <v>138</v>
      </c>
      <c r="H208" s="48" t="s">
        <v>140</v>
      </c>
      <c r="I208" s="60" t="s">
        <v>220</v>
      </c>
      <c r="J208" s="60" t="s">
        <v>221</v>
      </c>
      <c r="K208" s="60" t="s">
        <v>222</v>
      </c>
      <c r="L208" s="46" t="s">
        <v>101</v>
      </c>
      <c r="M208" s="37" t="s">
        <v>373</v>
      </c>
      <c r="N208" s="46" t="s">
        <v>103</v>
      </c>
      <c r="O208" s="47">
        <v>0</v>
      </c>
      <c r="P208" s="55">
        <v>0</v>
      </c>
      <c r="Q208" s="48" t="s">
        <v>261</v>
      </c>
      <c r="R208" s="48" t="s">
        <v>262</v>
      </c>
      <c r="S208" s="48" t="s">
        <v>263</v>
      </c>
      <c r="T208" s="48" t="s">
        <v>261</v>
      </c>
      <c r="U208" s="48" t="s">
        <v>262</v>
      </c>
      <c r="V208" s="48" t="s">
        <v>266</v>
      </c>
      <c r="W208" s="61" t="s">
        <v>373</v>
      </c>
      <c r="X208" s="54">
        <v>44533</v>
      </c>
      <c r="Y208" s="54">
        <v>44533</v>
      </c>
      <c r="Z208" s="47">
        <v>201</v>
      </c>
      <c r="AA208" s="50">
        <v>1152.0899999999999</v>
      </c>
      <c r="AB208" s="78">
        <v>0</v>
      </c>
      <c r="AC208" s="51">
        <v>44547</v>
      </c>
      <c r="AD208" s="92" t="s">
        <v>899</v>
      </c>
      <c r="AE208" s="47">
        <v>1</v>
      </c>
      <c r="AF208" s="46"/>
      <c r="AG208" s="47" t="s">
        <v>264</v>
      </c>
      <c r="AH208" s="82">
        <v>44581</v>
      </c>
      <c r="AI208" s="52">
        <v>44561</v>
      </c>
      <c r="AJ208" s="53">
        <v>1144</v>
      </c>
    </row>
    <row r="209" spans="1:36" s="58" customFormat="1" ht="41" x14ac:dyDescent="0.5">
      <c r="A209" s="47">
        <v>2021</v>
      </c>
      <c r="B209" s="52">
        <v>44470</v>
      </c>
      <c r="C209" s="52">
        <v>44561</v>
      </c>
      <c r="D209" s="46" t="s">
        <v>91</v>
      </c>
      <c r="E209" s="47">
        <v>6</v>
      </c>
      <c r="F209" s="59" t="s">
        <v>116</v>
      </c>
      <c r="G209" s="49" t="s">
        <v>359</v>
      </c>
      <c r="H209" s="48" t="s">
        <v>360</v>
      </c>
      <c r="I209" s="60" t="s">
        <v>377</v>
      </c>
      <c r="J209" s="60" t="s">
        <v>378</v>
      </c>
      <c r="K209" s="60" t="s">
        <v>378</v>
      </c>
      <c r="L209" s="46" t="s">
        <v>101</v>
      </c>
      <c r="M209" s="37" t="s">
        <v>379</v>
      </c>
      <c r="N209" s="46" t="s">
        <v>103</v>
      </c>
      <c r="O209" s="47">
        <v>0</v>
      </c>
      <c r="P209" s="55">
        <v>0</v>
      </c>
      <c r="Q209" s="48" t="s">
        <v>261</v>
      </c>
      <c r="R209" s="48" t="s">
        <v>262</v>
      </c>
      <c r="S209" s="48" t="s">
        <v>263</v>
      </c>
      <c r="T209" s="48" t="s">
        <v>261</v>
      </c>
      <c r="U209" s="48" t="s">
        <v>262</v>
      </c>
      <c r="V209" s="48" t="s">
        <v>380</v>
      </c>
      <c r="W209" s="61" t="s">
        <v>379</v>
      </c>
      <c r="X209" s="54">
        <v>44536</v>
      </c>
      <c r="Y209" s="54">
        <v>44537</v>
      </c>
      <c r="Z209" s="47">
        <v>202</v>
      </c>
      <c r="AA209" s="50">
        <v>2845</v>
      </c>
      <c r="AB209" s="78">
        <v>234.92</v>
      </c>
      <c r="AC209" s="51">
        <v>44553</v>
      </c>
      <c r="AD209" s="91" t="s">
        <v>901</v>
      </c>
      <c r="AE209" s="47">
        <v>1</v>
      </c>
      <c r="AF209" s="46"/>
      <c r="AG209" s="47" t="s">
        <v>264</v>
      </c>
      <c r="AH209" s="82">
        <v>44581</v>
      </c>
      <c r="AI209" s="52">
        <v>44561</v>
      </c>
      <c r="AJ209" s="53">
        <v>1145</v>
      </c>
    </row>
    <row r="210" spans="1:36" s="58" customFormat="1" ht="43.5" customHeight="1" x14ac:dyDescent="0.5">
      <c r="A210" s="47">
        <v>2021</v>
      </c>
      <c r="B210" s="52">
        <v>44470</v>
      </c>
      <c r="C210" s="52">
        <v>44561</v>
      </c>
      <c r="D210" s="46" t="s">
        <v>94</v>
      </c>
      <c r="E210" s="47">
        <v>7</v>
      </c>
      <c r="F210" s="59" t="s">
        <v>117</v>
      </c>
      <c r="G210" s="49" t="s">
        <v>359</v>
      </c>
      <c r="H210" s="48" t="s">
        <v>364</v>
      </c>
      <c r="I210" s="60" t="s">
        <v>365</v>
      </c>
      <c r="J210" s="60" t="s">
        <v>366</v>
      </c>
      <c r="K210" s="60" t="s">
        <v>367</v>
      </c>
      <c r="L210" s="46" t="s">
        <v>101</v>
      </c>
      <c r="M210" s="37" t="s">
        <v>379</v>
      </c>
      <c r="N210" s="46" t="s">
        <v>103</v>
      </c>
      <c r="O210" s="47">
        <v>0</v>
      </c>
      <c r="P210" s="55">
        <v>0</v>
      </c>
      <c r="Q210" s="48" t="s">
        <v>261</v>
      </c>
      <c r="R210" s="48" t="s">
        <v>262</v>
      </c>
      <c r="S210" s="48" t="s">
        <v>263</v>
      </c>
      <c r="T210" s="48" t="s">
        <v>261</v>
      </c>
      <c r="U210" s="48" t="s">
        <v>262</v>
      </c>
      <c r="V210" s="48" t="s">
        <v>380</v>
      </c>
      <c r="W210" s="61" t="s">
        <v>379</v>
      </c>
      <c r="X210" s="54">
        <v>44536</v>
      </c>
      <c r="Y210" s="54">
        <v>44537</v>
      </c>
      <c r="Z210" s="47">
        <v>203</v>
      </c>
      <c r="AA210" s="50">
        <v>550</v>
      </c>
      <c r="AB210" s="78">
        <v>0</v>
      </c>
      <c r="AC210" s="51">
        <v>44553</v>
      </c>
      <c r="AD210" s="91" t="s">
        <v>902</v>
      </c>
      <c r="AE210" s="47">
        <v>1</v>
      </c>
      <c r="AF210" s="46"/>
      <c r="AG210" s="47" t="s">
        <v>264</v>
      </c>
      <c r="AH210" s="82">
        <v>44581</v>
      </c>
      <c r="AI210" s="52">
        <v>44561</v>
      </c>
      <c r="AJ210" s="53">
        <v>1146</v>
      </c>
    </row>
    <row r="211" spans="1:36" s="58" customFormat="1" ht="41" x14ac:dyDescent="0.5">
      <c r="A211" s="47">
        <v>2021</v>
      </c>
      <c r="B211" s="52">
        <v>44470</v>
      </c>
      <c r="C211" s="52">
        <v>44561</v>
      </c>
      <c r="D211" s="46" t="s">
        <v>98</v>
      </c>
      <c r="E211" s="47">
        <v>5</v>
      </c>
      <c r="F211" s="59" t="s">
        <v>428</v>
      </c>
      <c r="G211" s="49" t="s">
        <v>141</v>
      </c>
      <c r="H211" s="48" t="s">
        <v>140</v>
      </c>
      <c r="I211" s="60" t="s">
        <v>232</v>
      </c>
      <c r="J211" s="60" t="s">
        <v>233</v>
      </c>
      <c r="K211" s="60" t="s">
        <v>234</v>
      </c>
      <c r="L211" s="46" t="s">
        <v>101</v>
      </c>
      <c r="M211" s="37" t="s">
        <v>375</v>
      </c>
      <c r="N211" s="46" t="s">
        <v>103</v>
      </c>
      <c r="O211" s="47">
        <v>0</v>
      </c>
      <c r="P211" s="55">
        <v>0</v>
      </c>
      <c r="Q211" s="48" t="s">
        <v>261</v>
      </c>
      <c r="R211" s="48" t="s">
        <v>262</v>
      </c>
      <c r="S211" s="48" t="s">
        <v>263</v>
      </c>
      <c r="T211" s="48" t="s">
        <v>261</v>
      </c>
      <c r="U211" s="48" t="s">
        <v>262</v>
      </c>
      <c r="V211" s="48" t="s">
        <v>266</v>
      </c>
      <c r="W211" s="61" t="s">
        <v>375</v>
      </c>
      <c r="X211" s="54">
        <v>44537</v>
      </c>
      <c r="Y211" s="54">
        <v>44537</v>
      </c>
      <c r="Z211" s="47">
        <v>204</v>
      </c>
      <c r="AA211" s="50">
        <v>1786.98</v>
      </c>
      <c r="AB211" s="78">
        <v>350</v>
      </c>
      <c r="AC211" s="51">
        <v>44536</v>
      </c>
      <c r="AD211" s="91" t="s">
        <v>903</v>
      </c>
      <c r="AE211" s="47">
        <v>1</v>
      </c>
      <c r="AF211" s="46"/>
      <c r="AG211" s="47" t="s">
        <v>264</v>
      </c>
      <c r="AH211" s="82">
        <v>44581</v>
      </c>
      <c r="AI211" s="52">
        <v>44561</v>
      </c>
      <c r="AJ211" s="53">
        <v>1147</v>
      </c>
    </row>
    <row r="212" spans="1:36" s="58" customFormat="1" ht="41" x14ac:dyDescent="0.5">
      <c r="A212" s="47">
        <v>2021</v>
      </c>
      <c r="B212" s="52">
        <v>44470</v>
      </c>
      <c r="C212" s="52">
        <v>44561</v>
      </c>
      <c r="D212" s="46" t="s">
        <v>98</v>
      </c>
      <c r="E212" s="47">
        <v>5</v>
      </c>
      <c r="F212" s="59" t="s">
        <v>428</v>
      </c>
      <c r="G212" s="49" t="s">
        <v>141</v>
      </c>
      <c r="H212" s="48" t="s">
        <v>140</v>
      </c>
      <c r="I212" s="60" t="s">
        <v>232</v>
      </c>
      <c r="J212" s="60" t="s">
        <v>233</v>
      </c>
      <c r="K212" s="60" t="s">
        <v>234</v>
      </c>
      <c r="L212" s="46" t="s">
        <v>101</v>
      </c>
      <c r="M212" s="37" t="s">
        <v>375</v>
      </c>
      <c r="N212" s="46" t="s">
        <v>103</v>
      </c>
      <c r="O212" s="47">
        <v>0</v>
      </c>
      <c r="P212" s="55">
        <v>0</v>
      </c>
      <c r="Q212" s="48" t="s">
        <v>261</v>
      </c>
      <c r="R212" s="48" t="s">
        <v>262</v>
      </c>
      <c r="S212" s="48" t="s">
        <v>263</v>
      </c>
      <c r="T212" s="48" t="s">
        <v>261</v>
      </c>
      <c r="U212" s="48" t="s">
        <v>262</v>
      </c>
      <c r="V212" s="48" t="s">
        <v>266</v>
      </c>
      <c r="W212" s="61" t="s">
        <v>375</v>
      </c>
      <c r="X212" s="54">
        <v>44539</v>
      </c>
      <c r="Y212" s="54">
        <v>44539</v>
      </c>
      <c r="Z212" s="47">
        <v>205</v>
      </c>
      <c r="AA212" s="50">
        <v>1786.98</v>
      </c>
      <c r="AB212" s="78">
        <v>350</v>
      </c>
      <c r="AC212" s="51">
        <v>44536</v>
      </c>
      <c r="AD212" s="91" t="s">
        <v>904</v>
      </c>
      <c r="AE212" s="47">
        <v>1</v>
      </c>
      <c r="AF212" s="46"/>
      <c r="AG212" s="47" t="s">
        <v>264</v>
      </c>
      <c r="AH212" s="82">
        <v>44581</v>
      </c>
      <c r="AI212" s="52">
        <v>44561</v>
      </c>
      <c r="AJ212" s="53">
        <v>1148</v>
      </c>
    </row>
    <row r="213" spans="1:36" s="58" customFormat="1" ht="41" x14ac:dyDescent="0.5">
      <c r="A213" s="47">
        <v>2021</v>
      </c>
      <c r="B213" s="52">
        <v>44470</v>
      </c>
      <c r="C213" s="52">
        <v>44561</v>
      </c>
      <c r="D213" s="46" t="s">
        <v>98</v>
      </c>
      <c r="E213" s="47">
        <v>5</v>
      </c>
      <c r="F213" s="59" t="s">
        <v>428</v>
      </c>
      <c r="G213" s="49" t="s">
        <v>141</v>
      </c>
      <c r="H213" s="48" t="s">
        <v>140</v>
      </c>
      <c r="I213" s="60" t="s">
        <v>232</v>
      </c>
      <c r="J213" s="60" t="s">
        <v>233</v>
      </c>
      <c r="K213" s="60" t="s">
        <v>234</v>
      </c>
      <c r="L213" s="46" t="s">
        <v>101</v>
      </c>
      <c r="M213" s="37" t="s">
        <v>375</v>
      </c>
      <c r="N213" s="46" t="s">
        <v>103</v>
      </c>
      <c r="O213" s="47">
        <v>0</v>
      </c>
      <c r="P213" s="55">
        <v>0</v>
      </c>
      <c r="Q213" s="48" t="s">
        <v>261</v>
      </c>
      <c r="R213" s="48" t="s">
        <v>262</v>
      </c>
      <c r="S213" s="48" t="s">
        <v>263</v>
      </c>
      <c r="T213" s="48" t="s">
        <v>261</v>
      </c>
      <c r="U213" s="48" t="s">
        <v>262</v>
      </c>
      <c r="V213" s="48" t="s">
        <v>266</v>
      </c>
      <c r="W213" s="61" t="s">
        <v>375</v>
      </c>
      <c r="X213" s="54">
        <v>44544</v>
      </c>
      <c r="Y213" s="54">
        <v>44544</v>
      </c>
      <c r="Z213" s="47">
        <v>206</v>
      </c>
      <c r="AA213" s="50">
        <v>1786.98</v>
      </c>
      <c r="AB213" s="78">
        <v>350</v>
      </c>
      <c r="AC213" s="51">
        <v>44536</v>
      </c>
      <c r="AD213" s="91" t="s">
        <v>905</v>
      </c>
      <c r="AE213" s="47">
        <v>1</v>
      </c>
      <c r="AF213" s="46"/>
      <c r="AG213" s="47" t="s">
        <v>264</v>
      </c>
      <c r="AH213" s="82">
        <v>44581</v>
      </c>
      <c r="AI213" s="52">
        <v>44561</v>
      </c>
      <c r="AJ213" s="53">
        <v>1149</v>
      </c>
    </row>
    <row r="214" spans="1:36" s="58" customFormat="1" ht="41" x14ac:dyDescent="0.5">
      <c r="A214" s="47">
        <v>2021</v>
      </c>
      <c r="B214" s="52">
        <v>44470</v>
      </c>
      <c r="C214" s="52">
        <v>44561</v>
      </c>
      <c r="D214" s="46" t="s">
        <v>98</v>
      </c>
      <c r="E214" s="47">
        <v>5</v>
      </c>
      <c r="F214" s="59" t="s">
        <v>428</v>
      </c>
      <c r="G214" s="49" t="s">
        <v>141</v>
      </c>
      <c r="H214" s="48" t="s">
        <v>140</v>
      </c>
      <c r="I214" s="60" t="s">
        <v>232</v>
      </c>
      <c r="J214" s="60" t="s">
        <v>233</v>
      </c>
      <c r="K214" s="60" t="s">
        <v>234</v>
      </c>
      <c r="L214" s="46" t="s">
        <v>101</v>
      </c>
      <c r="M214" s="37" t="s">
        <v>375</v>
      </c>
      <c r="N214" s="46" t="s">
        <v>103</v>
      </c>
      <c r="O214" s="47">
        <v>0</v>
      </c>
      <c r="P214" s="55">
        <v>0</v>
      </c>
      <c r="Q214" s="48" t="s">
        <v>261</v>
      </c>
      <c r="R214" s="48" t="s">
        <v>262</v>
      </c>
      <c r="S214" s="48" t="s">
        <v>263</v>
      </c>
      <c r="T214" s="48" t="s">
        <v>261</v>
      </c>
      <c r="U214" s="48" t="s">
        <v>262</v>
      </c>
      <c r="V214" s="48" t="s">
        <v>266</v>
      </c>
      <c r="W214" s="61" t="s">
        <v>375</v>
      </c>
      <c r="X214" s="54">
        <v>44551</v>
      </c>
      <c r="Y214" s="54">
        <v>44551</v>
      </c>
      <c r="Z214" s="47">
        <v>207</v>
      </c>
      <c r="AA214" s="50">
        <v>1786.98</v>
      </c>
      <c r="AB214" s="78">
        <v>350</v>
      </c>
      <c r="AC214" s="51">
        <v>44536</v>
      </c>
      <c r="AD214" s="91" t="s">
        <v>906</v>
      </c>
      <c r="AE214" s="47">
        <v>1</v>
      </c>
      <c r="AF214" s="46"/>
      <c r="AG214" s="47" t="s">
        <v>264</v>
      </c>
      <c r="AH214" s="82">
        <v>44581</v>
      </c>
      <c r="AI214" s="52">
        <v>44561</v>
      </c>
      <c r="AJ214" s="53">
        <v>1151</v>
      </c>
    </row>
    <row r="215" spans="1:36" s="58" customFormat="1" ht="41" x14ac:dyDescent="0.5">
      <c r="A215" s="47">
        <v>2021</v>
      </c>
      <c r="B215" s="52">
        <v>44470</v>
      </c>
      <c r="C215" s="52">
        <v>44561</v>
      </c>
      <c r="D215" s="46" t="s">
        <v>94</v>
      </c>
      <c r="E215" s="47">
        <v>7</v>
      </c>
      <c r="F215" s="59" t="s">
        <v>117</v>
      </c>
      <c r="G215" s="67" t="s">
        <v>136</v>
      </c>
      <c r="H215" s="48" t="s">
        <v>140</v>
      </c>
      <c r="I215" s="60" t="s">
        <v>201</v>
      </c>
      <c r="J215" s="60" t="s">
        <v>202</v>
      </c>
      <c r="K215" s="60" t="s">
        <v>203</v>
      </c>
      <c r="L215" s="46" t="s">
        <v>101</v>
      </c>
      <c r="M215" s="37" t="s">
        <v>381</v>
      </c>
      <c r="N215" s="46" t="s">
        <v>103</v>
      </c>
      <c r="O215" s="47">
        <v>0</v>
      </c>
      <c r="P215" s="55">
        <v>0</v>
      </c>
      <c r="Q215" s="48" t="s">
        <v>261</v>
      </c>
      <c r="R215" s="48" t="s">
        <v>262</v>
      </c>
      <c r="S215" s="48" t="s">
        <v>263</v>
      </c>
      <c r="T215" s="48" t="s">
        <v>261</v>
      </c>
      <c r="U215" s="48" t="s">
        <v>262</v>
      </c>
      <c r="V215" s="48" t="s">
        <v>343</v>
      </c>
      <c r="W215" s="61" t="s">
        <v>381</v>
      </c>
      <c r="X215" s="54">
        <v>44540</v>
      </c>
      <c r="Y215" s="54">
        <v>44540</v>
      </c>
      <c r="Z215" s="47">
        <v>208</v>
      </c>
      <c r="AA215" s="50">
        <v>1743.39</v>
      </c>
      <c r="AB215" s="78">
        <v>0</v>
      </c>
      <c r="AC215" s="51">
        <v>44546</v>
      </c>
      <c r="AD215" s="91" t="s">
        <v>907</v>
      </c>
      <c r="AE215" s="47">
        <v>1</v>
      </c>
      <c r="AF215" s="46"/>
      <c r="AG215" s="47" t="s">
        <v>264</v>
      </c>
      <c r="AH215" s="82">
        <v>44581</v>
      </c>
      <c r="AI215" s="52">
        <v>44561</v>
      </c>
      <c r="AJ215" s="53">
        <v>1153</v>
      </c>
    </row>
    <row r="216" spans="1:36" s="58" customFormat="1" ht="41" x14ac:dyDescent="0.5">
      <c r="A216" s="47">
        <v>2021</v>
      </c>
      <c r="B216" s="52">
        <v>44470</v>
      </c>
      <c r="C216" s="52">
        <v>44561</v>
      </c>
      <c r="D216" s="46" t="s">
        <v>98</v>
      </c>
      <c r="E216" s="47">
        <v>5</v>
      </c>
      <c r="F216" s="47" t="s">
        <v>114</v>
      </c>
      <c r="G216" s="56" t="s">
        <v>137</v>
      </c>
      <c r="H216" s="48" t="s">
        <v>140</v>
      </c>
      <c r="I216" s="60" t="s">
        <v>211</v>
      </c>
      <c r="J216" s="60" t="s">
        <v>187</v>
      </c>
      <c r="K216" s="60" t="s">
        <v>176</v>
      </c>
      <c r="L216" s="46" t="s">
        <v>101</v>
      </c>
      <c r="M216" s="61" t="s">
        <v>381</v>
      </c>
      <c r="N216" s="46" t="s">
        <v>103</v>
      </c>
      <c r="O216" s="47">
        <v>0</v>
      </c>
      <c r="P216" s="55">
        <v>0</v>
      </c>
      <c r="Q216" s="48" t="s">
        <v>261</v>
      </c>
      <c r="R216" s="48" t="s">
        <v>262</v>
      </c>
      <c r="S216" s="48" t="s">
        <v>263</v>
      </c>
      <c r="T216" s="48" t="s">
        <v>261</v>
      </c>
      <c r="U216" s="48" t="s">
        <v>262</v>
      </c>
      <c r="V216" s="48" t="s">
        <v>343</v>
      </c>
      <c r="W216" s="61" t="s">
        <v>381</v>
      </c>
      <c r="X216" s="54">
        <v>44543</v>
      </c>
      <c r="Y216" s="54">
        <v>44543</v>
      </c>
      <c r="Z216" s="47">
        <v>209</v>
      </c>
      <c r="AA216" s="50">
        <v>1793.39</v>
      </c>
      <c r="AB216" s="78">
        <v>0</v>
      </c>
      <c r="AC216" s="51">
        <v>44571</v>
      </c>
      <c r="AD216" s="91" t="s">
        <v>908</v>
      </c>
      <c r="AE216" s="47">
        <v>1</v>
      </c>
      <c r="AF216" s="46"/>
      <c r="AG216" s="47" t="s">
        <v>264</v>
      </c>
      <c r="AH216" s="82">
        <v>44581</v>
      </c>
      <c r="AI216" s="52">
        <v>44561</v>
      </c>
      <c r="AJ216" s="53">
        <v>1154</v>
      </c>
    </row>
    <row r="217" spans="1:36" s="58" customFormat="1" ht="41" x14ac:dyDescent="0.5">
      <c r="A217" s="47">
        <v>2021</v>
      </c>
      <c r="B217" s="52">
        <v>44470</v>
      </c>
      <c r="C217" s="52">
        <v>44561</v>
      </c>
      <c r="D217" s="46" t="s">
        <v>91</v>
      </c>
      <c r="E217" s="47">
        <v>6</v>
      </c>
      <c r="F217" s="47" t="s">
        <v>116</v>
      </c>
      <c r="G217" s="49" t="s">
        <v>131</v>
      </c>
      <c r="H217" s="48" t="s">
        <v>140</v>
      </c>
      <c r="I217" s="60" t="s">
        <v>195</v>
      </c>
      <c r="J217" s="60" t="s">
        <v>196</v>
      </c>
      <c r="K217" s="60" t="s">
        <v>197</v>
      </c>
      <c r="L217" s="46" t="s">
        <v>101</v>
      </c>
      <c r="M217" s="61" t="s">
        <v>371</v>
      </c>
      <c r="N217" s="46" t="s">
        <v>103</v>
      </c>
      <c r="O217" s="47">
        <v>0</v>
      </c>
      <c r="P217" s="55">
        <v>0</v>
      </c>
      <c r="Q217" s="48" t="s">
        <v>261</v>
      </c>
      <c r="R217" s="48" t="s">
        <v>262</v>
      </c>
      <c r="S217" s="48" t="s">
        <v>263</v>
      </c>
      <c r="T217" s="48" t="s">
        <v>261</v>
      </c>
      <c r="U217" s="48" t="s">
        <v>262</v>
      </c>
      <c r="V217" s="48" t="s">
        <v>266</v>
      </c>
      <c r="W217" s="61" t="s">
        <v>371</v>
      </c>
      <c r="X217" s="54">
        <v>44551</v>
      </c>
      <c r="Y217" s="54">
        <v>44551</v>
      </c>
      <c r="Z217" s="47">
        <v>210</v>
      </c>
      <c r="AA217" s="50">
        <v>1502.09</v>
      </c>
      <c r="AB217" s="78">
        <v>350</v>
      </c>
      <c r="AC217" s="51">
        <v>44553</v>
      </c>
      <c r="AD217" s="91" t="s">
        <v>909</v>
      </c>
      <c r="AE217" s="47">
        <v>1</v>
      </c>
      <c r="AF217" s="46"/>
      <c r="AG217" s="47" t="s">
        <v>264</v>
      </c>
      <c r="AH217" s="82">
        <v>44581</v>
      </c>
      <c r="AI217" s="52">
        <v>44561</v>
      </c>
      <c r="AJ217" s="53">
        <v>1155</v>
      </c>
    </row>
    <row r="218" spans="1:36" s="58" customFormat="1" ht="41" x14ac:dyDescent="0.5">
      <c r="A218" s="47">
        <v>2021</v>
      </c>
      <c r="B218" s="52">
        <v>44470</v>
      </c>
      <c r="C218" s="52">
        <v>44561</v>
      </c>
      <c r="D218" s="46" t="s">
        <v>98</v>
      </c>
      <c r="E218" s="47">
        <v>3</v>
      </c>
      <c r="F218" s="47" t="s">
        <v>429</v>
      </c>
      <c r="G218" s="56" t="s">
        <v>130</v>
      </c>
      <c r="H218" s="48" t="s">
        <v>140</v>
      </c>
      <c r="I218" s="60" t="s">
        <v>172</v>
      </c>
      <c r="J218" s="60" t="s">
        <v>173</v>
      </c>
      <c r="K218" s="60" t="s">
        <v>174</v>
      </c>
      <c r="L218" s="46" t="s">
        <v>101</v>
      </c>
      <c r="M218" s="61" t="s">
        <v>373</v>
      </c>
      <c r="N218" s="46" t="s">
        <v>103</v>
      </c>
      <c r="O218" s="47">
        <v>0</v>
      </c>
      <c r="P218" s="55">
        <v>0</v>
      </c>
      <c r="Q218" s="48" t="s">
        <v>261</v>
      </c>
      <c r="R218" s="48" t="s">
        <v>262</v>
      </c>
      <c r="S218" s="48" t="s">
        <v>263</v>
      </c>
      <c r="T218" s="48" t="s">
        <v>261</v>
      </c>
      <c r="U218" s="48" t="s">
        <v>262</v>
      </c>
      <c r="V218" s="48" t="s">
        <v>266</v>
      </c>
      <c r="W218" s="61" t="s">
        <v>373</v>
      </c>
      <c r="X218" s="54">
        <v>44543</v>
      </c>
      <c r="Y218" s="54">
        <v>44543</v>
      </c>
      <c r="Z218" s="47">
        <v>211</v>
      </c>
      <c r="AA218" s="50">
        <v>1602.09</v>
      </c>
      <c r="AB218" s="78">
        <v>0</v>
      </c>
      <c r="AC218" s="51">
        <v>44544</v>
      </c>
      <c r="AD218" s="91" t="s">
        <v>910</v>
      </c>
      <c r="AE218" s="47">
        <v>1</v>
      </c>
      <c r="AF218" s="46"/>
      <c r="AG218" s="47" t="s">
        <v>264</v>
      </c>
      <c r="AH218" s="82">
        <v>44581</v>
      </c>
      <c r="AI218" s="52">
        <v>44561</v>
      </c>
      <c r="AJ218" s="53">
        <v>1156</v>
      </c>
    </row>
    <row r="219" spans="1:36" s="58" customFormat="1" ht="41" x14ac:dyDescent="0.5">
      <c r="A219" s="47">
        <v>2021</v>
      </c>
      <c r="B219" s="52">
        <v>44470</v>
      </c>
      <c r="C219" s="52">
        <v>44561</v>
      </c>
      <c r="D219" s="46" t="s">
        <v>98</v>
      </c>
      <c r="E219" s="47">
        <v>5</v>
      </c>
      <c r="F219" s="48" t="s">
        <v>114</v>
      </c>
      <c r="G219" s="49" t="s">
        <v>124</v>
      </c>
      <c r="H219" s="48" t="s">
        <v>140</v>
      </c>
      <c r="I219" s="60" t="s">
        <v>152</v>
      </c>
      <c r="J219" s="60" t="s">
        <v>153</v>
      </c>
      <c r="K219" s="60" t="s">
        <v>154</v>
      </c>
      <c r="L219" s="46" t="s">
        <v>101</v>
      </c>
      <c r="M219" s="61" t="s">
        <v>338</v>
      </c>
      <c r="N219" s="46" t="s">
        <v>103</v>
      </c>
      <c r="O219" s="47">
        <v>0</v>
      </c>
      <c r="P219" s="55">
        <v>0</v>
      </c>
      <c r="Q219" s="48" t="s">
        <v>261</v>
      </c>
      <c r="R219" s="48" t="s">
        <v>262</v>
      </c>
      <c r="S219" s="48" t="s">
        <v>263</v>
      </c>
      <c r="T219" s="48" t="s">
        <v>261</v>
      </c>
      <c r="U219" s="48" t="s">
        <v>262</v>
      </c>
      <c r="V219" s="48" t="s">
        <v>266</v>
      </c>
      <c r="W219" s="61" t="s">
        <v>338</v>
      </c>
      <c r="X219" s="54">
        <v>44536</v>
      </c>
      <c r="Y219" s="54">
        <v>44536</v>
      </c>
      <c r="Z219" s="47">
        <v>212</v>
      </c>
      <c r="AA219" s="50">
        <v>2119.13</v>
      </c>
      <c r="AB219" s="78">
        <v>0</v>
      </c>
      <c r="AC219" s="51">
        <v>44540</v>
      </c>
      <c r="AD219" s="91" t="s">
        <v>911</v>
      </c>
      <c r="AE219" s="47">
        <v>1</v>
      </c>
      <c r="AF219" s="46"/>
      <c r="AG219" s="47" t="s">
        <v>264</v>
      </c>
      <c r="AH219" s="82">
        <v>44581</v>
      </c>
      <c r="AI219" s="52">
        <v>44561</v>
      </c>
      <c r="AJ219" s="53">
        <v>1157</v>
      </c>
    </row>
    <row r="220" spans="1:36" s="58" customFormat="1" ht="41" x14ac:dyDescent="0.5">
      <c r="A220" s="47">
        <v>2021</v>
      </c>
      <c r="B220" s="52">
        <v>44470</v>
      </c>
      <c r="C220" s="52">
        <v>44561</v>
      </c>
      <c r="D220" s="46" t="s">
        <v>91</v>
      </c>
      <c r="E220" s="47">
        <v>6</v>
      </c>
      <c r="F220" s="47" t="s">
        <v>116</v>
      </c>
      <c r="G220" s="49" t="s">
        <v>126</v>
      </c>
      <c r="H220" s="48" t="s">
        <v>145</v>
      </c>
      <c r="I220" s="60" t="s">
        <v>166</v>
      </c>
      <c r="J220" s="60" t="s">
        <v>167</v>
      </c>
      <c r="K220" s="60" t="s">
        <v>168</v>
      </c>
      <c r="L220" s="46" t="s">
        <v>101</v>
      </c>
      <c r="M220" s="61" t="s">
        <v>349</v>
      </c>
      <c r="N220" s="46" t="s">
        <v>103</v>
      </c>
      <c r="O220" s="47">
        <v>0</v>
      </c>
      <c r="P220" s="55">
        <v>0</v>
      </c>
      <c r="Q220" s="48" t="s">
        <v>261</v>
      </c>
      <c r="R220" s="48" t="s">
        <v>262</v>
      </c>
      <c r="S220" s="48" t="s">
        <v>263</v>
      </c>
      <c r="T220" s="48" t="s">
        <v>261</v>
      </c>
      <c r="U220" s="48" t="s">
        <v>262</v>
      </c>
      <c r="V220" s="48" t="s">
        <v>308</v>
      </c>
      <c r="W220" s="61" t="s">
        <v>349</v>
      </c>
      <c r="X220" s="54">
        <v>44543</v>
      </c>
      <c r="Y220" s="54">
        <v>44544</v>
      </c>
      <c r="Z220" s="47">
        <v>213</v>
      </c>
      <c r="AA220" s="50">
        <v>3298</v>
      </c>
      <c r="AB220" s="78">
        <v>0</v>
      </c>
      <c r="AC220" s="51">
        <v>44553</v>
      </c>
      <c r="AD220" s="91" t="s">
        <v>912</v>
      </c>
      <c r="AE220" s="47">
        <v>1</v>
      </c>
      <c r="AF220" s="46"/>
      <c r="AG220" s="47" t="s">
        <v>264</v>
      </c>
      <c r="AH220" s="82">
        <v>44581</v>
      </c>
      <c r="AI220" s="52">
        <v>44561</v>
      </c>
      <c r="AJ220" s="53">
        <v>1158</v>
      </c>
    </row>
    <row r="221" spans="1:36" s="58" customFormat="1" ht="41" x14ac:dyDescent="0.5">
      <c r="A221" s="47">
        <v>2021</v>
      </c>
      <c r="B221" s="52">
        <v>44470</v>
      </c>
      <c r="C221" s="52">
        <v>44561</v>
      </c>
      <c r="D221" s="46" t="s">
        <v>91</v>
      </c>
      <c r="E221" s="47">
        <v>6</v>
      </c>
      <c r="F221" s="48" t="s">
        <v>116</v>
      </c>
      <c r="G221" s="49" t="s">
        <v>125</v>
      </c>
      <c r="H221" s="48" t="s">
        <v>145</v>
      </c>
      <c r="I221" s="60" t="s">
        <v>299</v>
      </c>
      <c r="J221" s="60" t="s">
        <v>300</v>
      </c>
      <c r="K221" s="60" t="s">
        <v>240</v>
      </c>
      <c r="L221" s="46" t="s">
        <v>101</v>
      </c>
      <c r="M221" s="61" t="s">
        <v>349</v>
      </c>
      <c r="N221" s="46" t="s">
        <v>103</v>
      </c>
      <c r="O221" s="47">
        <v>0</v>
      </c>
      <c r="P221" s="55">
        <v>0</v>
      </c>
      <c r="Q221" s="48" t="s">
        <v>261</v>
      </c>
      <c r="R221" s="48" t="s">
        <v>262</v>
      </c>
      <c r="S221" s="48" t="s">
        <v>263</v>
      </c>
      <c r="T221" s="48" t="s">
        <v>261</v>
      </c>
      <c r="U221" s="48" t="s">
        <v>262</v>
      </c>
      <c r="V221" s="48" t="s">
        <v>308</v>
      </c>
      <c r="W221" s="61" t="s">
        <v>349</v>
      </c>
      <c r="X221" s="54">
        <v>44543</v>
      </c>
      <c r="Y221" s="54">
        <v>44545</v>
      </c>
      <c r="Z221" s="47">
        <v>214</v>
      </c>
      <c r="AA221" s="50">
        <v>2529.84</v>
      </c>
      <c r="AB221" s="78">
        <v>0</v>
      </c>
      <c r="AC221" s="51">
        <v>44547</v>
      </c>
      <c r="AD221" s="91" t="s">
        <v>913</v>
      </c>
      <c r="AE221" s="47">
        <v>1</v>
      </c>
      <c r="AF221" s="46"/>
      <c r="AG221" s="47" t="s">
        <v>264</v>
      </c>
      <c r="AH221" s="82">
        <v>44581</v>
      </c>
      <c r="AI221" s="52">
        <v>44561</v>
      </c>
      <c r="AJ221" s="53">
        <v>1159</v>
      </c>
    </row>
    <row r="222" spans="1:36" s="58" customFormat="1" ht="41" x14ac:dyDescent="0.5">
      <c r="A222" s="47">
        <v>2021</v>
      </c>
      <c r="B222" s="52">
        <v>44470</v>
      </c>
      <c r="C222" s="52">
        <v>44561</v>
      </c>
      <c r="D222" s="46" t="s">
        <v>91</v>
      </c>
      <c r="E222" s="47">
        <v>6</v>
      </c>
      <c r="F222" s="48" t="s">
        <v>116</v>
      </c>
      <c r="G222" s="49" t="s">
        <v>125</v>
      </c>
      <c r="H222" s="48" t="s">
        <v>145</v>
      </c>
      <c r="I222" s="60" t="s">
        <v>299</v>
      </c>
      <c r="J222" s="60" t="s">
        <v>300</v>
      </c>
      <c r="K222" s="60" t="s">
        <v>240</v>
      </c>
      <c r="L222" s="46" t="s">
        <v>101</v>
      </c>
      <c r="M222" s="61" t="s">
        <v>349</v>
      </c>
      <c r="N222" s="46" t="s">
        <v>103</v>
      </c>
      <c r="O222" s="47">
        <v>0</v>
      </c>
      <c r="P222" s="55">
        <v>0</v>
      </c>
      <c r="Q222" s="48" t="s">
        <v>261</v>
      </c>
      <c r="R222" s="48" t="s">
        <v>262</v>
      </c>
      <c r="S222" s="48" t="s">
        <v>263</v>
      </c>
      <c r="T222" s="48" t="s">
        <v>261</v>
      </c>
      <c r="U222" s="48" t="s">
        <v>262</v>
      </c>
      <c r="V222" s="48" t="s">
        <v>308</v>
      </c>
      <c r="W222" s="61" t="s">
        <v>349</v>
      </c>
      <c r="X222" s="54">
        <v>44546</v>
      </c>
      <c r="Y222" s="54">
        <v>44547</v>
      </c>
      <c r="Z222" s="47">
        <v>215</v>
      </c>
      <c r="AA222" s="50">
        <v>3298</v>
      </c>
      <c r="AB222" s="78">
        <v>0</v>
      </c>
      <c r="AC222" s="51">
        <v>44547</v>
      </c>
      <c r="AD222" s="91" t="s">
        <v>914</v>
      </c>
      <c r="AE222" s="47">
        <v>1</v>
      </c>
      <c r="AF222" s="46"/>
      <c r="AG222" s="47" t="s">
        <v>264</v>
      </c>
      <c r="AH222" s="82">
        <v>44581</v>
      </c>
      <c r="AI222" s="52">
        <v>44561</v>
      </c>
      <c r="AJ222" s="53">
        <v>1160</v>
      </c>
    </row>
    <row r="223" spans="1:36" s="58" customFormat="1" ht="41" x14ac:dyDescent="0.5">
      <c r="A223" s="47">
        <v>2021</v>
      </c>
      <c r="B223" s="52">
        <v>44470</v>
      </c>
      <c r="C223" s="52">
        <v>44561</v>
      </c>
      <c r="D223" s="46" t="s">
        <v>91</v>
      </c>
      <c r="E223" s="47">
        <v>6</v>
      </c>
      <c r="F223" s="48" t="s">
        <v>116</v>
      </c>
      <c r="G223" s="49" t="s">
        <v>125</v>
      </c>
      <c r="H223" s="48" t="s">
        <v>145</v>
      </c>
      <c r="I223" s="60" t="s">
        <v>155</v>
      </c>
      <c r="J223" s="60" t="s">
        <v>156</v>
      </c>
      <c r="K223" s="60" t="s">
        <v>157</v>
      </c>
      <c r="L223" s="46" t="s">
        <v>101</v>
      </c>
      <c r="M223" s="61" t="s">
        <v>304</v>
      </c>
      <c r="N223" s="46" t="s">
        <v>103</v>
      </c>
      <c r="O223" s="47">
        <v>0</v>
      </c>
      <c r="P223" s="55">
        <v>0</v>
      </c>
      <c r="Q223" s="48" t="s">
        <v>261</v>
      </c>
      <c r="R223" s="48" t="s">
        <v>262</v>
      </c>
      <c r="S223" s="48" t="s">
        <v>263</v>
      </c>
      <c r="T223" s="48" t="s">
        <v>261</v>
      </c>
      <c r="U223" s="48" t="s">
        <v>262</v>
      </c>
      <c r="V223" s="48" t="s">
        <v>355</v>
      </c>
      <c r="W223" s="61" t="s">
        <v>304</v>
      </c>
      <c r="X223" s="54">
        <v>44538</v>
      </c>
      <c r="Y223" s="54">
        <v>44540</v>
      </c>
      <c r="Z223" s="47">
        <v>216</v>
      </c>
      <c r="AA223" s="50">
        <v>4778.24</v>
      </c>
      <c r="AB223" s="78">
        <v>0</v>
      </c>
      <c r="AC223" s="51">
        <v>44553</v>
      </c>
      <c r="AD223" s="91" t="s">
        <v>915</v>
      </c>
      <c r="AE223" s="47">
        <v>1</v>
      </c>
      <c r="AF223" s="46"/>
      <c r="AG223" s="47" t="s">
        <v>264</v>
      </c>
      <c r="AH223" s="82">
        <v>44581</v>
      </c>
      <c r="AI223" s="52">
        <v>44561</v>
      </c>
      <c r="AJ223" s="53">
        <v>1161</v>
      </c>
    </row>
    <row r="224" spans="1:36" s="58" customFormat="1" ht="30.75" customHeight="1" x14ac:dyDescent="0.5">
      <c r="A224" s="47">
        <v>2021</v>
      </c>
      <c r="B224" s="52">
        <v>44470</v>
      </c>
      <c r="C224" s="52">
        <v>44561</v>
      </c>
      <c r="D224" s="46" t="s">
        <v>98</v>
      </c>
      <c r="E224" s="47">
        <v>2</v>
      </c>
      <c r="F224" s="47" t="s">
        <v>430</v>
      </c>
      <c r="G224" s="56" t="s">
        <v>136</v>
      </c>
      <c r="H224" s="48" t="s">
        <v>147</v>
      </c>
      <c r="I224" s="69" t="s">
        <v>210</v>
      </c>
      <c r="J224" s="69" t="s">
        <v>202</v>
      </c>
      <c r="K224" s="69" t="s">
        <v>203</v>
      </c>
      <c r="L224" s="46" t="s">
        <v>101</v>
      </c>
      <c r="M224" s="61" t="s">
        <v>255</v>
      </c>
      <c r="N224" s="46" t="s">
        <v>103</v>
      </c>
      <c r="O224" s="47">
        <v>0</v>
      </c>
      <c r="P224" s="55">
        <v>0</v>
      </c>
      <c r="Q224" s="48" t="s">
        <v>261</v>
      </c>
      <c r="R224" s="48" t="s">
        <v>262</v>
      </c>
      <c r="S224" s="48" t="s">
        <v>263</v>
      </c>
      <c r="T224" s="48" t="s">
        <v>261</v>
      </c>
      <c r="U224" s="48" t="s">
        <v>262</v>
      </c>
      <c r="V224" s="48" t="s">
        <v>343</v>
      </c>
      <c r="W224" s="61" t="s">
        <v>255</v>
      </c>
      <c r="X224" s="54">
        <v>44540</v>
      </c>
      <c r="Y224" s="54">
        <v>44541</v>
      </c>
      <c r="Z224" s="47">
        <v>217</v>
      </c>
      <c r="AA224" s="50">
        <v>3732.35</v>
      </c>
      <c r="AB224" s="78">
        <v>0</v>
      </c>
      <c r="AC224" s="51">
        <v>44545</v>
      </c>
      <c r="AD224" s="91" t="s">
        <v>916</v>
      </c>
      <c r="AE224" s="47">
        <v>1</v>
      </c>
      <c r="AF224" s="46"/>
      <c r="AG224" s="47" t="s">
        <v>264</v>
      </c>
      <c r="AH224" s="82">
        <v>44581</v>
      </c>
      <c r="AI224" s="52">
        <v>44561</v>
      </c>
      <c r="AJ224" s="53">
        <v>1164</v>
      </c>
    </row>
    <row r="225" spans="1:36" s="58" customFormat="1" ht="41" x14ac:dyDescent="0.5">
      <c r="A225" s="47">
        <v>2021</v>
      </c>
      <c r="B225" s="52">
        <v>44470</v>
      </c>
      <c r="C225" s="52">
        <v>44561</v>
      </c>
      <c r="D225" s="46" t="s">
        <v>94</v>
      </c>
      <c r="E225" s="47">
        <v>9</v>
      </c>
      <c r="F225" s="47" t="s">
        <v>118</v>
      </c>
      <c r="G225" s="56" t="s">
        <v>136</v>
      </c>
      <c r="H225" s="48" t="s">
        <v>140</v>
      </c>
      <c r="I225" s="60" t="s">
        <v>218</v>
      </c>
      <c r="J225" s="60" t="s">
        <v>219</v>
      </c>
      <c r="K225" s="60" t="s">
        <v>156</v>
      </c>
      <c r="L225" s="46" t="s">
        <v>101</v>
      </c>
      <c r="M225" s="61" t="s">
        <v>373</v>
      </c>
      <c r="N225" s="46" t="s">
        <v>103</v>
      </c>
      <c r="O225" s="47">
        <v>0</v>
      </c>
      <c r="P225" s="55">
        <v>0</v>
      </c>
      <c r="Q225" s="48" t="s">
        <v>261</v>
      </c>
      <c r="R225" s="48" t="s">
        <v>262</v>
      </c>
      <c r="S225" s="48" t="s">
        <v>263</v>
      </c>
      <c r="T225" s="48" t="s">
        <v>261</v>
      </c>
      <c r="U225" s="48" t="s">
        <v>262</v>
      </c>
      <c r="V225" s="48" t="s">
        <v>266</v>
      </c>
      <c r="W225" s="61" t="s">
        <v>373</v>
      </c>
      <c r="X225" s="54">
        <v>44552</v>
      </c>
      <c r="Y225" s="54">
        <v>44552</v>
      </c>
      <c r="Z225" s="47">
        <v>218</v>
      </c>
      <c r="AA225" s="50">
        <v>1133.52</v>
      </c>
      <c r="AB225" s="78">
        <v>0</v>
      </c>
      <c r="AC225" s="51">
        <v>44553</v>
      </c>
      <c r="AD225" s="91" t="s">
        <v>917</v>
      </c>
      <c r="AE225" s="47">
        <v>1</v>
      </c>
      <c r="AF225" s="46"/>
      <c r="AG225" s="47" t="s">
        <v>264</v>
      </c>
      <c r="AH225" s="82">
        <v>44581</v>
      </c>
      <c r="AI225" s="52">
        <v>44561</v>
      </c>
      <c r="AJ225" s="53">
        <v>1168</v>
      </c>
    </row>
    <row r="226" spans="1:36" s="58" customFormat="1" ht="41" x14ac:dyDescent="0.5">
      <c r="A226" s="47">
        <v>2021</v>
      </c>
      <c r="B226" s="52">
        <v>44470</v>
      </c>
      <c r="C226" s="52">
        <v>44561</v>
      </c>
      <c r="D226" s="46" t="s">
        <v>98</v>
      </c>
      <c r="E226" s="47">
        <v>5</v>
      </c>
      <c r="F226" s="48" t="s">
        <v>428</v>
      </c>
      <c r="G226" s="49" t="s">
        <v>141</v>
      </c>
      <c r="H226" s="48" t="s">
        <v>140</v>
      </c>
      <c r="I226" s="60" t="s">
        <v>232</v>
      </c>
      <c r="J226" s="60" t="s">
        <v>233</v>
      </c>
      <c r="K226" s="60" t="s">
        <v>234</v>
      </c>
      <c r="L226" s="46" t="s">
        <v>101</v>
      </c>
      <c r="M226" s="61" t="s">
        <v>375</v>
      </c>
      <c r="N226" s="46" t="s">
        <v>103</v>
      </c>
      <c r="O226" s="47">
        <v>0</v>
      </c>
      <c r="P226" s="55">
        <v>0</v>
      </c>
      <c r="Q226" s="48" t="s">
        <v>261</v>
      </c>
      <c r="R226" s="48" t="s">
        <v>262</v>
      </c>
      <c r="S226" s="48" t="s">
        <v>263</v>
      </c>
      <c r="T226" s="48" t="s">
        <v>261</v>
      </c>
      <c r="U226" s="48" t="s">
        <v>262</v>
      </c>
      <c r="V226" s="48" t="s">
        <v>266</v>
      </c>
      <c r="W226" s="61" t="s">
        <v>375</v>
      </c>
      <c r="X226" s="54">
        <v>44536</v>
      </c>
      <c r="Y226" s="54">
        <v>44536</v>
      </c>
      <c r="Z226" s="47">
        <v>219</v>
      </c>
      <c r="AA226" s="50">
        <v>2374.98</v>
      </c>
      <c r="AB226" s="78">
        <v>0</v>
      </c>
      <c r="AC226" s="51">
        <v>44553</v>
      </c>
      <c r="AD226" s="91" t="s">
        <v>918</v>
      </c>
      <c r="AE226" s="47">
        <v>1</v>
      </c>
      <c r="AF226" s="46"/>
      <c r="AG226" s="47" t="s">
        <v>264</v>
      </c>
      <c r="AH226" s="82">
        <v>44581</v>
      </c>
      <c r="AI226" s="52">
        <v>44561</v>
      </c>
      <c r="AJ226" s="53">
        <v>1169</v>
      </c>
    </row>
    <row r="227" spans="1:36" s="58" customFormat="1" ht="41" x14ac:dyDescent="0.5">
      <c r="A227" s="47">
        <v>2021</v>
      </c>
      <c r="B227" s="52">
        <v>44470</v>
      </c>
      <c r="C227" s="52">
        <v>44561</v>
      </c>
      <c r="D227" s="46" t="s">
        <v>94</v>
      </c>
      <c r="E227" s="47">
        <v>8</v>
      </c>
      <c r="F227" s="47" t="s">
        <v>121</v>
      </c>
      <c r="G227" s="49" t="s">
        <v>382</v>
      </c>
      <c r="H227" s="48" t="s">
        <v>364</v>
      </c>
      <c r="I227" s="60" t="s">
        <v>181</v>
      </c>
      <c r="J227" s="60" t="s">
        <v>369</v>
      </c>
      <c r="K227" s="60" t="s">
        <v>370</v>
      </c>
      <c r="L227" s="46" t="s">
        <v>101</v>
      </c>
      <c r="M227" s="61" t="s">
        <v>371</v>
      </c>
      <c r="N227" s="46" t="s">
        <v>103</v>
      </c>
      <c r="O227" s="47">
        <v>0</v>
      </c>
      <c r="P227" s="55">
        <v>0</v>
      </c>
      <c r="Q227" s="48" t="s">
        <v>261</v>
      </c>
      <c r="R227" s="48" t="s">
        <v>262</v>
      </c>
      <c r="S227" s="48" t="s">
        <v>263</v>
      </c>
      <c r="T227" s="48" t="s">
        <v>261</v>
      </c>
      <c r="U227" s="48" t="s">
        <v>262</v>
      </c>
      <c r="V227" s="48" t="s">
        <v>266</v>
      </c>
      <c r="W227" s="61" t="s">
        <v>371</v>
      </c>
      <c r="X227" s="54">
        <v>44545</v>
      </c>
      <c r="Y227" s="54">
        <v>44545</v>
      </c>
      <c r="Z227" s="47">
        <v>220</v>
      </c>
      <c r="AA227" s="50">
        <v>1171.1300000000001</v>
      </c>
      <c r="AB227" s="78">
        <v>0</v>
      </c>
      <c r="AC227" s="51">
        <v>44552</v>
      </c>
      <c r="AD227" s="91" t="s">
        <v>919</v>
      </c>
      <c r="AE227" s="47">
        <v>1</v>
      </c>
      <c r="AF227" s="46"/>
      <c r="AG227" s="47" t="s">
        <v>264</v>
      </c>
      <c r="AH227" s="82">
        <v>44581</v>
      </c>
      <c r="AI227" s="52">
        <v>44561</v>
      </c>
      <c r="AJ227" s="53">
        <v>1170</v>
      </c>
    </row>
    <row r="228" spans="1:36" s="58" customFormat="1" ht="41" x14ac:dyDescent="0.5">
      <c r="A228" s="47">
        <v>2021</v>
      </c>
      <c r="B228" s="52">
        <v>44470</v>
      </c>
      <c r="C228" s="52">
        <v>44561</v>
      </c>
      <c r="D228" s="46" t="s">
        <v>91</v>
      </c>
      <c r="E228" s="47">
        <v>6</v>
      </c>
      <c r="F228" s="48" t="s">
        <v>116</v>
      </c>
      <c r="G228" s="49" t="s">
        <v>383</v>
      </c>
      <c r="H228" s="48" t="s">
        <v>364</v>
      </c>
      <c r="I228" s="60" t="s">
        <v>384</v>
      </c>
      <c r="J228" s="60" t="s">
        <v>240</v>
      </c>
      <c r="K228" s="60" t="s">
        <v>385</v>
      </c>
      <c r="L228" s="46" t="s">
        <v>101</v>
      </c>
      <c r="M228" s="61" t="s">
        <v>372</v>
      </c>
      <c r="N228" s="46" t="s">
        <v>103</v>
      </c>
      <c r="O228" s="47">
        <v>0</v>
      </c>
      <c r="P228" s="55">
        <v>0</v>
      </c>
      <c r="Q228" s="48" t="s">
        <v>261</v>
      </c>
      <c r="R228" s="48" t="s">
        <v>262</v>
      </c>
      <c r="S228" s="48" t="s">
        <v>263</v>
      </c>
      <c r="T228" s="48" t="s">
        <v>261</v>
      </c>
      <c r="U228" s="48" t="s">
        <v>262</v>
      </c>
      <c r="V228" s="48" t="s">
        <v>266</v>
      </c>
      <c r="W228" s="61" t="s">
        <v>372</v>
      </c>
      <c r="X228" s="54">
        <v>44544</v>
      </c>
      <c r="Y228" s="54">
        <v>44544</v>
      </c>
      <c r="Z228" s="47">
        <v>221</v>
      </c>
      <c r="AA228" s="50">
        <v>1171.1300000000001</v>
      </c>
      <c r="AB228" s="78">
        <v>0</v>
      </c>
      <c r="AC228" s="51">
        <v>44553</v>
      </c>
      <c r="AD228" s="91" t="s">
        <v>920</v>
      </c>
      <c r="AE228" s="47">
        <v>1</v>
      </c>
      <c r="AF228" s="46"/>
      <c r="AG228" s="47" t="s">
        <v>264</v>
      </c>
      <c r="AH228" s="82">
        <v>44581</v>
      </c>
      <c r="AI228" s="52">
        <v>44561</v>
      </c>
      <c r="AJ228" s="53">
        <v>1171</v>
      </c>
    </row>
    <row r="229" spans="1:36" s="58" customFormat="1" ht="41" x14ac:dyDescent="0.5">
      <c r="A229" s="47">
        <v>2021</v>
      </c>
      <c r="B229" s="52">
        <v>44470</v>
      </c>
      <c r="C229" s="52">
        <v>44561</v>
      </c>
      <c r="D229" s="46" t="s">
        <v>91</v>
      </c>
      <c r="E229" s="47">
        <v>6</v>
      </c>
      <c r="F229" s="48" t="s">
        <v>116</v>
      </c>
      <c r="G229" s="49" t="s">
        <v>376</v>
      </c>
      <c r="H229" s="48" t="s">
        <v>364</v>
      </c>
      <c r="I229" s="60" t="s">
        <v>386</v>
      </c>
      <c r="J229" s="60" t="s">
        <v>387</v>
      </c>
      <c r="K229" s="60" t="s">
        <v>388</v>
      </c>
      <c r="L229" s="46" t="s">
        <v>101</v>
      </c>
      <c r="M229" s="61" t="s">
        <v>372</v>
      </c>
      <c r="N229" s="46" t="s">
        <v>103</v>
      </c>
      <c r="O229" s="47">
        <v>0</v>
      </c>
      <c r="P229" s="55">
        <v>0</v>
      </c>
      <c r="Q229" s="48" t="s">
        <v>261</v>
      </c>
      <c r="R229" s="48" t="s">
        <v>262</v>
      </c>
      <c r="S229" s="48" t="s">
        <v>263</v>
      </c>
      <c r="T229" s="48" t="s">
        <v>261</v>
      </c>
      <c r="U229" s="48" t="s">
        <v>262</v>
      </c>
      <c r="V229" s="48" t="s">
        <v>266</v>
      </c>
      <c r="W229" s="61" t="s">
        <v>372</v>
      </c>
      <c r="X229" s="54">
        <v>44546</v>
      </c>
      <c r="Y229" s="54">
        <v>44546</v>
      </c>
      <c r="Z229" s="47">
        <v>222</v>
      </c>
      <c r="AA229" s="50">
        <v>1499.58</v>
      </c>
      <c r="AB229" s="78">
        <v>0</v>
      </c>
      <c r="AC229" s="51">
        <v>44553</v>
      </c>
      <c r="AD229" s="91" t="s">
        <v>921</v>
      </c>
      <c r="AE229" s="47">
        <v>1</v>
      </c>
      <c r="AF229" s="46"/>
      <c r="AG229" s="47" t="s">
        <v>264</v>
      </c>
      <c r="AH229" s="82">
        <v>44581</v>
      </c>
      <c r="AI229" s="52">
        <v>44561</v>
      </c>
      <c r="AJ229" s="53">
        <v>1172</v>
      </c>
    </row>
    <row r="230" spans="1:36" s="58" customFormat="1" ht="41" x14ac:dyDescent="0.5">
      <c r="A230" s="47">
        <v>2021</v>
      </c>
      <c r="B230" s="52">
        <v>44470</v>
      </c>
      <c r="C230" s="52">
        <v>44561</v>
      </c>
      <c r="D230" s="46" t="s">
        <v>94</v>
      </c>
      <c r="E230" s="47">
        <v>9</v>
      </c>
      <c r="F230" s="48" t="s">
        <v>118</v>
      </c>
      <c r="G230" s="49" t="s">
        <v>359</v>
      </c>
      <c r="H230" s="48" t="s">
        <v>364</v>
      </c>
      <c r="I230" s="60" t="s">
        <v>365</v>
      </c>
      <c r="J230" s="60" t="s">
        <v>366</v>
      </c>
      <c r="K230" s="60" t="s">
        <v>367</v>
      </c>
      <c r="L230" s="46" t="s">
        <v>101</v>
      </c>
      <c r="M230" s="61" t="s">
        <v>372</v>
      </c>
      <c r="N230" s="46" t="s">
        <v>103</v>
      </c>
      <c r="O230" s="47">
        <v>0</v>
      </c>
      <c r="P230" s="55">
        <v>0</v>
      </c>
      <c r="Q230" s="48" t="s">
        <v>261</v>
      </c>
      <c r="R230" s="48" t="s">
        <v>262</v>
      </c>
      <c r="S230" s="48" t="s">
        <v>263</v>
      </c>
      <c r="T230" s="48" t="s">
        <v>261</v>
      </c>
      <c r="U230" s="48" t="s">
        <v>262</v>
      </c>
      <c r="V230" s="48" t="s">
        <v>266</v>
      </c>
      <c r="W230" s="61" t="s">
        <v>372</v>
      </c>
      <c r="X230" s="54">
        <v>44537</v>
      </c>
      <c r="Y230" s="54">
        <v>44537</v>
      </c>
      <c r="Z230" s="47">
        <v>223</v>
      </c>
      <c r="AA230" s="50">
        <v>1499.58</v>
      </c>
      <c r="AB230" s="78">
        <v>0</v>
      </c>
      <c r="AC230" s="51">
        <v>44553</v>
      </c>
      <c r="AD230" s="91" t="s">
        <v>922</v>
      </c>
      <c r="AE230" s="47">
        <v>1</v>
      </c>
      <c r="AF230" s="46"/>
      <c r="AG230" s="47" t="s">
        <v>264</v>
      </c>
      <c r="AH230" s="82">
        <v>44581</v>
      </c>
      <c r="AI230" s="52">
        <v>44561</v>
      </c>
      <c r="AJ230" s="53">
        <v>1173</v>
      </c>
    </row>
    <row r="231" spans="1:36" s="58" customFormat="1" ht="41" x14ac:dyDescent="0.5">
      <c r="A231" s="47">
        <v>2021</v>
      </c>
      <c r="B231" s="52">
        <v>44470</v>
      </c>
      <c r="C231" s="52">
        <v>44561</v>
      </c>
      <c r="D231" s="46" t="s">
        <v>94</v>
      </c>
      <c r="E231" s="47">
        <v>9</v>
      </c>
      <c r="F231" s="48" t="s">
        <v>118</v>
      </c>
      <c r="G231" s="49" t="s">
        <v>359</v>
      </c>
      <c r="H231" s="48" t="s">
        <v>360</v>
      </c>
      <c r="I231" s="60" t="s">
        <v>362</v>
      </c>
      <c r="J231" s="60" t="s">
        <v>361</v>
      </c>
      <c r="K231" s="60" t="s">
        <v>241</v>
      </c>
      <c r="L231" s="46" t="s">
        <v>101</v>
      </c>
      <c r="M231" s="61" t="s">
        <v>373</v>
      </c>
      <c r="N231" s="46" t="s">
        <v>103</v>
      </c>
      <c r="O231" s="47">
        <v>0</v>
      </c>
      <c r="P231" s="55">
        <v>0</v>
      </c>
      <c r="Q231" s="48" t="s">
        <v>261</v>
      </c>
      <c r="R231" s="48" t="s">
        <v>262</v>
      </c>
      <c r="S231" s="48" t="s">
        <v>263</v>
      </c>
      <c r="T231" s="48" t="s">
        <v>261</v>
      </c>
      <c r="U231" s="48" t="s">
        <v>262</v>
      </c>
      <c r="V231" s="48" t="s">
        <v>266</v>
      </c>
      <c r="W231" s="61" t="s">
        <v>373</v>
      </c>
      <c r="X231" s="54">
        <v>44546</v>
      </c>
      <c r="Y231" s="54">
        <v>44546</v>
      </c>
      <c r="Z231" s="47">
        <v>224</v>
      </c>
      <c r="AA231" s="50">
        <v>1499.58</v>
      </c>
      <c r="AB231" s="78">
        <v>0</v>
      </c>
      <c r="AC231" s="51">
        <v>44552</v>
      </c>
      <c r="AD231" s="91" t="s">
        <v>923</v>
      </c>
      <c r="AE231" s="47">
        <v>1</v>
      </c>
      <c r="AF231" s="46"/>
      <c r="AG231" s="47" t="s">
        <v>264</v>
      </c>
      <c r="AH231" s="82">
        <v>44581</v>
      </c>
      <c r="AI231" s="52">
        <v>44561</v>
      </c>
      <c r="AJ231" s="53">
        <v>1174</v>
      </c>
    </row>
    <row r="232" spans="1:36" s="58" customFormat="1" ht="41" x14ac:dyDescent="0.5">
      <c r="A232" s="47">
        <v>2021</v>
      </c>
      <c r="B232" s="52">
        <v>44470</v>
      </c>
      <c r="C232" s="52">
        <v>44561</v>
      </c>
      <c r="D232" s="46" t="s">
        <v>94</v>
      </c>
      <c r="E232" s="47">
        <v>9</v>
      </c>
      <c r="F232" s="48" t="s">
        <v>118</v>
      </c>
      <c r="G232" s="49" t="s">
        <v>136</v>
      </c>
      <c r="H232" s="48" t="s">
        <v>140</v>
      </c>
      <c r="I232" s="60" t="s">
        <v>212</v>
      </c>
      <c r="J232" s="60" t="s">
        <v>213</v>
      </c>
      <c r="K232" s="60" t="s">
        <v>214</v>
      </c>
      <c r="L232" s="46" t="s">
        <v>101</v>
      </c>
      <c r="M232" s="61" t="s">
        <v>372</v>
      </c>
      <c r="N232" s="46" t="s">
        <v>103</v>
      </c>
      <c r="O232" s="47">
        <v>0</v>
      </c>
      <c r="P232" s="55">
        <v>0</v>
      </c>
      <c r="Q232" s="48" t="s">
        <v>261</v>
      </c>
      <c r="R232" s="48" t="s">
        <v>262</v>
      </c>
      <c r="S232" s="48" t="s">
        <v>263</v>
      </c>
      <c r="T232" s="48" t="s">
        <v>261</v>
      </c>
      <c r="U232" s="48" t="s">
        <v>262</v>
      </c>
      <c r="V232" s="48" t="s">
        <v>266</v>
      </c>
      <c r="W232" s="61" t="s">
        <v>372</v>
      </c>
      <c r="X232" s="54">
        <v>44540</v>
      </c>
      <c r="Y232" s="54">
        <v>44540</v>
      </c>
      <c r="Z232" s="47">
        <v>225</v>
      </c>
      <c r="AA232" s="50">
        <v>1499.58</v>
      </c>
      <c r="AB232" s="78">
        <v>0</v>
      </c>
      <c r="AC232" s="51">
        <v>44553</v>
      </c>
      <c r="AD232" s="91" t="s">
        <v>924</v>
      </c>
      <c r="AE232" s="47">
        <v>1</v>
      </c>
      <c r="AF232" s="46"/>
      <c r="AG232" s="47" t="s">
        <v>264</v>
      </c>
      <c r="AH232" s="82">
        <v>44581</v>
      </c>
      <c r="AI232" s="52">
        <v>44561</v>
      </c>
      <c r="AJ232" s="53">
        <v>1178</v>
      </c>
    </row>
    <row r="233" spans="1:36" s="58" customFormat="1" ht="41" x14ac:dyDescent="0.5">
      <c r="A233" s="47">
        <v>2021</v>
      </c>
      <c r="B233" s="52">
        <v>44470</v>
      </c>
      <c r="C233" s="52">
        <v>44561</v>
      </c>
      <c r="D233" s="46" t="s">
        <v>98</v>
      </c>
      <c r="E233" s="47">
        <v>3</v>
      </c>
      <c r="F233" s="47" t="s">
        <v>411</v>
      </c>
      <c r="G233" s="56" t="s">
        <v>130</v>
      </c>
      <c r="H233" s="48" t="s">
        <v>140</v>
      </c>
      <c r="I233" s="60" t="s">
        <v>172</v>
      </c>
      <c r="J233" s="60" t="s">
        <v>173</v>
      </c>
      <c r="K233" s="60" t="s">
        <v>174</v>
      </c>
      <c r="L233" s="46" t="s">
        <v>101</v>
      </c>
      <c r="M233" s="61" t="s">
        <v>372</v>
      </c>
      <c r="N233" s="46" t="s">
        <v>103</v>
      </c>
      <c r="O233" s="47">
        <v>0</v>
      </c>
      <c r="P233" s="55">
        <v>0</v>
      </c>
      <c r="Q233" s="48" t="s">
        <v>261</v>
      </c>
      <c r="R233" s="48" t="s">
        <v>262</v>
      </c>
      <c r="S233" s="48" t="s">
        <v>263</v>
      </c>
      <c r="T233" s="48" t="s">
        <v>261</v>
      </c>
      <c r="U233" s="48" t="s">
        <v>262</v>
      </c>
      <c r="V233" s="48" t="s">
        <v>266</v>
      </c>
      <c r="W233" s="61" t="s">
        <v>372</v>
      </c>
      <c r="X233" s="54">
        <v>44553</v>
      </c>
      <c r="Y233" s="54">
        <v>44553</v>
      </c>
      <c r="Z233" s="47">
        <v>226</v>
      </c>
      <c r="AA233" s="50">
        <v>1149.58</v>
      </c>
      <c r="AB233" s="78">
        <v>0</v>
      </c>
      <c r="AC233" s="51">
        <v>44553</v>
      </c>
      <c r="AD233" s="91" t="s">
        <v>925</v>
      </c>
      <c r="AE233" s="47">
        <v>1</v>
      </c>
      <c r="AF233" s="46"/>
      <c r="AG233" s="47" t="s">
        <v>264</v>
      </c>
      <c r="AH233" s="82">
        <v>44581</v>
      </c>
      <c r="AI233" s="52">
        <v>44561</v>
      </c>
      <c r="AJ233" s="53">
        <v>1179</v>
      </c>
    </row>
    <row r="234" spans="1:36" s="58" customFormat="1" ht="41" x14ac:dyDescent="0.5">
      <c r="A234" s="47">
        <v>2021</v>
      </c>
      <c r="B234" s="52">
        <v>44470</v>
      </c>
      <c r="C234" s="52">
        <v>44561</v>
      </c>
      <c r="D234" s="46" t="s">
        <v>91</v>
      </c>
      <c r="E234" s="47">
        <v>6</v>
      </c>
      <c r="F234" s="47" t="s">
        <v>116</v>
      </c>
      <c r="G234" s="56" t="s">
        <v>135</v>
      </c>
      <c r="H234" s="48" t="s">
        <v>146</v>
      </c>
      <c r="I234" s="60" t="s">
        <v>198</v>
      </c>
      <c r="J234" s="60" t="s">
        <v>199</v>
      </c>
      <c r="K234" s="60" t="s">
        <v>200</v>
      </c>
      <c r="L234" s="46" t="s">
        <v>101</v>
      </c>
      <c r="M234" s="61" t="s">
        <v>372</v>
      </c>
      <c r="N234" s="46" t="s">
        <v>103</v>
      </c>
      <c r="O234" s="47">
        <v>0</v>
      </c>
      <c r="P234" s="55">
        <v>0</v>
      </c>
      <c r="Q234" s="48" t="s">
        <v>261</v>
      </c>
      <c r="R234" s="48" t="s">
        <v>262</v>
      </c>
      <c r="S234" s="48" t="s">
        <v>263</v>
      </c>
      <c r="T234" s="48" t="s">
        <v>261</v>
      </c>
      <c r="U234" s="48" t="s">
        <v>262</v>
      </c>
      <c r="V234" s="48" t="s">
        <v>266</v>
      </c>
      <c r="W234" s="61" t="s">
        <v>372</v>
      </c>
      <c r="X234" s="54">
        <v>44545</v>
      </c>
      <c r="Y234" s="54">
        <v>44545</v>
      </c>
      <c r="Z234" s="47">
        <v>227</v>
      </c>
      <c r="AA234" s="50">
        <v>1170.77</v>
      </c>
      <c r="AB234" s="78">
        <v>0</v>
      </c>
      <c r="AC234" s="51">
        <v>44553</v>
      </c>
      <c r="AD234" s="91" t="s">
        <v>926</v>
      </c>
      <c r="AE234" s="47">
        <v>1</v>
      </c>
      <c r="AF234" s="46"/>
      <c r="AG234" s="47" t="s">
        <v>264</v>
      </c>
      <c r="AH234" s="82">
        <v>44581</v>
      </c>
      <c r="AI234" s="52">
        <v>44561</v>
      </c>
      <c r="AJ234" s="53">
        <v>1180</v>
      </c>
    </row>
    <row r="235" spans="1:36" s="58" customFormat="1" ht="33" customHeight="1" x14ac:dyDescent="0.5">
      <c r="A235" s="47">
        <v>2021</v>
      </c>
      <c r="B235" s="52">
        <v>44470</v>
      </c>
      <c r="C235" s="52">
        <v>44561</v>
      </c>
      <c r="D235" s="46" t="s">
        <v>98</v>
      </c>
      <c r="E235" s="47">
        <v>2</v>
      </c>
      <c r="F235" s="47" t="s">
        <v>430</v>
      </c>
      <c r="G235" s="56" t="s">
        <v>136</v>
      </c>
      <c r="H235" s="48" t="s">
        <v>147</v>
      </c>
      <c r="I235" s="69" t="s">
        <v>210</v>
      </c>
      <c r="J235" s="69" t="s">
        <v>202</v>
      </c>
      <c r="K235" s="69" t="s">
        <v>203</v>
      </c>
      <c r="L235" s="46" t="s">
        <v>101</v>
      </c>
      <c r="M235" s="61" t="s">
        <v>255</v>
      </c>
      <c r="N235" s="46" t="s">
        <v>103</v>
      </c>
      <c r="O235" s="47">
        <v>0</v>
      </c>
      <c r="P235" s="55">
        <v>0</v>
      </c>
      <c r="Q235" s="48" t="s">
        <v>261</v>
      </c>
      <c r="R235" s="48" t="s">
        <v>262</v>
      </c>
      <c r="S235" s="48" t="s">
        <v>263</v>
      </c>
      <c r="T235" s="48" t="s">
        <v>261</v>
      </c>
      <c r="U235" s="48" t="s">
        <v>262</v>
      </c>
      <c r="V235" s="48" t="s">
        <v>343</v>
      </c>
      <c r="W235" s="61" t="s">
        <v>255</v>
      </c>
      <c r="X235" s="54">
        <v>44544</v>
      </c>
      <c r="Y235" s="54">
        <v>44545</v>
      </c>
      <c r="Z235" s="47">
        <v>228</v>
      </c>
      <c r="AA235" s="50">
        <v>3732.35</v>
      </c>
      <c r="AB235" s="78">
        <v>0</v>
      </c>
      <c r="AC235" s="51">
        <v>44552</v>
      </c>
      <c r="AD235" s="92" t="s">
        <v>927</v>
      </c>
      <c r="AE235" s="47">
        <v>1</v>
      </c>
      <c r="AF235" s="46"/>
      <c r="AG235" s="47" t="s">
        <v>264</v>
      </c>
      <c r="AH235" s="82">
        <v>44581</v>
      </c>
      <c r="AI235" s="52">
        <v>44561</v>
      </c>
      <c r="AJ235" s="53">
        <v>1182</v>
      </c>
    </row>
    <row r="236" spans="1:36" s="58" customFormat="1" ht="41" x14ac:dyDescent="0.5">
      <c r="A236" s="47">
        <v>2021</v>
      </c>
      <c r="B236" s="52">
        <v>44470</v>
      </c>
      <c r="C236" s="52">
        <v>44561</v>
      </c>
      <c r="D236" s="46" t="s">
        <v>94</v>
      </c>
      <c r="E236" s="47">
        <v>9</v>
      </c>
      <c r="F236" s="48" t="s">
        <v>118</v>
      </c>
      <c r="G236" s="49" t="s">
        <v>131</v>
      </c>
      <c r="H236" s="48" t="s">
        <v>140</v>
      </c>
      <c r="I236" s="60" t="s">
        <v>175</v>
      </c>
      <c r="J236" s="60" t="s">
        <v>176</v>
      </c>
      <c r="K236" s="60" t="s">
        <v>177</v>
      </c>
      <c r="L236" s="46" t="s">
        <v>101</v>
      </c>
      <c r="M236" s="61" t="s">
        <v>389</v>
      </c>
      <c r="N236" s="46" t="s">
        <v>103</v>
      </c>
      <c r="O236" s="47">
        <v>0</v>
      </c>
      <c r="P236" s="55">
        <v>0</v>
      </c>
      <c r="Q236" s="48" t="s">
        <v>261</v>
      </c>
      <c r="R236" s="48" t="s">
        <v>262</v>
      </c>
      <c r="S236" s="48" t="s">
        <v>263</v>
      </c>
      <c r="T236" s="48" t="s">
        <v>261</v>
      </c>
      <c r="U236" s="48" t="s">
        <v>262</v>
      </c>
      <c r="V236" s="48" t="s">
        <v>266</v>
      </c>
      <c r="W236" s="61" t="s">
        <v>389</v>
      </c>
      <c r="X236" s="54">
        <v>44537</v>
      </c>
      <c r="Y236" s="54">
        <v>44537</v>
      </c>
      <c r="Z236" s="47">
        <v>229</v>
      </c>
      <c r="AA236" s="50">
        <v>1499.58</v>
      </c>
      <c r="AB236" s="78">
        <v>0</v>
      </c>
      <c r="AC236" s="51">
        <v>44537</v>
      </c>
      <c r="AD236" s="91" t="s">
        <v>928</v>
      </c>
      <c r="AE236" s="47">
        <v>1</v>
      </c>
      <c r="AF236" s="46"/>
      <c r="AG236" s="47" t="s">
        <v>264</v>
      </c>
      <c r="AH236" s="82">
        <v>44581</v>
      </c>
      <c r="AI236" s="52">
        <v>44561</v>
      </c>
      <c r="AJ236" s="53">
        <v>1183</v>
      </c>
    </row>
    <row r="237" spans="1:36" s="58" customFormat="1" ht="41" x14ac:dyDescent="0.5">
      <c r="A237" s="47">
        <v>2021</v>
      </c>
      <c r="B237" s="52">
        <v>44470</v>
      </c>
      <c r="C237" s="52">
        <v>44561</v>
      </c>
      <c r="D237" s="46" t="s">
        <v>98</v>
      </c>
      <c r="E237" s="47">
        <v>5</v>
      </c>
      <c r="F237" s="48" t="s">
        <v>114</v>
      </c>
      <c r="G237" s="49" t="s">
        <v>124</v>
      </c>
      <c r="H237" s="48" t="s">
        <v>140</v>
      </c>
      <c r="I237" s="60" t="s">
        <v>152</v>
      </c>
      <c r="J237" s="60" t="s">
        <v>153</v>
      </c>
      <c r="K237" s="60" t="s">
        <v>154</v>
      </c>
      <c r="L237" s="46" t="s">
        <v>101</v>
      </c>
      <c r="M237" s="61" t="s">
        <v>257</v>
      </c>
      <c r="N237" s="46" t="s">
        <v>103</v>
      </c>
      <c r="O237" s="47">
        <v>0</v>
      </c>
      <c r="P237" s="55">
        <v>0</v>
      </c>
      <c r="Q237" s="48" t="s">
        <v>261</v>
      </c>
      <c r="R237" s="48" t="s">
        <v>262</v>
      </c>
      <c r="S237" s="48" t="s">
        <v>263</v>
      </c>
      <c r="T237" s="48" t="s">
        <v>261</v>
      </c>
      <c r="U237" s="48" t="s">
        <v>262</v>
      </c>
      <c r="V237" s="48" t="s">
        <v>266</v>
      </c>
      <c r="W237" s="61" t="s">
        <v>257</v>
      </c>
      <c r="X237" s="54">
        <v>44538</v>
      </c>
      <c r="Y237" s="54">
        <v>44538</v>
      </c>
      <c r="Z237" s="47">
        <v>230</v>
      </c>
      <c r="AA237" s="50">
        <v>1859.13</v>
      </c>
      <c r="AB237" s="78">
        <v>0</v>
      </c>
      <c r="AC237" s="51">
        <v>44540</v>
      </c>
      <c r="AD237" s="91" t="s">
        <v>929</v>
      </c>
      <c r="AE237" s="47">
        <v>1</v>
      </c>
      <c r="AF237" s="46"/>
      <c r="AG237" s="47" t="s">
        <v>264</v>
      </c>
      <c r="AH237" s="82">
        <v>44581</v>
      </c>
      <c r="AI237" s="52">
        <v>44561</v>
      </c>
      <c r="AJ237" s="53">
        <v>1184</v>
      </c>
    </row>
    <row r="238" spans="1:36" s="58" customFormat="1" ht="41" x14ac:dyDescent="0.5">
      <c r="A238" s="47">
        <v>2021</v>
      </c>
      <c r="B238" s="52">
        <v>44470</v>
      </c>
      <c r="C238" s="52">
        <v>44561</v>
      </c>
      <c r="D238" s="46" t="s">
        <v>91</v>
      </c>
      <c r="E238" s="47">
        <v>23</v>
      </c>
      <c r="F238" s="48" t="s">
        <v>115</v>
      </c>
      <c r="G238" s="49" t="s">
        <v>131</v>
      </c>
      <c r="H238" s="48" t="s">
        <v>140</v>
      </c>
      <c r="I238" s="60" t="s">
        <v>155</v>
      </c>
      <c r="J238" s="60" t="s">
        <v>194</v>
      </c>
      <c r="K238" s="60" t="s">
        <v>170</v>
      </c>
      <c r="L238" s="46" t="s">
        <v>101</v>
      </c>
      <c r="M238" s="61" t="s">
        <v>390</v>
      </c>
      <c r="N238" s="46" t="s">
        <v>103</v>
      </c>
      <c r="O238" s="47">
        <v>0</v>
      </c>
      <c r="P238" s="55">
        <v>0</v>
      </c>
      <c r="Q238" s="48" t="s">
        <v>261</v>
      </c>
      <c r="R238" s="48" t="s">
        <v>262</v>
      </c>
      <c r="S238" s="48" t="s">
        <v>263</v>
      </c>
      <c r="T238" s="48" t="s">
        <v>261</v>
      </c>
      <c r="U238" s="48" t="s">
        <v>262</v>
      </c>
      <c r="V238" s="48" t="s">
        <v>266</v>
      </c>
      <c r="W238" s="61" t="s">
        <v>390</v>
      </c>
      <c r="X238" s="54">
        <v>44538</v>
      </c>
      <c r="Y238" s="54">
        <v>44538</v>
      </c>
      <c r="Z238" s="47">
        <v>231</v>
      </c>
      <c r="AA238" s="50">
        <v>2347.58</v>
      </c>
      <c r="AB238" s="78">
        <v>0</v>
      </c>
      <c r="AC238" s="51">
        <v>44547</v>
      </c>
      <c r="AD238" s="91" t="s">
        <v>930</v>
      </c>
      <c r="AE238" s="47">
        <v>1</v>
      </c>
      <c r="AF238" s="46"/>
      <c r="AG238" s="47" t="s">
        <v>264</v>
      </c>
      <c r="AH238" s="82">
        <v>44581</v>
      </c>
      <c r="AI238" s="52">
        <v>44561</v>
      </c>
      <c r="AJ238" s="53">
        <v>1186</v>
      </c>
    </row>
    <row r="239" spans="1:36" s="58" customFormat="1" ht="41" x14ac:dyDescent="0.5">
      <c r="A239" s="47">
        <v>2021</v>
      </c>
      <c r="B239" s="52">
        <v>44470</v>
      </c>
      <c r="C239" s="52">
        <v>44561</v>
      </c>
      <c r="D239" s="46" t="s">
        <v>98</v>
      </c>
      <c r="E239" s="47">
        <v>2</v>
      </c>
      <c r="F239" s="47" t="s">
        <v>430</v>
      </c>
      <c r="G239" s="56" t="s">
        <v>136</v>
      </c>
      <c r="H239" s="48" t="s">
        <v>147</v>
      </c>
      <c r="I239" s="69" t="s">
        <v>210</v>
      </c>
      <c r="J239" s="69" t="s">
        <v>202</v>
      </c>
      <c r="K239" s="69" t="s">
        <v>203</v>
      </c>
      <c r="L239" s="46" t="s">
        <v>101</v>
      </c>
      <c r="M239" s="61" t="s">
        <v>371</v>
      </c>
      <c r="N239" s="46" t="s">
        <v>103</v>
      </c>
      <c r="O239" s="47">
        <v>0</v>
      </c>
      <c r="P239" s="55">
        <v>0</v>
      </c>
      <c r="Q239" s="48" t="s">
        <v>261</v>
      </c>
      <c r="R239" s="48" t="s">
        <v>262</v>
      </c>
      <c r="S239" s="48" t="s">
        <v>263</v>
      </c>
      <c r="T239" s="48" t="s">
        <v>261</v>
      </c>
      <c r="U239" s="48" t="s">
        <v>262</v>
      </c>
      <c r="V239" s="48" t="s">
        <v>266</v>
      </c>
      <c r="W239" s="61" t="s">
        <v>371</v>
      </c>
      <c r="X239" s="54">
        <v>44539</v>
      </c>
      <c r="Y239" s="54">
        <v>44539</v>
      </c>
      <c r="Z239" s="47">
        <v>232</v>
      </c>
      <c r="AA239" s="50">
        <v>1986.98</v>
      </c>
      <c r="AB239" s="78">
        <v>0</v>
      </c>
      <c r="AC239" s="51">
        <v>44552</v>
      </c>
      <c r="AD239" s="91" t="s">
        <v>931</v>
      </c>
      <c r="AE239" s="47">
        <v>1</v>
      </c>
      <c r="AF239" s="46"/>
      <c r="AG239" s="47" t="s">
        <v>264</v>
      </c>
      <c r="AH239" s="82">
        <v>44581</v>
      </c>
      <c r="AI239" s="52">
        <v>44561</v>
      </c>
      <c r="AJ239" s="53">
        <v>1189</v>
      </c>
    </row>
    <row r="240" spans="1:36" s="58" customFormat="1" ht="41" x14ac:dyDescent="0.5">
      <c r="A240" s="47">
        <v>2021</v>
      </c>
      <c r="B240" s="52">
        <v>44470</v>
      </c>
      <c r="C240" s="52">
        <v>44561</v>
      </c>
      <c r="D240" s="46" t="s">
        <v>98</v>
      </c>
      <c r="E240" s="47">
        <v>5</v>
      </c>
      <c r="F240" s="47" t="s">
        <v>114</v>
      </c>
      <c r="G240" s="49" t="s">
        <v>359</v>
      </c>
      <c r="H240" s="48" t="s">
        <v>360</v>
      </c>
      <c r="I240" s="60" t="s">
        <v>152</v>
      </c>
      <c r="J240" s="60" t="s">
        <v>231</v>
      </c>
      <c r="K240" s="60" t="s">
        <v>226</v>
      </c>
      <c r="L240" s="46" t="s">
        <v>101</v>
      </c>
      <c r="M240" s="61" t="s">
        <v>375</v>
      </c>
      <c r="N240" s="46" t="s">
        <v>103</v>
      </c>
      <c r="O240" s="47">
        <v>0</v>
      </c>
      <c r="P240" s="55">
        <v>0</v>
      </c>
      <c r="Q240" s="48" t="s">
        <v>261</v>
      </c>
      <c r="R240" s="48" t="s">
        <v>262</v>
      </c>
      <c r="S240" s="48" t="s">
        <v>263</v>
      </c>
      <c r="T240" s="48" t="s">
        <v>261</v>
      </c>
      <c r="U240" s="48" t="s">
        <v>262</v>
      </c>
      <c r="V240" s="48" t="s">
        <v>266</v>
      </c>
      <c r="W240" s="61" t="s">
        <v>375</v>
      </c>
      <c r="X240" s="54">
        <v>44554</v>
      </c>
      <c r="Y240" s="54">
        <v>44554</v>
      </c>
      <c r="Z240" s="47">
        <v>233</v>
      </c>
      <c r="AA240" s="50">
        <v>1599.58</v>
      </c>
      <c r="AB240" s="78">
        <v>0</v>
      </c>
      <c r="AC240" s="51">
        <v>44571</v>
      </c>
      <c r="AD240" s="91" t="s">
        <v>932</v>
      </c>
      <c r="AE240" s="47">
        <v>1</v>
      </c>
      <c r="AF240" s="46"/>
      <c r="AG240" s="47" t="s">
        <v>264</v>
      </c>
      <c r="AH240" s="82">
        <v>44581</v>
      </c>
      <c r="AI240" s="52">
        <v>44561</v>
      </c>
      <c r="AJ240" s="53">
        <v>1192</v>
      </c>
    </row>
    <row r="241" spans="1:36" s="58" customFormat="1" ht="41" x14ac:dyDescent="0.5">
      <c r="A241" s="47">
        <v>2021</v>
      </c>
      <c r="B241" s="52">
        <v>44470</v>
      </c>
      <c r="C241" s="52">
        <v>44561</v>
      </c>
      <c r="D241" s="46" t="s">
        <v>91</v>
      </c>
      <c r="E241" s="47">
        <v>6</v>
      </c>
      <c r="F241" s="47" t="s">
        <v>116</v>
      </c>
      <c r="G241" s="49" t="s">
        <v>131</v>
      </c>
      <c r="H241" s="48" t="s">
        <v>140</v>
      </c>
      <c r="I241" s="60" t="s">
        <v>195</v>
      </c>
      <c r="J241" s="60" t="s">
        <v>196</v>
      </c>
      <c r="K241" s="60" t="s">
        <v>197</v>
      </c>
      <c r="L241" s="46" t="s">
        <v>101</v>
      </c>
      <c r="M241" s="61" t="s">
        <v>372</v>
      </c>
      <c r="N241" s="46" t="s">
        <v>103</v>
      </c>
      <c r="O241" s="47">
        <v>0</v>
      </c>
      <c r="P241" s="55">
        <v>0</v>
      </c>
      <c r="Q241" s="48" t="s">
        <v>261</v>
      </c>
      <c r="R241" s="48" t="s">
        <v>262</v>
      </c>
      <c r="S241" s="48" t="s">
        <v>263</v>
      </c>
      <c r="T241" s="48" t="s">
        <v>261</v>
      </c>
      <c r="U241" s="48" t="s">
        <v>262</v>
      </c>
      <c r="V241" s="48" t="s">
        <v>266</v>
      </c>
      <c r="W241" s="61" t="s">
        <v>372</v>
      </c>
      <c r="X241" s="54">
        <v>44531</v>
      </c>
      <c r="Y241" s="54">
        <v>44531</v>
      </c>
      <c r="Z241" s="47">
        <v>234</v>
      </c>
      <c r="AA241" s="50">
        <v>1154.0999999999999</v>
      </c>
      <c r="AB241" s="78">
        <v>0</v>
      </c>
      <c r="AC241" s="51">
        <v>44553</v>
      </c>
      <c r="AD241" s="91" t="s">
        <v>933</v>
      </c>
      <c r="AE241" s="47">
        <v>1</v>
      </c>
      <c r="AF241" s="46"/>
      <c r="AG241" s="47" t="s">
        <v>264</v>
      </c>
      <c r="AH241" s="82">
        <v>44581</v>
      </c>
      <c r="AI241" s="52">
        <v>44561</v>
      </c>
      <c r="AJ241" s="53">
        <v>1194</v>
      </c>
    </row>
    <row r="242" spans="1:36" s="58" customFormat="1" ht="41" x14ac:dyDescent="0.5">
      <c r="A242" s="47">
        <v>2021</v>
      </c>
      <c r="B242" s="52">
        <v>44470</v>
      </c>
      <c r="C242" s="52">
        <v>44561</v>
      </c>
      <c r="D242" s="46" t="s">
        <v>91</v>
      </c>
      <c r="E242" s="47">
        <v>6</v>
      </c>
      <c r="F242" s="47" t="s">
        <v>116</v>
      </c>
      <c r="G242" s="59" t="s">
        <v>431</v>
      </c>
      <c r="H242" s="48" t="s">
        <v>140</v>
      </c>
      <c r="I242" s="60" t="s">
        <v>195</v>
      </c>
      <c r="J242" s="60" t="s">
        <v>196</v>
      </c>
      <c r="K242" s="60" t="s">
        <v>197</v>
      </c>
      <c r="L242" s="46" t="s">
        <v>101</v>
      </c>
      <c r="M242" s="61" t="s">
        <v>371</v>
      </c>
      <c r="N242" s="46" t="s">
        <v>103</v>
      </c>
      <c r="O242" s="47">
        <v>0</v>
      </c>
      <c r="P242" s="55">
        <v>0</v>
      </c>
      <c r="Q242" s="48" t="s">
        <v>261</v>
      </c>
      <c r="R242" s="48" t="s">
        <v>262</v>
      </c>
      <c r="S242" s="48" t="s">
        <v>263</v>
      </c>
      <c r="T242" s="48" t="s">
        <v>261</v>
      </c>
      <c r="U242" s="48" t="s">
        <v>262</v>
      </c>
      <c r="V242" s="48" t="s">
        <v>266</v>
      </c>
      <c r="W242" s="61" t="s">
        <v>371</v>
      </c>
      <c r="X242" s="54">
        <v>44532</v>
      </c>
      <c r="Y242" s="54">
        <v>44532</v>
      </c>
      <c r="Z242" s="47">
        <v>235</v>
      </c>
      <c r="AA242" s="50">
        <v>1154.0999999999999</v>
      </c>
      <c r="AB242" s="78">
        <v>0</v>
      </c>
      <c r="AC242" s="51">
        <v>44553</v>
      </c>
      <c r="AD242" s="91" t="s">
        <v>934</v>
      </c>
      <c r="AE242" s="47">
        <v>1</v>
      </c>
      <c r="AF242" s="46"/>
      <c r="AG242" s="47" t="s">
        <v>264</v>
      </c>
      <c r="AH242" s="82">
        <v>44581</v>
      </c>
      <c r="AI242" s="52">
        <v>44561</v>
      </c>
      <c r="AJ242" s="53">
        <v>1195</v>
      </c>
    </row>
    <row r="243" spans="1:36" s="58" customFormat="1" ht="41" x14ac:dyDescent="0.5">
      <c r="A243" s="47">
        <v>2021</v>
      </c>
      <c r="B243" s="52">
        <v>44470</v>
      </c>
      <c r="C243" s="52">
        <v>44561</v>
      </c>
      <c r="D243" s="46" t="s">
        <v>98</v>
      </c>
      <c r="E243" s="47">
        <v>3</v>
      </c>
      <c r="F243" s="47" t="s">
        <v>429</v>
      </c>
      <c r="G243" s="63" t="s">
        <v>130</v>
      </c>
      <c r="H243" s="48" t="s">
        <v>140</v>
      </c>
      <c r="I243" s="60" t="s">
        <v>172</v>
      </c>
      <c r="J243" s="60" t="s">
        <v>173</v>
      </c>
      <c r="K243" s="60" t="s">
        <v>174</v>
      </c>
      <c r="L243" s="46" t="s">
        <v>101</v>
      </c>
      <c r="M243" s="61" t="s">
        <v>373</v>
      </c>
      <c r="N243" s="46" t="s">
        <v>103</v>
      </c>
      <c r="O243" s="47">
        <v>0</v>
      </c>
      <c r="P243" s="55">
        <v>0</v>
      </c>
      <c r="Q243" s="48" t="s">
        <v>261</v>
      </c>
      <c r="R243" s="48" t="s">
        <v>262</v>
      </c>
      <c r="S243" s="48" t="s">
        <v>263</v>
      </c>
      <c r="T243" s="48" t="s">
        <v>261</v>
      </c>
      <c r="U243" s="48" t="s">
        <v>262</v>
      </c>
      <c r="V243" s="48" t="s">
        <v>266</v>
      </c>
      <c r="W243" s="61" t="s">
        <v>373</v>
      </c>
      <c r="X243" s="54">
        <v>44531</v>
      </c>
      <c r="Y243" s="54">
        <v>44531</v>
      </c>
      <c r="Z243" s="47">
        <v>236</v>
      </c>
      <c r="AA243" s="50">
        <v>1154.0999999999999</v>
      </c>
      <c r="AB243" s="78">
        <v>0</v>
      </c>
      <c r="AC243" s="51">
        <v>44544</v>
      </c>
      <c r="AD243" s="91" t="s">
        <v>935</v>
      </c>
      <c r="AE243" s="47">
        <v>1</v>
      </c>
      <c r="AF243" s="46"/>
      <c r="AG243" s="47" t="s">
        <v>264</v>
      </c>
      <c r="AH243" s="82">
        <v>44581</v>
      </c>
      <c r="AI243" s="52">
        <v>44561</v>
      </c>
      <c r="AJ243" s="53">
        <v>1196</v>
      </c>
    </row>
    <row r="244" spans="1:36" s="58" customFormat="1" ht="41" x14ac:dyDescent="0.5">
      <c r="A244" s="47">
        <v>2021</v>
      </c>
      <c r="B244" s="52">
        <v>44470</v>
      </c>
      <c r="C244" s="52">
        <v>44561</v>
      </c>
      <c r="D244" s="46" t="s">
        <v>98</v>
      </c>
      <c r="E244" s="47">
        <v>5</v>
      </c>
      <c r="F244" s="48" t="s">
        <v>428</v>
      </c>
      <c r="G244" s="59" t="s">
        <v>141</v>
      </c>
      <c r="H244" s="48" t="s">
        <v>140</v>
      </c>
      <c r="I244" s="60" t="s">
        <v>232</v>
      </c>
      <c r="J244" s="60" t="s">
        <v>233</v>
      </c>
      <c r="K244" s="60" t="s">
        <v>234</v>
      </c>
      <c r="L244" s="46" t="s">
        <v>101</v>
      </c>
      <c r="M244" s="61" t="s">
        <v>373</v>
      </c>
      <c r="N244" s="46" t="s">
        <v>103</v>
      </c>
      <c r="O244" s="47">
        <v>0</v>
      </c>
      <c r="P244" s="55">
        <v>0</v>
      </c>
      <c r="Q244" s="48" t="s">
        <v>261</v>
      </c>
      <c r="R244" s="48" t="s">
        <v>262</v>
      </c>
      <c r="S244" s="48" t="s">
        <v>263</v>
      </c>
      <c r="T244" s="48" t="s">
        <v>261</v>
      </c>
      <c r="U244" s="48" t="s">
        <v>262</v>
      </c>
      <c r="V244" s="48" t="s">
        <v>266</v>
      </c>
      <c r="W244" s="61" t="s">
        <v>373</v>
      </c>
      <c r="X244" s="54">
        <v>44538</v>
      </c>
      <c r="Y244" s="54">
        <v>44538</v>
      </c>
      <c r="Z244" s="47">
        <v>237</v>
      </c>
      <c r="AA244" s="50">
        <v>2374.98</v>
      </c>
      <c r="AB244" s="78">
        <v>0</v>
      </c>
      <c r="AC244" s="51">
        <v>44553</v>
      </c>
      <c r="AD244" s="91" t="s">
        <v>969</v>
      </c>
      <c r="AE244" s="47">
        <v>1</v>
      </c>
      <c r="AF244" s="46"/>
      <c r="AG244" s="47" t="s">
        <v>264</v>
      </c>
      <c r="AH244" s="82">
        <v>44581</v>
      </c>
      <c r="AI244" s="52">
        <v>44561</v>
      </c>
      <c r="AJ244" s="53">
        <v>1198</v>
      </c>
    </row>
    <row r="245" spans="1:36" s="58" customFormat="1" ht="41" x14ac:dyDescent="0.5">
      <c r="A245" s="47">
        <v>2021</v>
      </c>
      <c r="B245" s="52">
        <v>44470</v>
      </c>
      <c r="C245" s="52">
        <v>44561</v>
      </c>
      <c r="D245" s="46" t="s">
        <v>91</v>
      </c>
      <c r="E245" s="47">
        <v>23</v>
      </c>
      <c r="F245" s="48" t="s">
        <v>115</v>
      </c>
      <c r="G245" s="59" t="s">
        <v>131</v>
      </c>
      <c r="H245" s="48" t="s">
        <v>140</v>
      </c>
      <c r="I245" s="60" t="s">
        <v>155</v>
      </c>
      <c r="J245" s="60" t="s">
        <v>194</v>
      </c>
      <c r="K245" s="60" t="s">
        <v>170</v>
      </c>
      <c r="L245" s="46" t="s">
        <v>101</v>
      </c>
      <c r="M245" s="61" t="s">
        <v>257</v>
      </c>
      <c r="N245" s="46" t="s">
        <v>103</v>
      </c>
      <c r="O245" s="47">
        <v>0</v>
      </c>
      <c r="P245" s="55">
        <v>0</v>
      </c>
      <c r="Q245" s="48" t="s">
        <v>261</v>
      </c>
      <c r="R245" s="48" t="s">
        <v>262</v>
      </c>
      <c r="S245" s="48" t="s">
        <v>263</v>
      </c>
      <c r="T245" s="48" t="s">
        <v>261</v>
      </c>
      <c r="U245" s="48" t="s">
        <v>262</v>
      </c>
      <c r="V245" s="48" t="s">
        <v>266</v>
      </c>
      <c r="W245" s="61" t="s">
        <v>257</v>
      </c>
      <c r="X245" s="54">
        <v>44539</v>
      </c>
      <c r="Y245" s="54">
        <v>44539</v>
      </c>
      <c r="Z245" s="47">
        <v>238</v>
      </c>
      <c r="AA245" s="50">
        <v>2347.58</v>
      </c>
      <c r="AB245" s="78">
        <v>0</v>
      </c>
      <c r="AC245" s="51">
        <v>44547</v>
      </c>
      <c r="AD245" s="91" t="s">
        <v>936</v>
      </c>
      <c r="AE245" s="47">
        <v>1</v>
      </c>
      <c r="AF245" s="46"/>
      <c r="AG245" s="47" t="s">
        <v>264</v>
      </c>
      <c r="AH245" s="82">
        <v>44581</v>
      </c>
      <c r="AI245" s="52">
        <v>44561</v>
      </c>
      <c r="AJ245" s="53">
        <v>1200</v>
      </c>
    </row>
    <row r="246" spans="1:36" s="58" customFormat="1" ht="41" x14ac:dyDescent="0.5">
      <c r="A246" s="47">
        <v>2021</v>
      </c>
      <c r="B246" s="52">
        <v>44470</v>
      </c>
      <c r="C246" s="52">
        <v>44561</v>
      </c>
      <c r="D246" s="46" t="s">
        <v>98</v>
      </c>
      <c r="E246" s="47">
        <v>5</v>
      </c>
      <c r="F246" s="48" t="s">
        <v>114</v>
      </c>
      <c r="G246" s="59" t="s">
        <v>124</v>
      </c>
      <c r="H246" s="48" t="s">
        <v>140</v>
      </c>
      <c r="I246" s="60" t="s">
        <v>152</v>
      </c>
      <c r="J246" s="60" t="s">
        <v>153</v>
      </c>
      <c r="K246" s="60" t="s">
        <v>154</v>
      </c>
      <c r="L246" s="46" t="s">
        <v>101</v>
      </c>
      <c r="M246" s="61" t="s">
        <v>257</v>
      </c>
      <c r="N246" s="46" t="s">
        <v>103</v>
      </c>
      <c r="O246" s="47">
        <v>0</v>
      </c>
      <c r="P246" s="55">
        <v>0</v>
      </c>
      <c r="Q246" s="48" t="s">
        <v>261</v>
      </c>
      <c r="R246" s="48" t="s">
        <v>262</v>
      </c>
      <c r="S246" s="48" t="s">
        <v>263</v>
      </c>
      <c r="T246" s="48" t="s">
        <v>261</v>
      </c>
      <c r="U246" s="48" t="s">
        <v>262</v>
      </c>
      <c r="V246" s="48" t="s">
        <v>266</v>
      </c>
      <c r="W246" s="61" t="s">
        <v>257</v>
      </c>
      <c r="X246" s="54">
        <v>44540</v>
      </c>
      <c r="Y246" s="54">
        <v>44540</v>
      </c>
      <c r="Z246" s="47">
        <v>239</v>
      </c>
      <c r="AA246" s="50">
        <v>2119.13</v>
      </c>
      <c r="AB246" s="78">
        <v>0</v>
      </c>
      <c r="AC246" s="51">
        <v>44547</v>
      </c>
      <c r="AD246" s="91" t="s">
        <v>937</v>
      </c>
      <c r="AE246" s="47">
        <v>1</v>
      </c>
      <c r="AF246" s="46"/>
      <c r="AG246" s="47" t="s">
        <v>264</v>
      </c>
      <c r="AH246" s="82">
        <v>44581</v>
      </c>
      <c r="AI246" s="52">
        <v>44561</v>
      </c>
      <c r="AJ246" s="53">
        <v>1201</v>
      </c>
    </row>
    <row r="247" spans="1:36" s="58" customFormat="1" ht="41" x14ac:dyDescent="0.5">
      <c r="A247" s="47">
        <v>2021</v>
      </c>
      <c r="B247" s="52">
        <v>44470</v>
      </c>
      <c r="C247" s="52">
        <v>44561</v>
      </c>
      <c r="D247" s="46" t="s">
        <v>91</v>
      </c>
      <c r="E247" s="47">
        <v>6</v>
      </c>
      <c r="F247" s="48" t="s">
        <v>116</v>
      </c>
      <c r="G247" s="59" t="s">
        <v>144</v>
      </c>
      <c r="H247" s="48" t="s">
        <v>144</v>
      </c>
      <c r="I247" s="60" t="s">
        <v>334</v>
      </c>
      <c r="J247" s="60" t="s">
        <v>329</v>
      </c>
      <c r="K247" s="60" t="s">
        <v>240</v>
      </c>
      <c r="L247" s="46" t="s">
        <v>101</v>
      </c>
      <c r="M247" s="61" t="s">
        <v>391</v>
      </c>
      <c r="N247" s="46" t="s">
        <v>103</v>
      </c>
      <c r="O247" s="47">
        <v>0</v>
      </c>
      <c r="P247" s="55">
        <v>0</v>
      </c>
      <c r="Q247" s="48" t="s">
        <v>261</v>
      </c>
      <c r="R247" s="48" t="s">
        <v>262</v>
      </c>
      <c r="S247" s="48" t="s">
        <v>263</v>
      </c>
      <c r="T247" s="48" t="s">
        <v>261</v>
      </c>
      <c r="U247" s="48" t="s">
        <v>262</v>
      </c>
      <c r="V247" s="48" t="s">
        <v>392</v>
      </c>
      <c r="W247" s="61" t="s">
        <v>391</v>
      </c>
      <c r="X247" s="54">
        <v>44539</v>
      </c>
      <c r="Y247" s="54">
        <v>44539</v>
      </c>
      <c r="Z247" s="47">
        <v>240</v>
      </c>
      <c r="AA247" s="50">
        <v>2230.08</v>
      </c>
      <c r="AB247" s="78">
        <v>150</v>
      </c>
      <c r="AC247" s="51">
        <v>44546</v>
      </c>
      <c r="AD247" s="91" t="s">
        <v>938</v>
      </c>
      <c r="AE247" s="47">
        <v>1</v>
      </c>
      <c r="AF247" s="46"/>
      <c r="AG247" s="47" t="s">
        <v>264</v>
      </c>
      <c r="AH247" s="82">
        <v>44581</v>
      </c>
      <c r="AI247" s="52">
        <v>44561</v>
      </c>
      <c r="AJ247" s="53">
        <v>1202</v>
      </c>
    </row>
    <row r="248" spans="1:36" s="58" customFormat="1" ht="41" x14ac:dyDescent="0.5">
      <c r="A248" s="47">
        <v>2021</v>
      </c>
      <c r="B248" s="52">
        <v>44470</v>
      </c>
      <c r="C248" s="52">
        <v>44561</v>
      </c>
      <c r="D248" s="46" t="s">
        <v>91</v>
      </c>
      <c r="E248" s="47">
        <v>6</v>
      </c>
      <c r="F248" s="48" t="s">
        <v>116</v>
      </c>
      <c r="G248" s="59" t="s">
        <v>139</v>
      </c>
      <c r="H248" s="48" t="s">
        <v>140</v>
      </c>
      <c r="I248" s="60" t="s">
        <v>223</v>
      </c>
      <c r="J248" s="60" t="s">
        <v>224</v>
      </c>
      <c r="K248" s="60" t="s">
        <v>206</v>
      </c>
      <c r="L248" s="46" t="s">
        <v>101</v>
      </c>
      <c r="M248" s="81" t="s">
        <v>434</v>
      </c>
      <c r="N248" s="46" t="s">
        <v>103</v>
      </c>
      <c r="O248" s="47">
        <v>0</v>
      </c>
      <c r="P248" s="55">
        <v>0</v>
      </c>
      <c r="Q248" s="48" t="s">
        <v>261</v>
      </c>
      <c r="R248" s="48" t="s">
        <v>262</v>
      </c>
      <c r="S248" s="48" t="s">
        <v>263</v>
      </c>
      <c r="T248" s="48" t="s">
        <v>261</v>
      </c>
      <c r="U248" s="48" t="s">
        <v>262</v>
      </c>
      <c r="V248" s="48" t="s">
        <v>266</v>
      </c>
      <c r="W248" s="81" t="s">
        <v>434</v>
      </c>
      <c r="X248" s="54">
        <v>44540</v>
      </c>
      <c r="Y248" s="54">
        <v>44540</v>
      </c>
      <c r="Z248" s="47">
        <v>241</v>
      </c>
      <c r="AA248" s="50">
        <v>2083</v>
      </c>
      <c r="AB248" s="78">
        <v>297</v>
      </c>
      <c r="AC248" s="51">
        <v>44544</v>
      </c>
      <c r="AD248" s="91" t="s">
        <v>939</v>
      </c>
      <c r="AE248" s="47">
        <v>1</v>
      </c>
      <c r="AF248" s="46"/>
      <c r="AG248" s="47" t="s">
        <v>264</v>
      </c>
      <c r="AH248" s="82">
        <v>44581</v>
      </c>
      <c r="AI248" s="52">
        <v>44561</v>
      </c>
      <c r="AJ248" s="53">
        <v>1203</v>
      </c>
    </row>
    <row r="249" spans="1:36" s="58" customFormat="1" ht="41" x14ac:dyDescent="0.5">
      <c r="A249" s="47">
        <v>2021</v>
      </c>
      <c r="B249" s="52">
        <v>44470</v>
      </c>
      <c r="C249" s="52">
        <v>44561</v>
      </c>
      <c r="D249" s="46" t="s">
        <v>91</v>
      </c>
      <c r="E249" s="47">
        <v>6</v>
      </c>
      <c r="F249" s="48" t="s">
        <v>116</v>
      </c>
      <c r="G249" s="59" t="s">
        <v>139</v>
      </c>
      <c r="H249" s="48" t="s">
        <v>140</v>
      </c>
      <c r="I249" s="60" t="s">
        <v>223</v>
      </c>
      <c r="J249" s="60" t="s">
        <v>224</v>
      </c>
      <c r="K249" s="60" t="s">
        <v>206</v>
      </c>
      <c r="L249" s="46" t="s">
        <v>101</v>
      </c>
      <c r="M249" s="61" t="s">
        <v>371</v>
      </c>
      <c r="N249" s="46" t="s">
        <v>103</v>
      </c>
      <c r="O249" s="47">
        <v>0</v>
      </c>
      <c r="P249" s="55">
        <v>0</v>
      </c>
      <c r="Q249" s="48" t="s">
        <v>261</v>
      </c>
      <c r="R249" s="48" t="s">
        <v>262</v>
      </c>
      <c r="S249" s="48" t="s">
        <v>263</v>
      </c>
      <c r="T249" s="48" t="s">
        <v>261</v>
      </c>
      <c r="U249" s="48" t="s">
        <v>262</v>
      </c>
      <c r="V249" s="48" t="s">
        <v>266</v>
      </c>
      <c r="W249" s="61" t="s">
        <v>371</v>
      </c>
      <c r="X249" s="54">
        <v>44538</v>
      </c>
      <c r="Y249" s="54">
        <v>44538</v>
      </c>
      <c r="Z249" s="47">
        <v>242</v>
      </c>
      <c r="AA249" s="50">
        <v>2083</v>
      </c>
      <c r="AB249" s="78">
        <v>938</v>
      </c>
      <c r="AC249" s="51">
        <v>44546</v>
      </c>
      <c r="AD249" s="91" t="s">
        <v>940</v>
      </c>
      <c r="AE249" s="47">
        <v>1</v>
      </c>
      <c r="AF249" s="46"/>
      <c r="AG249" s="47" t="s">
        <v>264</v>
      </c>
      <c r="AH249" s="82">
        <v>44581</v>
      </c>
      <c r="AI249" s="52">
        <v>44561</v>
      </c>
      <c r="AJ249" s="53">
        <v>1204</v>
      </c>
    </row>
    <row r="250" spans="1:36" s="58" customFormat="1" ht="41" x14ac:dyDescent="0.5">
      <c r="A250" s="47">
        <v>2021</v>
      </c>
      <c r="B250" s="52">
        <v>44470</v>
      </c>
      <c r="C250" s="52">
        <v>44561</v>
      </c>
      <c r="D250" s="46" t="s">
        <v>91</v>
      </c>
      <c r="E250" s="47">
        <v>6</v>
      </c>
      <c r="F250" s="47" t="s">
        <v>116</v>
      </c>
      <c r="G250" s="59" t="s">
        <v>125</v>
      </c>
      <c r="H250" s="48" t="s">
        <v>145</v>
      </c>
      <c r="I250" s="60" t="s">
        <v>305</v>
      </c>
      <c r="J250" s="60" t="s">
        <v>231</v>
      </c>
      <c r="K250" s="60" t="s">
        <v>306</v>
      </c>
      <c r="L250" s="46" t="s">
        <v>101</v>
      </c>
      <c r="M250" s="61" t="s">
        <v>304</v>
      </c>
      <c r="N250" s="46" t="s">
        <v>103</v>
      </c>
      <c r="O250" s="47">
        <v>0</v>
      </c>
      <c r="P250" s="55">
        <v>0</v>
      </c>
      <c r="Q250" s="48" t="s">
        <v>261</v>
      </c>
      <c r="R250" s="48" t="s">
        <v>262</v>
      </c>
      <c r="S250" s="48" t="s">
        <v>263</v>
      </c>
      <c r="T250" s="48" t="s">
        <v>261</v>
      </c>
      <c r="U250" s="48" t="s">
        <v>262</v>
      </c>
      <c r="V250" s="48" t="s">
        <v>275</v>
      </c>
      <c r="W250" s="61" t="s">
        <v>304</v>
      </c>
      <c r="X250" s="54">
        <v>44537</v>
      </c>
      <c r="Y250" s="54">
        <v>44537</v>
      </c>
      <c r="Z250" s="47">
        <v>243</v>
      </c>
      <c r="AA250" s="50">
        <v>360</v>
      </c>
      <c r="AB250" s="78">
        <v>0</v>
      </c>
      <c r="AC250" s="51">
        <v>44553</v>
      </c>
      <c r="AD250" s="91" t="s">
        <v>941</v>
      </c>
      <c r="AE250" s="47">
        <v>1</v>
      </c>
      <c r="AF250" s="46"/>
      <c r="AG250" s="47" t="s">
        <v>264</v>
      </c>
      <c r="AH250" s="82">
        <v>44581</v>
      </c>
      <c r="AI250" s="52">
        <v>44561</v>
      </c>
      <c r="AJ250" s="53">
        <v>1206</v>
      </c>
    </row>
    <row r="251" spans="1:36" s="58" customFormat="1" ht="41" x14ac:dyDescent="0.5">
      <c r="A251" s="47">
        <v>2021</v>
      </c>
      <c r="B251" s="52">
        <v>44470</v>
      </c>
      <c r="C251" s="52">
        <v>44561</v>
      </c>
      <c r="D251" s="46" t="s">
        <v>91</v>
      </c>
      <c r="E251" s="47">
        <v>6</v>
      </c>
      <c r="F251" s="48" t="s">
        <v>116</v>
      </c>
      <c r="G251" s="59" t="s">
        <v>415</v>
      </c>
      <c r="H251" s="48" t="s">
        <v>145</v>
      </c>
      <c r="I251" s="60" t="s">
        <v>188</v>
      </c>
      <c r="J251" s="60" t="s">
        <v>189</v>
      </c>
      <c r="K251" s="60" t="s">
        <v>190</v>
      </c>
      <c r="L251" s="46" t="s">
        <v>101</v>
      </c>
      <c r="M251" s="61" t="s">
        <v>304</v>
      </c>
      <c r="N251" s="46" t="s">
        <v>103</v>
      </c>
      <c r="O251" s="47">
        <v>0</v>
      </c>
      <c r="P251" s="55">
        <v>0</v>
      </c>
      <c r="Q251" s="48" t="s">
        <v>261</v>
      </c>
      <c r="R251" s="48" t="s">
        <v>262</v>
      </c>
      <c r="S251" s="48" t="s">
        <v>263</v>
      </c>
      <c r="T251" s="48" t="s">
        <v>261</v>
      </c>
      <c r="U251" s="48" t="s">
        <v>262</v>
      </c>
      <c r="V251" s="48" t="s">
        <v>275</v>
      </c>
      <c r="W251" s="61" t="s">
        <v>304</v>
      </c>
      <c r="X251" s="54">
        <v>44537</v>
      </c>
      <c r="Y251" s="54">
        <v>44537</v>
      </c>
      <c r="Z251" s="47">
        <v>244</v>
      </c>
      <c r="AA251" s="50">
        <v>360</v>
      </c>
      <c r="AB251" s="78">
        <v>0</v>
      </c>
      <c r="AC251" s="51">
        <v>44545</v>
      </c>
      <c r="AD251" s="91" t="s">
        <v>942</v>
      </c>
      <c r="AE251" s="47">
        <v>1</v>
      </c>
      <c r="AF251" s="46"/>
      <c r="AG251" s="47" t="s">
        <v>264</v>
      </c>
      <c r="AH251" s="82">
        <v>44581</v>
      </c>
      <c r="AI251" s="52">
        <v>44561</v>
      </c>
      <c r="AJ251" s="53">
        <v>1207</v>
      </c>
    </row>
    <row r="252" spans="1:36" s="58" customFormat="1" ht="41" x14ac:dyDescent="0.5">
      <c r="A252" s="47">
        <v>2021</v>
      </c>
      <c r="B252" s="52">
        <v>44470</v>
      </c>
      <c r="C252" s="52">
        <v>44561</v>
      </c>
      <c r="D252" s="46" t="s">
        <v>91</v>
      </c>
      <c r="E252" s="47">
        <v>6</v>
      </c>
      <c r="F252" s="47" t="s">
        <v>116</v>
      </c>
      <c r="G252" s="59" t="s">
        <v>126</v>
      </c>
      <c r="H252" s="48" t="s">
        <v>145</v>
      </c>
      <c r="I252" s="60" t="s">
        <v>166</v>
      </c>
      <c r="J252" s="60" t="s">
        <v>167</v>
      </c>
      <c r="K252" s="60" t="s">
        <v>168</v>
      </c>
      <c r="L252" s="46" t="s">
        <v>101</v>
      </c>
      <c r="M252" s="61" t="s">
        <v>304</v>
      </c>
      <c r="N252" s="46" t="s">
        <v>103</v>
      </c>
      <c r="O252" s="47">
        <v>0</v>
      </c>
      <c r="P252" s="55">
        <v>0</v>
      </c>
      <c r="Q252" s="48" t="s">
        <v>261</v>
      </c>
      <c r="R252" s="48" t="s">
        <v>262</v>
      </c>
      <c r="S252" s="48" t="s">
        <v>263</v>
      </c>
      <c r="T252" s="48" t="s">
        <v>261</v>
      </c>
      <c r="U252" s="48" t="s">
        <v>262</v>
      </c>
      <c r="V252" s="48" t="s">
        <v>308</v>
      </c>
      <c r="W252" s="61" t="s">
        <v>304</v>
      </c>
      <c r="X252" s="54">
        <v>44540</v>
      </c>
      <c r="Y252" s="54">
        <v>44540</v>
      </c>
      <c r="Z252" s="47">
        <v>245</v>
      </c>
      <c r="AA252" s="50">
        <v>719.52</v>
      </c>
      <c r="AB252" s="78">
        <v>0</v>
      </c>
      <c r="AC252" s="51">
        <v>44550</v>
      </c>
      <c r="AD252" s="91" t="s">
        <v>943</v>
      </c>
      <c r="AE252" s="47">
        <v>1</v>
      </c>
      <c r="AF252" s="46"/>
      <c r="AG252" s="47" t="s">
        <v>264</v>
      </c>
      <c r="AH252" s="82">
        <v>44581</v>
      </c>
      <c r="AI252" s="52">
        <v>44561</v>
      </c>
      <c r="AJ252" s="53">
        <v>1208</v>
      </c>
    </row>
    <row r="253" spans="1:36" s="58" customFormat="1" ht="41" x14ac:dyDescent="0.5">
      <c r="A253" s="47">
        <v>2021</v>
      </c>
      <c r="B253" s="52">
        <v>44470</v>
      </c>
      <c r="C253" s="52">
        <v>44561</v>
      </c>
      <c r="D253" s="46" t="s">
        <v>91</v>
      </c>
      <c r="E253" s="47">
        <v>6</v>
      </c>
      <c r="F253" s="47" t="s">
        <v>116</v>
      </c>
      <c r="G253" s="59" t="s">
        <v>126</v>
      </c>
      <c r="H253" s="48" t="s">
        <v>145</v>
      </c>
      <c r="I253" s="60" t="s">
        <v>166</v>
      </c>
      <c r="J253" s="60" t="s">
        <v>167</v>
      </c>
      <c r="K253" s="60" t="s">
        <v>168</v>
      </c>
      <c r="L253" s="46" t="s">
        <v>101</v>
      </c>
      <c r="M253" s="61" t="s">
        <v>250</v>
      </c>
      <c r="N253" s="46" t="s">
        <v>103</v>
      </c>
      <c r="O253" s="47">
        <v>0</v>
      </c>
      <c r="P253" s="55">
        <v>0</v>
      </c>
      <c r="Q253" s="48" t="s">
        <v>261</v>
      </c>
      <c r="R253" s="48" t="s">
        <v>262</v>
      </c>
      <c r="S253" s="48" t="s">
        <v>263</v>
      </c>
      <c r="T253" s="48" t="s">
        <v>261</v>
      </c>
      <c r="U253" s="48" t="s">
        <v>262</v>
      </c>
      <c r="V253" s="48" t="s">
        <v>274</v>
      </c>
      <c r="W253" s="61" t="s">
        <v>250</v>
      </c>
      <c r="X253" s="54">
        <v>44545</v>
      </c>
      <c r="Y253" s="54">
        <v>44545</v>
      </c>
      <c r="Z253" s="47">
        <v>246</v>
      </c>
      <c r="AA253" s="50">
        <v>2168.35</v>
      </c>
      <c r="AB253" s="78">
        <v>0</v>
      </c>
      <c r="AC253" s="51">
        <v>44553</v>
      </c>
      <c r="AD253" s="91" t="s">
        <v>944</v>
      </c>
      <c r="AE253" s="47">
        <v>1</v>
      </c>
      <c r="AF253" s="46"/>
      <c r="AG253" s="47" t="s">
        <v>264</v>
      </c>
      <c r="AH253" s="82">
        <v>44581</v>
      </c>
      <c r="AI253" s="52">
        <v>44561</v>
      </c>
      <c r="AJ253" s="53">
        <v>1210</v>
      </c>
    </row>
    <row r="254" spans="1:36" s="58" customFormat="1" ht="41" x14ac:dyDescent="0.5">
      <c r="A254" s="47">
        <v>2021</v>
      </c>
      <c r="B254" s="52">
        <v>44470</v>
      </c>
      <c r="C254" s="52">
        <v>44561</v>
      </c>
      <c r="D254" s="46" t="s">
        <v>98</v>
      </c>
      <c r="E254" s="47">
        <v>5</v>
      </c>
      <c r="F254" s="47" t="s">
        <v>432</v>
      </c>
      <c r="G254" s="59" t="s">
        <v>393</v>
      </c>
      <c r="H254" s="48" t="s">
        <v>144</v>
      </c>
      <c r="I254" s="60" t="s">
        <v>394</v>
      </c>
      <c r="J254" s="60" t="s">
        <v>395</v>
      </c>
      <c r="K254" s="60" t="s">
        <v>221</v>
      </c>
      <c r="L254" s="46" t="s">
        <v>101</v>
      </c>
      <c r="M254" s="61" t="s">
        <v>396</v>
      </c>
      <c r="N254" s="46" t="s">
        <v>103</v>
      </c>
      <c r="O254" s="47">
        <v>0</v>
      </c>
      <c r="P254" s="55">
        <v>0</v>
      </c>
      <c r="Q254" s="48" t="s">
        <v>261</v>
      </c>
      <c r="R254" s="48" t="s">
        <v>262</v>
      </c>
      <c r="S254" s="48" t="s">
        <v>263</v>
      </c>
      <c r="T254" s="48" t="s">
        <v>261</v>
      </c>
      <c r="U254" s="48" t="s">
        <v>262</v>
      </c>
      <c r="V254" s="48" t="s">
        <v>397</v>
      </c>
      <c r="W254" s="61" t="s">
        <v>396</v>
      </c>
      <c r="X254" s="54">
        <v>44539</v>
      </c>
      <c r="Y254" s="54">
        <v>44539</v>
      </c>
      <c r="Z254" s="47">
        <v>247</v>
      </c>
      <c r="AA254" s="50">
        <v>573.71</v>
      </c>
      <c r="AB254" s="78">
        <v>0</v>
      </c>
      <c r="AC254" s="51">
        <v>44544</v>
      </c>
      <c r="AD254" s="91" t="s">
        <v>945</v>
      </c>
      <c r="AE254" s="47">
        <v>1</v>
      </c>
      <c r="AF254" s="46"/>
      <c r="AG254" s="47" t="s">
        <v>264</v>
      </c>
      <c r="AH254" s="82">
        <v>44581</v>
      </c>
      <c r="AI254" s="52">
        <v>44561</v>
      </c>
      <c r="AJ254" s="53">
        <v>1211</v>
      </c>
    </row>
    <row r="255" spans="1:36" s="58" customFormat="1" ht="41" x14ac:dyDescent="0.5">
      <c r="A255" s="47">
        <v>2021</v>
      </c>
      <c r="B255" s="52">
        <v>44470</v>
      </c>
      <c r="C255" s="52">
        <v>44561</v>
      </c>
      <c r="D255" s="46" t="s">
        <v>94</v>
      </c>
      <c r="E255" s="47">
        <v>9</v>
      </c>
      <c r="F255" s="48" t="s">
        <v>118</v>
      </c>
      <c r="G255" s="59" t="s">
        <v>131</v>
      </c>
      <c r="H255" s="48" t="s">
        <v>140</v>
      </c>
      <c r="I255" s="60" t="s">
        <v>215</v>
      </c>
      <c r="J255" s="60" t="s">
        <v>216</v>
      </c>
      <c r="K255" s="60" t="s">
        <v>217</v>
      </c>
      <c r="L255" s="46" t="s">
        <v>101</v>
      </c>
      <c r="M255" s="61" t="s">
        <v>375</v>
      </c>
      <c r="N255" s="46" t="s">
        <v>103</v>
      </c>
      <c r="O255" s="47">
        <v>0</v>
      </c>
      <c r="P255" s="55">
        <v>0</v>
      </c>
      <c r="Q255" s="48" t="s">
        <v>261</v>
      </c>
      <c r="R255" s="48" t="s">
        <v>262</v>
      </c>
      <c r="S255" s="48" t="s">
        <v>263</v>
      </c>
      <c r="T255" s="48" t="s">
        <v>261</v>
      </c>
      <c r="U255" s="48" t="s">
        <v>262</v>
      </c>
      <c r="V255" s="48" t="s">
        <v>266</v>
      </c>
      <c r="W255" s="61" t="s">
        <v>375</v>
      </c>
      <c r="X255" s="54">
        <v>44540</v>
      </c>
      <c r="Y255" s="54">
        <v>44540</v>
      </c>
      <c r="Z255" s="47">
        <v>248</v>
      </c>
      <c r="AA255" s="50">
        <v>2374.98</v>
      </c>
      <c r="AB255" s="78">
        <v>0</v>
      </c>
      <c r="AC255" s="51">
        <v>44546</v>
      </c>
      <c r="AD255" s="91" t="s">
        <v>970</v>
      </c>
      <c r="AE255" s="47">
        <v>1</v>
      </c>
      <c r="AF255" s="46"/>
      <c r="AG255" s="47" t="s">
        <v>264</v>
      </c>
      <c r="AH255" s="82">
        <v>44581</v>
      </c>
      <c r="AI255" s="52">
        <v>44561</v>
      </c>
      <c r="AJ255" s="53">
        <v>1214</v>
      </c>
    </row>
    <row r="256" spans="1:36" s="58" customFormat="1" ht="41" x14ac:dyDescent="0.5">
      <c r="A256" s="47">
        <v>2021</v>
      </c>
      <c r="B256" s="52">
        <v>44470</v>
      </c>
      <c r="C256" s="52">
        <v>44561</v>
      </c>
      <c r="D256" s="46" t="s">
        <v>98</v>
      </c>
      <c r="E256" s="47">
        <v>5</v>
      </c>
      <c r="F256" s="48" t="s">
        <v>114</v>
      </c>
      <c r="G256" s="59" t="s">
        <v>141</v>
      </c>
      <c r="H256" s="48" t="s">
        <v>140</v>
      </c>
      <c r="I256" s="60" t="s">
        <v>232</v>
      </c>
      <c r="J256" s="60" t="s">
        <v>233</v>
      </c>
      <c r="K256" s="60" t="s">
        <v>234</v>
      </c>
      <c r="L256" s="46" t="s">
        <v>101</v>
      </c>
      <c r="M256" s="61" t="s">
        <v>375</v>
      </c>
      <c r="N256" s="46" t="s">
        <v>103</v>
      </c>
      <c r="O256" s="47">
        <v>0</v>
      </c>
      <c r="P256" s="55">
        <v>0</v>
      </c>
      <c r="Q256" s="48" t="s">
        <v>261</v>
      </c>
      <c r="R256" s="48" t="s">
        <v>262</v>
      </c>
      <c r="S256" s="48" t="s">
        <v>263</v>
      </c>
      <c r="T256" s="48" t="s">
        <v>261</v>
      </c>
      <c r="U256" s="48" t="s">
        <v>262</v>
      </c>
      <c r="V256" s="48" t="s">
        <v>266</v>
      </c>
      <c r="W256" s="61" t="s">
        <v>375</v>
      </c>
      <c r="X256" s="54">
        <v>44543</v>
      </c>
      <c r="Y256" s="54">
        <v>44543</v>
      </c>
      <c r="Z256" s="47">
        <v>249</v>
      </c>
      <c r="AA256" s="50">
        <v>2378.7399999999998</v>
      </c>
      <c r="AB256" s="78">
        <v>0</v>
      </c>
      <c r="AC256" s="51">
        <v>44553</v>
      </c>
      <c r="AD256" s="91" t="s">
        <v>946</v>
      </c>
      <c r="AE256" s="47">
        <v>1</v>
      </c>
      <c r="AF256" s="46"/>
      <c r="AG256" s="47" t="s">
        <v>264</v>
      </c>
      <c r="AH256" s="82">
        <v>44581</v>
      </c>
      <c r="AI256" s="52">
        <v>44561</v>
      </c>
      <c r="AJ256" s="53">
        <v>1215</v>
      </c>
    </row>
    <row r="257" spans="1:36" s="58" customFormat="1" ht="41" x14ac:dyDescent="0.5">
      <c r="A257" s="47">
        <v>2021</v>
      </c>
      <c r="B257" s="52">
        <v>44470</v>
      </c>
      <c r="C257" s="52">
        <v>44561</v>
      </c>
      <c r="D257" s="46" t="s">
        <v>98</v>
      </c>
      <c r="E257" s="47">
        <v>5</v>
      </c>
      <c r="F257" s="48" t="s">
        <v>114</v>
      </c>
      <c r="G257" s="59" t="s">
        <v>141</v>
      </c>
      <c r="H257" s="48" t="s">
        <v>140</v>
      </c>
      <c r="I257" s="60" t="s">
        <v>232</v>
      </c>
      <c r="J257" s="60" t="s">
        <v>233</v>
      </c>
      <c r="K257" s="60" t="s">
        <v>234</v>
      </c>
      <c r="L257" s="46" t="s">
        <v>101</v>
      </c>
      <c r="M257" s="61" t="s">
        <v>375</v>
      </c>
      <c r="N257" s="46" t="s">
        <v>103</v>
      </c>
      <c r="O257" s="47">
        <v>0</v>
      </c>
      <c r="P257" s="55">
        <v>0</v>
      </c>
      <c r="Q257" s="48" t="s">
        <v>261</v>
      </c>
      <c r="R257" s="48" t="s">
        <v>262</v>
      </c>
      <c r="S257" s="48" t="s">
        <v>263</v>
      </c>
      <c r="T257" s="48" t="s">
        <v>261</v>
      </c>
      <c r="U257" s="48" t="s">
        <v>262</v>
      </c>
      <c r="V257" s="48" t="s">
        <v>266</v>
      </c>
      <c r="W257" s="61" t="s">
        <v>375</v>
      </c>
      <c r="X257" s="54">
        <v>44547</v>
      </c>
      <c r="Y257" s="54">
        <v>44547</v>
      </c>
      <c r="Z257" s="47">
        <v>250</v>
      </c>
      <c r="AA257" s="50">
        <v>2378.7399999999998</v>
      </c>
      <c r="AB257" s="78">
        <v>0</v>
      </c>
      <c r="AC257" s="51">
        <v>44553</v>
      </c>
      <c r="AD257" s="91" t="s">
        <v>947</v>
      </c>
      <c r="AE257" s="47">
        <v>1</v>
      </c>
      <c r="AF257" s="46"/>
      <c r="AG257" s="47" t="s">
        <v>264</v>
      </c>
      <c r="AH257" s="82">
        <v>44581</v>
      </c>
      <c r="AI257" s="52">
        <v>44561</v>
      </c>
      <c r="AJ257" s="53">
        <v>1216</v>
      </c>
    </row>
    <row r="258" spans="1:36" s="58" customFormat="1" ht="41" x14ac:dyDescent="0.5">
      <c r="A258" s="47">
        <v>2021</v>
      </c>
      <c r="B258" s="52">
        <v>44470</v>
      </c>
      <c r="C258" s="52">
        <v>44561</v>
      </c>
      <c r="D258" s="46" t="s">
        <v>98</v>
      </c>
      <c r="E258" s="47">
        <v>5</v>
      </c>
      <c r="F258" s="47" t="s">
        <v>432</v>
      </c>
      <c r="G258" s="59" t="s">
        <v>393</v>
      </c>
      <c r="H258" s="48" t="s">
        <v>144</v>
      </c>
      <c r="I258" s="60" t="s">
        <v>394</v>
      </c>
      <c r="J258" s="60" t="s">
        <v>395</v>
      </c>
      <c r="K258" s="60" t="s">
        <v>221</v>
      </c>
      <c r="L258" s="46" t="s">
        <v>101</v>
      </c>
      <c r="M258" s="61" t="s">
        <v>396</v>
      </c>
      <c r="N258" s="46" t="s">
        <v>103</v>
      </c>
      <c r="O258" s="47">
        <v>0</v>
      </c>
      <c r="P258" s="55">
        <v>0</v>
      </c>
      <c r="Q258" s="48" t="s">
        <v>261</v>
      </c>
      <c r="R258" s="48" t="s">
        <v>262</v>
      </c>
      <c r="S258" s="48" t="s">
        <v>263</v>
      </c>
      <c r="T258" s="48" t="s">
        <v>261</v>
      </c>
      <c r="U258" s="48" t="s">
        <v>262</v>
      </c>
      <c r="V258" s="48" t="s">
        <v>397</v>
      </c>
      <c r="W258" s="61" t="s">
        <v>396</v>
      </c>
      <c r="X258" s="54">
        <v>44540</v>
      </c>
      <c r="Y258" s="54">
        <v>44540</v>
      </c>
      <c r="Z258" s="47">
        <v>251</v>
      </c>
      <c r="AA258" s="50">
        <v>573.71</v>
      </c>
      <c r="AB258" s="78">
        <v>156</v>
      </c>
      <c r="AC258" s="51">
        <v>44544</v>
      </c>
      <c r="AD258" s="91" t="s">
        <v>948</v>
      </c>
      <c r="AE258" s="47">
        <v>1</v>
      </c>
      <c r="AF258" s="46"/>
      <c r="AG258" s="47" t="s">
        <v>264</v>
      </c>
      <c r="AH258" s="82">
        <v>44581</v>
      </c>
      <c r="AI258" s="52">
        <v>44561</v>
      </c>
      <c r="AJ258" s="53">
        <v>1221</v>
      </c>
    </row>
    <row r="259" spans="1:36" s="58" customFormat="1" ht="41" x14ac:dyDescent="0.5">
      <c r="A259" s="47">
        <v>2021</v>
      </c>
      <c r="B259" s="52">
        <v>44470</v>
      </c>
      <c r="C259" s="52">
        <v>44561</v>
      </c>
      <c r="D259" s="46" t="s">
        <v>98</v>
      </c>
      <c r="E259" s="47">
        <v>5</v>
      </c>
      <c r="F259" s="48" t="s">
        <v>114</v>
      </c>
      <c r="G259" s="59" t="s">
        <v>124</v>
      </c>
      <c r="H259" s="48" t="s">
        <v>140</v>
      </c>
      <c r="I259" s="60" t="s">
        <v>152</v>
      </c>
      <c r="J259" s="60" t="s">
        <v>153</v>
      </c>
      <c r="K259" s="60" t="s">
        <v>154</v>
      </c>
      <c r="L259" s="46" t="s">
        <v>101</v>
      </c>
      <c r="M259" s="61" t="s">
        <v>257</v>
      </c>
      <c r="N259" s="46" t="s">
        <v>103</v>
      </c>
      <c r="O259" s="47">
        <v>0</v>
      </c>
      <c r="P259" s="55">
        <v>0</v>
      </c>
      <c r="Q259" s="48" t="s">
        <v>261</v>
      </c>
      <c r="R259" s="48" t="s">
        <v>262</v>
      </c>
      <c r="S259" s="48" t="s">
        <v>263</v>
      </c>
      <c r="T259" s="48" t="s">
        <v>261</v>
      </c>
      <c r="U259" s="48" t="s">
        <v>262</v>
      </c>
      <c r="V259" s="48" t="s">
        <v>266</v>
      </c>
      <c r="W259" s="61" t="s">
        <v>257</v>
      </c>
      <c r="X259" s="54">
        <v>44543</v>
      </c>
      <c r="Y259" s="54">
        <v>44543</v>
      </c>
      <c r="Z259" s="47">
        <v>252</v>
      </c>
      <c r="AA259" s="50">
        <v>2447.58</v>
      </c>
      <c r="AB259" s="78">
        <v>260</v>
      </c>
      <c r="AC259" s="51">
        <v>44547</v>
      </c>
      <c r="AD259" s="91" t="s">
        <v>949</v>
      </c>
      <c r="AE259" s="47">
        <v>1</v>
      </c>
      <c r="AF259" s="46"/>
      <c r="AG259" s="47" t="s">
        <v>264</v>
      </c>
      <c r="AH259" s="82">
        <v>44581</v>
      </c>
      <c r="AI259" s="52">
        <v>44561</v>
      </c>
      <c r="AJ259" s="53">
        <v>1222</v>
      </c>
    </row>
    <row r="260" spans="1:36" s="58" customFormat="1" ht="41" x14ac:dyDescent="0.5">
      <c r="A260" s="47">
        <v>2021</v>
      </c>
      <c r="B260" s="52">
        <v>44470</v>
      </c>
      <c r="C260" s="52">
        <v>44561</v>
      </c>
      <c r="D260" s="46" t="s">
        <v>94</v>
      </c>
      <c r="E260" s="47">
        <v>7</v>
      </c>
      <c r="F260" s="48" t="s">
        <v>117</v>
      </c>
      <c r="G260" s="62" t="s">
        <v>136</v>
      </c>
      <c r="H260" s="48" t="s">
        <v>140</v>
      </c>
      <c r="I260" s="60" t="s">
        <v>201</v>
      </c>
      <c r="J260" s="60" t="s">
        <v>202</v>
      </c>
      <c r="K260" s="60" t="s">
        <v>203</v>
      </c>
      <c r="L260" s="46" t="s">
        <v>101</v>
      </c>
      <c r="M260" s="61" t="s">
        <v>398</v>
      </c>
      <c r="N260" s="46" t="s">
        <v>103</v>
      </c>
      <c r="O260" s="47">
        <v>0</v>
      </c>
      <c r="P260" s="55">
        <v>0</v>
      </c>
      <c r="Q260" s="48" t="s">
        <v>261</v>
      </c>
      <c r="R260" s="48" t="s">
        <v>262</v>
      </c>
      <c r="S260" s="48" t="s">
        <v>263</v>
      </c>
      <c r="T260" s="48" t="s">
        <v>261</v>
      </c>
      <c r="U260" s="48" t="s">
        <v>262</v>
      </c>
      <c r="V260" s="48" t="s">
        <v>343</v>
      </c>
      <c r="W260" s="61" t="s">
        <v>398</v>
      </c>
      <c r="X260" s="54">
        <v>44547</v>
      </c>
      <c r="Y260" s="54">
        <v>44547</v>
      </c>
      <c r="Z260" s="47">
        <v>253</v>
      </c>
      <c r="AA260" s="50">
        <v>1746.16</v>
      </c>
      <c r="AB260" s="78">
        <v>0</v>
      </c>
      <c r="AC260" s="51">
        <v>44578</v>
      </c>
      <c r="AD260" s="91" t="s">
        <v>950</v>
      </c>
      <c r="AE260" s="47">
        <v>1</v>
      </c>
      <c r="AF260" s="46"/>
      <c r="AG260" s="47" t="s">
        <v>264</v>
      </c>
      <c r="AH260" s="82">
        <v>44581</v>
      </c>
      <c r="AI260" s="52">
        <v>44561</v>
      </c>
      <c r="AJ260" s="53">
        <v>1223</v>
      </c>
    </row>
    <row r="261" spans="1:36" s="58" customFormat="1" ht="41" x14ac:dyDescent="0.5">
      <c r="A261" s="47">
        <v>2021</v>
      </c>
      <c r="B261" s="52">
        <v>44470</v>
      </c>
      <c r="C261" s="52">
        <v>44561</v>
      </c>
      <c r="D261" s="46" t="s">
        <v>91</v>
      </c>
      <c r="E261" s="47">
        <v>6</v>
      </c>
      <c r="F261" s="47" t="s">
        <v>116</v>
      </c>
      <c r="G261" s="62" t="s">
        <v>399</v>
      </c>
      <c r="H261" s="48" t="s">
        <v>360</v>
      </c>
      <c r="I261" s="60" t="s">
        <v>400</v>
      </c>
      <c r="J261" s="60" t="s">
        <v>401</v>
      </c>
      <c r="K261" s="60" t="s">
        <v>239</v>
      </c>
      <c r="L261" s="46" t="s">
        <v>101</v>
      </c>
      <c r="M261" s="61" t="s">
        <v>402</v>
      </c>
      <c r="N261" s="46" t="s">
        <v>103</v>
      </c>
      <c r="O261" s="47">
        <v>0</v>
      </c>
      <c r="P261" s="55">
        <v>0</v>
      </c>
      <c r="Q261" s="48" t="s">
        <v>261</v>
      </c>
      <c r="R261" s="48" t="s">
        <v>262</v>
      </c>
      <c r="S261" s="48" t="s">
        <v>263</v>
      </c>
      <c r="T261" s="48" t="s">
        <v>261</v>
      </c>
      <c r="U261" s="48" t="s">
        <v>262</v>
      </c>
      <c r="V261" s="48" t="s">
        <v>403</v>
      </c>
      <c r="W261" s="61" t="s">
        <v>402</v>
      </c>
      <c r="X261" s="54">
        <v>44543</v>
      </c>
      <c r="Y261" s="54">
        <v>44543</v>
      </c>
      <c r="Z261" s="47">
        <v>254</v>
      </c>
      <c r="AA261" s="50">
        <v>950</v>
      </c>
      <c r="AB261" s="78">
        <v>0</v>
      </c>
      <c r="AC261" s="51">
        <v>44547</v>
      </c>
      <c r="AD261" s="91" t="s">
        <v>951</v>
      </c>
      <c r="AE261" s="47">
        <v>1</v>
      </c>
      <c r="AF261" s="46"/>
      <c r="AG261" s="47" t="s">
        <v>264</v>
      </c>
      <c r="AH261" s="82">
        <v>44581</v>
      </c>
      <c r="AI261" s="52">
        <v>44561</v>
      </c>
      <c r="AJ261" s="53">
        <v>1225</v>
      </c>
    </row>
    <row r="262" spans="1:36" s="58" customFormat="1" ht="41" x14ac:dyDescent="0.5">
      <c r="A262" s="47">
        <v>2021</v>
      </c>
      <c r="B262" s="52">
        <v>44470</v>
      </c>
      <c r="C262" s="52">
        <v>44561</v>
      </c>
      <c r="D262" s="46" t="s">
        <v>98</v>
      </c>
      <c r="E262" s="47">
        <v>5</v>
      </c>
      <c r="F262" s="48" t="s">
        <v>114</v>
      </c>
      <c r="G262" s="59" t="s">
        <v>124</v>
      </c>
      <c r="H262" s="48" t="s">
        <v>140</v>
      </c>
      <c r="I262" s="60" t="s">
        <v>152</v>
      </c>
      <c r="J262" s="60" t="s">
        <v>153</v>
      </c>
      <c r="K262" s="60" t="s">
        <v>154</v>
      </c>
      <c r="L262" s="46" t="s">
        <v>101</v>
      </c>
      <c r="M262" s="61" t="s">
        <v>257</v>
      </c>
      <c r="N262" s="46" t="s">
        <v>103</v>
      </c>
      <c r="O262" s="47">
        <v>0</v>
      </c>
      <c r="P262" s="55">
        <v>0</v>
      </c>
      <c r="Q262" s="48" t="s">
        <v>261</v>
      </c>
      <c r="R262" s="48" t="s">
        <v>262</v>
      </c>
      <c r="S262" s="48" t="s">
        <v>263</v>
      </c>
      <c r="T262" s="48" t="s">
        <v>261</v>
      </c>
      <c r="U262" s="48" t="s">
        <v>262</v>
      </c>
      <c r="V262" s="48" t="s">
        <v>266</v>
      </c>
      <c r="W262" s="61" t="s">
        <v>257</v>
      </c>
      <c r="X262" s="54">
        <v>44544</v>
      </c>
      <c r="Y262" s="54">
        <v>44544</v>
      </c>
      <c r="Z262" s="47">
        <v>255</v>
      </c>
      <c r="AA262" s="50">
        <v>2119.13</v>
      </c>
      <c r="AB262" s="78">
        <v>0</v>
      </c>
      <c r="AC262" s="51">
        <v>44550</v>
      </c>
      <c r="AD262" s="91" t="s">
        <v>952</v>
      </c>
      <c r="AE262" s="47">
        <v>1</v>
      </c>
      <c r="AF262" s="46"/>
      <c r="AG262" s="47" t="s">
        <v>264</v>
      </c>
      <c r="AH262" s="82">
        <v>44581</v>
      </c>
      <c r="AI262" s="52">
        <v>44561</v>
      </c>
      <c r="AJ262" s="53">
        <v>1227</v>
      </c>
    </row>
    <row r="263" spans="1:36" s="58" customFormat="1" ht="41" x14ac:dyDescent="0.5">
      <c r="A263" s="47">
        <v>2021</v>
      </c>
      <c r="B263" s="52">
        <v>44470</v>
      </c>
      <c r="C263" s="52">
        <v>44561</v>
      </c>
      <c r="D263" s="46" t="s">
        <v>98</v>
      </c>
      <c r="E263" s="47">
        <v>5</v>
      </c>
      <c r="F263" s="48" t="s">
        <v>428</v>
      </c>
      <c r="G263" s="59" t="s">
        <v>141</v>
      </c>
      <c r="H263" s="48" t="s">
        <v>140</v>
      </c>
      <c r="I263" s="60" t="s">
        <v>232</v>
      </c>
      <c r="J263" s="60" t="s">
        <v>233</v>
      </c>
      <c r="K263" s="60" t="s">
        <v>234</v>
      </c>
      <c r="L263" s="46" t="s">
        <v>101</v>
      </c>
      <c r="M263" s="61" t="s">
        <v>375</v>
      </c>
      <c r="N263" s="46" t="s">
        <v>103</v>
      </c>
      <c r="O263" s="47">
        <v>0</v>
      </c>
      <c r="P263" s="55">
        <v>0</v>
      </c>
      <c r="Q263" s="48" t="s">
        <v>261</v>
      </c>
      <c r="R263" s="48" t="s">
        <v>262</v>
      </c>
      <c r="S263" s="48" t="s">
        <v>263</v>
      </c>
      <c r="T263" s="48" t="s">
        <v>261</v>
      </c>
      <c r="U263" s="48" t="s">
        <v>262</v>
      </c>
      <c r="V263" s="48" t="s">
        <v>266</v>
      </c>
      <c r="W263" s="61" t="s">
        <v>375</v>
      </c>
      <c r="X263" s="54">
        <v>44545</v>
      </c>
      <c r="Y263" s="54">
        <v>44545</v>
      </c>
      <c r="Z263" s="47">
        <v>256</v>
      </c>
      <c r="AA263" s="50">
        <v>2378.7399999999998</v>
      </c>
      <c r="AB263" s="78">
        <v>0</v>
      </c>
      <c r="AC263" s="51">
        <v>44554</v>
      </c>
      <c r="AD263" s="91" t="s">
        <v>953</v>
      </c>
      <c r="AE263" s="47">
        <v>1</v>
      </c>
      <c r="AF263" s="46"/>
      <c r="AG263" s="47" t="s">
        <v>264</v>
      </c>
      <c r="AH263" s="82">
        <v>44581</v>
      </c>
      <c r="AI263" s="52">
        <v>44561</v>
      </c>
      <c r="AJ263" s="53">
        <v>1228</v>
      </c>
    </row>
    <row r="264" spans="1:36" s="58" customFormat="1" ht="41" x14ac:dyDescent="0.5">
      <c r="A264" s="47">
        <v>2021</v>
      </c>
      <c r="B264" s="52">
        <v>44470</v>
      </c>
      <c r="C264" s="52">
        <v>44561</v>
      </c>
      <c r="D264" s="46" t="s">
        <v>94</v>
      </c>
      <c r="E264" s="47">
        <v>9</v>
      </c>
      <c r="F264" s="48" t="s">
        <v>118</v>
      </c>
      <c r="G264" s="59" t="s">
        <v>131</v>
      </c>
      <c r="H264" s="48" t="s">
        <v>140</v>
      </c>
      <c r="I264" s="60" t="s">
        <v>215</v>
      </c>
      <c r="J264" s="60" t="s">
        <v>216</v>
      </c>
      <c r="K264" s="60" t="s">
        <v>217</v>
      </c>
      <c r="L264" s="46" t="s">
        <v>101</v>
      </c>
      <c r="M264" s="61" t="s">
        <v>375</v>
      </c>
      <c r="N264" s="46" t="s">
        <v>103</v>
      </c>
      <c r="O264" s="47">
        <v>0</v>
      </c>
      <c r="P264" s="55">
        <v>0</v>
      </c>
      <c r="Q264" s="48" t="s">
        <v>261</v>
      </c>
      <c r="R264" s="48" t="s">
        <v>262</v>
      </c>
      <c r="S264" s="48" t="s">
        <v>263</v>
      </c>
      <c r="T264" s="48" t="s">
        <v>261</v>
      </c>
      <c r="U264" s="48" t="s">
        <v>262</v>
      </c>
      <c r="V264" s="48" t="s">
        <v>266</v>
      </c>
      <c r="W264" s="61" t="s">
        <v>375</v>
      </c>
      <c r="X264" s="54">
        <v>44550</v>
      </c>
      <c r="Y264" s="54">
        <v>44550</v>
      </c>
      <c r="Z264" s="47">
        <v>257</v>
      </c>
      <c r="AA264" s="50">
        <v>2374.98</v>
      </c>
      <c r="AB264" s="78">
        <v>0</v>
      </c>
      <c r="AC264" s="51">
        <v>44553</v>
      </c>
      <c r="AD264" s="91" t="s">
        <v>954</v>
      </c>
      <c r="AE264" s="47">
        <v>1</v>
      </c>
      <c r="AF264" s="46"/>
      <c r="AG264" s="47" t="s">
        <v>264</v>
      </c>
      <c r="AH264" s="82">
        <v>44581</v>
      </c>
      <c r="AI264" s="52">
        <v>44561</v>
      </c>
      <c r="AJ264" s="53">
        <v>1229</v>
      </c>
    </row>
    <row r="265" spans="1:36" s="58" customFormat="1" ht="41" x14ac:dyDescent="0.5">
      <c r="A265" s="47">
        <v>2021</v>
      </c>
      <c r="B265" s="52">
        <v>44470</v>
      </c>
      <c r="C265" s="52">
        <v>44561</v>
      </c>
      <c r="D265" s="46" t="s">
        <v>98</v>
      </c>
      <c r="E265" s="47">
        <v>2</v>
      </c>
      <c r="F265" s="47" t="s">
        <v>433</v>
      </c>
      <c r="G265" s="63" t="s">
        <v>136</v>
      </c>
      <c r="H265" s="48" t="s">
        <v>147</v>
      </c>
      <c r="I265" s="69" t="s">
        <v>210</v>
      </c>
      <c r="J265" s="69" t="s">
        <v>202</v>
      </c>
      <c r="K265" s="69" t="s">
        <v>203</v>
      </c>
      <c r="L265" s="46" t="s">
        <v>101</v>
      </c>
      <c r="M265" s="61" t="s">
        <v>372</v>
      </c>
      <c r="N265" s="46" t="s">
        <v>103</v>
      </c>
      <c r="O265" s="47">
        <v>0</v>
      </c>
      <c r="P265" s="55">
        <v>0</v>
      </c>
      <c r="Q265" s="48" t="s">
        <v>261</v>
      </c>
      <c r="R265" s="48" t="s">
        <v>262</v>
      </c>
      <c r="S265" s="48" t="s">
        <v>263</v>
      </c>
      <c r="T265" s="48" t="s">
        <v>261</v>
      </c>
      <c r="U265" s="48" t="s">
        <v>262</v>
      </c>
      <c r="V265" s="48" t="s">
        <v>266</v>
      </c>
      <c r="W265" s="61" t="s">
        <v>372</v>
      </c>
      <c r="X265" s="54">
        <v>44551</v>
      </c>
      <c r="Y265" s="54">
        <v>44551</v>
      </c>
      <c r="Z265" s="47">
        <v>258</v>
      </c>
      <c r="AA265" s="50">
        <v>1990.74</v>
      </c>
      <c r="AB265" s="78">
        <v>0</v>
      </c>
      <c r="AC265" s="51">
        <v>44552</v>
      </c>
      <c r="AD265" s="91" t="s">
        <v>955</v>
      </c>
      <c r="AE265" s="47">
        <v>1</v>
      </c>
      <c r="AF265" s="46"/>
      <c r="AG265" s="47" t="s">
        <v>264</v>
      </c>
      <c r="AH265" s="82">
        <v>44581</v>
      </c>
      <c r="AI265" s="52">
        <v>44561</v>
      </c>
      <c r="AJ265" s="53">
        <v>1230</v>
      </c>
    </row>
    <row r="266" spans="1:36" s="58" customFormat="1" ht="41" x14ac:dyDescent="0.5">
      <c r="A266" s="47">
        <v>2021</v>
      </c>
      <c r="B266" s="52">
        <v>44470</v>
      </c>
      <c r="C266" s="52">
        <v>44561</v>
      </c>
      <c r="D266" s="46" t="s">
        <v>98</v>
      </c>
      <c r="E266" s="47">
        <v>6</v>
      </c>
      <c r="F266" s="47" t="s">
        <v>116</v>
      </c>
      <c r="G266" s="59" t="s">
        <v>125</v>
      </c>
      <c r="H266" s="48" t="s">
        <v>145</v>
      </c>
      <c r="I266" s="60" t="s">
        <v>305</v>
      </c>
      <c r="J266" s="60" t="s">
        <v>231</v>
      </c>
      <c r="K266" s="60" t="s">
        <v>306</v>
      </c>
      <c r="L266" s="46" t="s">
        <v>101</v>
      </c>
      <c r="M266" s="61" t="s">
        <v>250</v>
      </c>
      <c r="N266" s="46" t="s">
        <v>103</v>
      </c>
      <c r="O266" s="47">
        <v>0</v>
      </c>
      <c r="P266" s="55">
        <v>0</v>
      </c>
      <c r="Q266" s="48" t="s">
        <v>261</v>
      </c>
      <c r="R266" s="48" t="s">
        <v>262</v>
      </c>
      <c r="S266" s="48" t="s">
        <v>263</v>
      </c>
      <c r="T266" s="48" t="s">
        <v>261</v>
      </c>
      <c r="U266" s="48" t="s">
        <v>262</v>
      </c>
      <c r="V266" s="48" t="s">
        <v>268</v>
      </c>
      <c r="W266" s="61" t="s">
        <v>250</v>
      </c>
      <c r="X266" s="54">
        <v>44545</v>
      </c>
      <c r="Y266" s="54">
        <v>44545</v>
      </c>
      <c r="Z266" s="47">
        <v>259</v>
      </c>
      <c r="AA266" s="50">
        <v>169.95</v>
      </c>
      <c r="AB266" s="78">
        <v>0</v>
      </c>
      <c r="AC266" s="51">
        <v>44550</v>
      </c>
      <c r="AD266" s="92" t="s">
        <v>956</v>
      </c>
      <c r="AE266" s="47">
        <v>1</v>
      </c>
      <c r="AF266" s="46"/>
      <c r="AG266" s="47" t="s">
        <v>264</v>
      </c>
      <c r="AH266" s="82">
        <v>44581</v>
      </c>
      <c r="AI266" s="52">
        <v>44561</v>
      </c>
      <c r="AJ266" s="53">
        <v>1231</v>
      </c>
    </row>
    <row r="267" spans="1:36" s="58" customFormat="1" ht="41" x14ac:dyDescent="0.5">
      <c r="A267" s="47">
        <v>2021</v>
      </c>
      <c r="B267" s="52">
        <v>44470</v>
      </c>
      <c r="C267" s="52">
        <v>44561</v>
      </c>
      <c r="D267" s="46" t="s">
        <v>91</v>
      </c>
      <c r="E267" s="47">
        <v>6</v>
      </c>
      <c r="F267" s="48" t="s">
        <v>116</v>
      </c>
      <c r="G267" s="59" t="s">
        <v>139</v>
      </c>
      <c r="H267" s="48" t="s">
        <v>140</v>
      </c>
      <c r="I267" s="60" t="s">
        <v>223</v>
      </c>
      <c r="J267" s="60" t="s">
        <v>224</v>
      </c>
      <c r="K267" s="60" t="s">
        <v>206</v>
      </c>
      <c r="L267" s="46" t="s">
        <v>101</v>
      </c>
      <c r="M267" s="61" t="s">
        <v>373</v>
      </c>
      <c r="N267" s="46" t="s">
        <v>103</v>
      </c>
      <c r="O267" s="47">
        <v>0</v>
      </c>
      <c r="P267" s="55">
        <v>0</v>
      </c>
      <c r="Q267" s="48" t="s">
        <v>261</v>
      </c>
      <c r="R267" s="48" t="s">
        <v>262</v>
      </c>
      <c r="S267" s="48" t="s">
        <v>263</v>
      </c>
      <c r="T267" s="48" t="s">
        <v>261</v>
      </c>
      <c r="U267" s="48" t="s">
        <v>262</v>
      </c>
      <c r="V267" s="48" t="s">
        <v>266</v>
      </c>
      <c r="W267" s="61" t="s">
        <v>373</v>
      </c>
      <c r="X267" s="54">
        <v>44545</v>
      </c>
      <c r="Y267" s="54">
        <v>44545</v>
      </c>
      <c r="Z267" s="47">
        <v>260</v>
      </c>
      <c r="AA267" s="50">
        <v>2086</v>
      </c>
      <c r="AB267" s="78">
        <v>588</v>
      </c>
      <c r="AC267" s="51">
        <v>44552</v>
      </c>
      <c r="AD267" s="91" t="s">
        <v>957</v>
      </c>
      <c r="AE267" s="47">
        <v>1</v>
      </c>
      <c r="AF267" s="46"/>
      <c r="AG267" s="47" t="s">
        <v>264</v>
      </c>
      <c r="AH267" s="82">
        <v>44581</v>
      </c>
      <c r="AI267" s="52">
        <v>44561</v>
      </c>
      <c r="AJ267" s="53">
        <v>1241</v>
      </c>
    </row>
    <row r="268" spans="1:36" s="58" customFormat="1" ht="46.5" customHeight="1" x14ac:dyDescent="0.5">
      <c r="A268" s="47">
        <v>2021</v>
      </c>
      <c r="B268" s="52">
        <v>44470</v>
      </c>
      <c r="C268" s="52">
        <v>44561</v>
      </c>
      <c r="D268" s="80" t="s">
        <v>91</v>
      </c>
      <c r="E268" s="47">
        <v>6</v>
      </c>
      <c r="F268" s="48" t="s">
        <v>116</v>
      </c>
      <c r="G268" s="59" t="s">
        <v>139</v>
      </c>
      <c r="H268" s="48" t="s">
        <v>140</v>
      </c>
      <c r="I268" s="60" t="s">
        <v>223</v>
      </c>
      <c r="J268" s="60" t="s">
        <v>224</v>
      </c>
      <c r="K268" s="60" t="s">
        <v>206</v>
      </c>
      <c r="L268" s="46" t="s">
        <v>101</v>
      </c>
      <c r="M268" s="61" t="s">
        <v>371</v>
      </c>
      <c r="N268" s="46" t="s">
        <v>103</v>
      </c>
      <c r="O268" s="47">
        <v>0</v>
      </c>
      <c r="P268" s="55">
        <v>0</v>
      </c>
      <c r="Q268" s="48" t="s">
        <v>261</v>
      </c>
      <c r="R268" s="48" t="s">
        <v>262</v>
      </c>
      <c r="S268" s="48" t="s">
        <v>263</v>
      </c>
      <c r="T268" s="48" t="s">
        <v>261</v>
      </c>
      <c r="U268" s="48" t="s">
        <v>262</v>
      </c>
      <c r="V268" s="48" t="s">
        <v>266</v>
      </c>
      <c r="W268" s="61" t="s">
        <v>371</v>
      </c>
      <c r="X268" s="54">
        <v>44547</v>
      </c>
      <c r="Y268" s="54">
        <v>44547</v>
      </c>
      <c r="Z268" s="47">
        <v>261</v>
      </c>
      <c r="AA268" s="50">
        <v>2086</v>
      </c>
      <c r="AB268" s="78">
        <v>0</v>
      </c>
      <c r="AC268" s="51">
        <v>44552</v>
      </c>
      <c r="AD268" s="91" t="s">
        <v>958</v>
      </c>
      <c r="AE268" s="47">
        <v>1</v>
      </c>
      <c r="AF268" s="46"/>
      <c r="AG268" s="47" t="s">
        <v>264</v>
      </c>
      <c r="AH268" s="82">
        <v>44581</v>
      </c>
      <c r="AI268" s="52">
        <v>44561</v>
      </c>
      <c r="AJ268" s="53">
        <v>1242</v>
      </c>
    </row>
    <row r="269" spans="1:36" s="58" customFormat="1" ht="57.75" customHeight="1" x14ac:dyDescent="0.5">
      <c r="A269" s="47">
        <v>2021</v>
      </c>
      <c r="B269" s="52">
        <v>44470</v>
      </c>
      <c r="C269" s="52">
        <v>44561</v>
      </c>
      <c r="D269" s="46" t="s">
        <v>91</v>
      </c>
      <c r="E269" s="47">
        <v>6</v>
      </c>
      <c r="F269" s="48" t="s">
        <v>116</v>
      </c>
      <c r="G269" s="59" t="s">
        <v>139</v>
      </c>
      <c r="H269" s="48" t="s">
        <v>140</v>
      </c>
      <c r="I269" s="60" t="s">
        <v>223</v>
      </c>
      <c r="J269" s="60" t="s">
        <v>224</v>
      </c>
      <c r="K269" s="60" t="s">
        <v>206</v>
      </c>
      <c r="L269" s="46" t="s">
        <v>101</v>
      </c>
      <c r="M269" s="61" t="s">
        <v>373</v>
      </c>
      <c r="N269" s="46" t="s">
        <v>103</v>
      </c>
      <c r="O269" s="47">
        <v>0</v>
      </c>
      <c r="P269" s="55">
        <v>0</v>
      </c>
      <c r="Q269" s="48" t="s">
        <v>261</v>
      </c>
      <c r="R269" s="48" t="s">
        <v>262</v>
      </c>
      <c r="S269" s="48" t="s">
        <v>263</v>
      </c>
      <c r="T269" s="48" t="s">
        <v>261</v>
      </c>
      <c r="U269" s="48" t="s">
        <v>262</v>
      </c>
      <c r="V269" s="48" t="s">
        <v>266</v>
      </c>
      <c r="W269" s="61" t="s">
        <v>373</v>
      </c>
      <c r="X269" s="54">
        <v>44550</v>
      </c>
      <c r="Y269" s="54">
        <v>44550</v>
      </c>
      <c r="Z269" s="47">
        <v>262</v>
      </c>
      <c r="AA269" s="50">
        <v>2086</v>
      </c>
      <c r="AB269" s="78">
        <v>0</v>
      </c>
      <c r="AC269" s="51">
        <v>44552</v>
      </c>
      <c r="AD269" s="91" t="s">
        <v>959</v>
      </c>
      <c r="AE269" s="47">
        <v>1</v>
      </c>
      <c r="AF269" s="46"/>
      <c r="AG269" s="47" t="s">
        <v>264</v>
      </c>
      <c r="AH269" s="82">
        <v>44581</v>
      </c>
      <c r="AI269" s="52">
        <v>44561</v>
      </c>
      <c r="AJ269" s="53">
        <v>1243</v>
      </c>
    </row>
    <row r="270" spans="1:36" s="58" customFormat="1" ht="57.75" customHeight="1" x14ac:dyDescent="0.5">
      <c r="A270" s="47">
        <v>2021</v>
      </c>
      <c r="B270" s="52">
        <v>44470</v>
      </c>
      <c r="C270" s="52">
        <v>44561</v>
      </c>
      <c r="D270" s="46" t="s">
        <v>91</v>
      </c>
      <c r="E270" s="47">
        <v>6</v>
      </c>
      <c r="F270" s="48" t="s">
        <v>116</v>
      </c>
      <c r="G270" s="59" t="s">
        <v>139</v>
      </c>
      <c r="H270" s="48" t="s">
        <v>140</v>
      </c>
      <c r="I270" s="60" t="s">
        <v>223</v>
      </c>
      <c r="J270" s="60" t="s">
        <v>224</v>
      </c>
      <c r="K270" s="60" t="s">
        <v>206</v>
      </c>
      <c r="L270" s="46" t="s">
        <v>101</v>
      </c>
      <c r="M270" s="61" t="s">
        <v>371</v>
      </c>
      <c r="N270" s="46" t="s">
        <v>103</v>
      </c>
      <c r="O270" s="47">
        <v>0</v>
      </c>
      <c r="P270" s="55">
        <v>0</v>
      </c>
      <c r="Q270" s="48" t="s">
        <v>261</v>
      </c>
      <c r="R270" s="48" t="s">
        <v>262</v>
      </c>
      <c r="S270" s="48" t="s">
        <v>263</v>
      </c>
      <c r="T270" s="48" t="s">
        <v>261</v>
      </c>
      <c r="U270" s="48" t="s">
        <v>262</v>
      </c>
      <c r="V270" s="48" t="s">
        <v>266</v>
      </c>
      <c r="W270" s="61" t="s">
        <v>371</v>
      </c>
      <c r="X270" s="54">
        <v>44552</v>
      </c>
      <c r="Y270" s="54">
        <v>44552</v>
      </c>
      <c r="Z270" s="47">
        <v>263</v>
      </c>
      <c r="AA270" s="50">
        <v>2086</v>
      </c>
      <c r="AB270" s="78">
        <v>938</v>
      </c>
      <c r="AC270" s="51">
        <v>44553</v>
      </c>
      <c r="AD270" s="91" t="s">
        <v>960</v>
      </c>
      <c r="AE270" s="47">
        <v>1</v>
      </c>
      <c r="AF270" s="46"/>
      <c r="AG270" s="47" t="s">
        <v>264</v>
      </c>
      <c r="AH270" s="82">
        <v>44581</v>
      </c>
      <c r="AI270" s="52">
        <v>44561</v>
      </c>
      <c r="AJ270" s="53">
        <v>1244</v>
      </c>
    </row>
    <row r="271" spans="1:36" s="58" customFormat="1" ht="57.75" customHeight="1" x14ac:dyDescent="0.5">
      <c r="A271" s="47">
        <v>2021</v>
      </c>
      <c r="B271" s="52">
        <v>44470</v>
      </c>
      <c r="C271" s="52">
        <v>44561</v>
      </c>
      <c r="D271" s="46" t="s">
        <v>91</v>
      </c>
      <c r="E271" s="47">
        <v>6</v>
      </c>
      <c r="F271" s="48" t="s">
        <v>116</v>
      </c>
      <c r="G271" s="59" t="s">
        <v>144</v>
      </c>
      <c r="H271" s="48" t="s">
        <v>144</v>
      </c>
      <c r="I271" s="60" t="s">
        <v>334</v>
      </c>
      <c r="J271" s="60" t="s">
        <v>329</v>
      </c>
      <c r="K271" s="60" t="s">
        <v>240</v>
      </c>
      <c r="L271" s="46" t="s">
        <v>101</v>
      </c>
      <c r="M271" s="61" t="s">
        <v>391</v>
      </c>
      <c r="N271" s="46" t="s">
        <v>103</v>
      </c>
      <c r="O271" s="47">
        <v>0</v>
      </c>
      <c r="P271" s="55">
        <v>0</v>
      </c>
      <c r="Q271" s="48" t="s">
        <v>261</v>
      </c>
      <c r="R271" s="48" t="s">
        <v>262</v>
      </c>
      <c r="S271" s="48" t="s">
        <v>263</v>
      </c>
      <c r="T271" s="48" t="s">
        <v>261</v>
      </c>
      <c r="U271" s="48" t="s">
        <v>262</v>
      </c>
      <c r="V271" s="48" t="s">
        <v>308</v>
      </c>
      <c r="W271" s="61" t="s">
        <v>391</v>
      </c>
      <c r="X271" s="54">
        <v>44544</v>
      </c>
      <c r="Y271" s="54">
        <v>44544</v>
      </c>
      <c r="Z271" s="47">
        <v>264</v>
      </c>
      <c r="AA271" s="50">
        <v>919.93</v>
      </c>
      <c r="AB271" s="78">
        <v>150</v>
      </c>
      <c r="AC271" s="51">
        <v>44546</v>
      </c>
      <c r="AD271" s="91" t="s">
        <v>961</v>
      </c>
      <c r="AE271" s="47">
        <v>1</v>
      </c>
      <c r="AF271" s="46"/>
      <c r="AG271" s="47" t="s">
        <v>264</v>
      </c>
      <c r="AH271" s="82">
        <v>44581</v>
      </c>
      <c r="AI271" s="52">
        <v>44561</v>
      </c>
      <c r="AJ271" s="53">
        <v>1246</v>
      </c>
    </row>
    <row r="272" spans="1:36" s="58" customFormat="1" ht="57.75" customHeight="1" x14ac:dyDescent="0.5">
      <c r="A272" s="47">
        <v>2021</v>
      </c>
      <c r="B272" s="52">
        <v>44470</v>
      </c>
      <c r="C272" s="52">
        <v>44561</v>
      </c>
      <c r="D272" s="46" t="s">
        <v>98</v>
      </c>
      <c r="E272" s="47">
        <v>5</v>
      </c>
      <c r="F272" s="48" t="s">
        <v>114</v>
      </c>
      <c r="G272" s="59" t="s">
        <v>124</v>
      </c>
      <c r="H272" s="48" t="s">
        <v>140</v>
      </c>
      <c r="I272" s="60" t="s">
        <v>152</v>
      </c>
      <c r="J272" s="60" t="s">
        <v>153</v>
      </c>
      <c r="K272" s="60" t="s">
        <v>154</v>
      </c>
      <c r="L272" s="46" t="s">
        <v>101</v>
      </c>
      <c r="M272" s="61" t="s">
        <v>257</v>
      </c>
      <c r="N272" s="46" t="s">
        <v>103</v>
      </c>
      <c r="O272" s="47">
        <v>0</v>
      </c>
      <c r="P272" s="55">
        <v>0</v>
      </c>
      <c r="Q272" s="48" t="s">
        <v>261</v>
      </c>
      <c r="R272" s="48" t="s">
        <v>262</v>
      </c>
      <c r="S272" s="48" t="s">
        <v>263</v>
      </c>
      <c r="T272" s="48" t="s">
        <v>261</v>
      </c>
      <c r="U272" s="48" t="s">
        <v>262</v>
      </c>
      <c r="V272" s="48" t="s">
        <v>266</v>
      </c>
      <c r="W272" s="61" t="s">
        <v>257</v>
      </c>
      <c r="X272" s="54">
        <v>44546</v>
      </c>
      <c r="Y272" s="54">
        <v>44546</v>
      </c>
      <c r="Z272" s="47">
        <v>265</v>
      </c>
      <c r="AA272" s="50">
        <v>2238.59</v>
      </c>
      <c r="AB272" s="78">
        <v>100</v>
      </c>
      <c r="AC272" s="51">
        <v>44550</v>
      </c>
      <c r="AD272" s="91" t="s">
        <v>962</v>
      </c>
      <c r="AE272" s="47">
        <v>1</v>
      </c>
      <c r="AF272" s="46"/>
      <c r="AG272" s="47" t="s">
        <v>264</v>
      </c>
      <c r="AH272" s="82">
        <v>44581</v>
      </c>
      <c r="AI272" s="52">
        <v>44561</v>
      </c>
      <c r="AJ272" s="53">
        <v>1250</v>
      </c>
    </row>
    <row r="273" spans="1:36" s="58" customFormat="1" ht="57.75" customHeight="1" x14ac:dyDescent="0.5">
      <c r="A273" s="47">
        <v>2021</v>
      </c>
      <c r="B273" s="52">
        <v>44470</v>
      </c>
      <c r="C273" s="52">
        <v>44561</v>
      </c>
      <c r="D273" s="46" t="s">
        <v>98</v>
      </c>
      <c r="E273" s="47">
        <v>5</v>
      </c>
      <c r="F273" s="48" t="s">
        <v>114</v>
      </c>
      <c r="G273" s="59" t="s">
        <v>124</v>
      </c>
      <c r="H273" s="48" t="s">
        <v>140</v>
      </c>
      <c r="I273" s="60" t="s">
        <v>152</v>
      </c>
      <c r="J273" s="60" t="s">
        <v>153</v>
      </c>
      <c r="K273" s="60" t="s">
        <v>154</v>
      </c>
      <c r="L273" s="46" t="s">
        <v>101</v>
      </c>
      <c r="M273" s="61" t="s">
        <v>257</v>
      </c>
      <c r="N273" s="46" t="s">
        <v>103</v>
      </c>
      <c r="O273" s="47">
        <v>0</v>
      </c>
      <c r="P273" s="55">
        <v>0</v>
      </c>
      <c r="Q273" s="48" t="s">
        <v>261</v>
      </c>
      <c r="R273" s="48" t="s">
        <v>262</v>
      </c>
      <c r="S273" s="48" t="s">
        <v>263</v>
      </c>
      <c r="T273" s="48" t="s">
        <v>261</v>
      </c>
      <c r="U273" s="48" t="s">
        <v>262</v>
      </c>
      <c r="V273" s="48" t="s">
        <v>266</v>
      </c>
      <c r="W273" s="61" t="s">
        <v>257</v>
      </c>
      <c r="X273" s="54">
        <v>44550</v>
      </c>
      <c r="Y273" s="54">
        <v>44550</v>
      </c>
      <c r="Z273" s="47">
        <v>266</v>
      </c>
      <c r="AA273" s="50">
        <v>1985.16</v>
      </c>
      <c r="AB273" s="78">
        <v>0</v>
      </c>
      <c r="AC273" s="51">
        <v>44552</v>
      </c>
      <c r="AD273" s="91" t="s">
        <v>963</v>
      </c>
      <c r="AE273" s="47">
        <v>1</v>
      </c>
      <c r="AF273" s="46"/>
      <c r="AG273" s="47" t="s">
        <v>264</v>
      </c>
      <c r="AH273" s="82">
        <v>44581</v>
      </c>
      <c r="AI273" s="52">
        <v>44561</v>
      </c>
      <c r="AJ273" s="53">
        <v>1251</v>
      </c>
    </row>
    <row r="274" spans="1:36" s="58" customFormat="1" ht="57.75" customHeight="1" x14ac:dyDescent="0.5">
      <c r="A274" s="47">
        <v>2021</v>
      </c>
      <c r="B274" s="52">
        <v>44470</v>
      </c>
      <c r="C274" s="52">
        <v>44561</v>
      </c>
      <c r="D274" s="46" t="s">
        <v>91</v>
      </c>
      <c r="E274" s="47">
        <v>6</v>
      </c>
      <c r="F274" s="48" t="s">
        <v>116</v>
      </c>
      <c r="G274" s="59" t="s">
        <v>139</v>
      </c>
      <c r="H274" s="48" t="s">
        <v>140</v>
      </c>
      <c r="I274" s="60" t="s">
        <v>223</v>
      </c>
      <c r="J274" s="60" t="s">
        <v>224</v>
      </c>
      <c r="K274" s="60" t="s">
        <v>206</v>
      </c>
      <c r="L274" s="46" t="s">
        <v>101</v>
      </c>
      <c r="M274" s="61" t="s">
        <v>373</v>
      </c>
      <c r="N274" s="46" t="s">
        <v>103</v>
      </c>
      <c r="O274" s="47">
        <v>0</v>
      </c>
      <c r="P274" s="55">
        <v>0</v>
      </c>
      <c r="Q274" s="48" t="s">
        <v>261</v>
      </c>
      <c r="R274" s="48" t="s">
        <v>262</v>
      </c>
      <c r="S274" s="48" t="s">
        <v>263</v>
      </c>
      <c r="T274" s="48" t="s">
        <v>261</v>
      </c>
      <c r="U274" s="48" t="s">
        <v>262</v>
      </c>
      <c r="V274" s="48" t="s">
        <v>266</v>
      </c>
      <c r="W274" s="61" t="s">
        <v>373</v>
      </c>
      <c r="X274" s="54">
        <v>44536</v>
      </c>
      <c r="Y274" s="54">
        <v>44536</v>
      </c>
      <c r="Z274" s="47">
        <v>267</v>
      </c>
      <c r="AA274" s="50">
        <v>2086</v>
      </c>
      <c r="AB274" s="78">
        <v>350</v>
      </c>
      <c r="AC274" s="51">
        <v>44546</v>
      </c>
      <c r="AD274" s="91" t="s">
        <v>964</v>
      </c>
      <c r="AE274" s="47">
        <v>1</v>
      </c>
      <c r="AF274" s="46"/>
      <c r="AG274" s="47" t="s">
        <v>264</v>
      </c>
      <c r="AH274" s="82">
        <v>44581</v>
      </c>
      <c r="AI274" s="52">
        <v>44561</v>
      </c>
      <c r="AJ274" s="53">
        <v>1252</v>
      </c>
    </row>
    <row r="275" spans="1:36" s="58" customFormat="1" ht="57.75" customHeight="1" x14ac:dyDescent="0.5">
      <c r="A275" s="47">
        <v>2021</v>
      </c>
      <c r="B275" s="52">
        <v>44470</v>
      </c>
      <c r="C275" s="52">
        <v>44561</v>
      </c>
      <c r="D275" s="46" t="s">
        <v>91</v>
      </c>
      <c r="E275" s="47">
        <v>6</v>
      </c>
      <c r="F275" s="48" t="s">
        <v>116</v>
      </c>
      <c r="G275" s="59" t="s">
        <v>144</v>
      </c>
      <c r="H275" s="48" t="s">
        <v>144</v>
      </c>
      <c r="I275" s="60" t="s">
        <v>334</v>
      </c>
      <c r="J275" s="60" t="s">
        <v>329</v>
      </c>
      <c r="K275" s="60" t="s">
        <v>240</v>
      </c>
      <c r="L275" s="46" t="s">
        <v>101</v>
      </c>
      <c r="M275" s="61" t="s">
        <v>391</v>
      </c>
      <c r="N275" s="46" t="s">
        <v>103</v>
      </c>
      <c r="O275" s="47">
        <v>0</v>
      </c>
      <c r="P275" s="55">
        <v>0</v>
      </c>
      <c r="Q275" s="48" t="s">
        <v>261</v>
      </c>
      <c r="R275" s="48" t="s">
        <v>262</v>
      </c>
      <c r="S275" s="48" t="s">
        <v>263</v>
      </c>
      <c r="T275" s="48" t="s">
        <v>261</v>
      </c>
      <c r="U275" s="48" t="s">
        <v>262</v>
      </c>
      <c r="V275" s="48" t="s">
        <v>404</v>
      </c>
      <c r="W275" s="61" t="s">
        <v>391</v>
      </c>
      <c r="X275" s="54">
        <v>44546</v>
      </c>
      <c r="Y275" s="54">
        <v>44546</v>
      </c>
      <c r="Z275" s="47">
        <v>268</v>
      </c>
      <c r="AA275" s="50">
        <v>2484.27</v>
      </c>
      <c r="AB275" s="78">
        <v>150</v>
      </c>
      <c r="AC275" s="51">
        <v>44553</v>
      </c>
      <c r="AD275" s="91" t="s">
        <v>965</v>
      </c>
      <c r="AE275" s="47">
        <v>1</v>
      </c>
      <c r="AF275" s="46"/>
      <c r="AG275" s="47" t="s">
        <v>264</v>
      </c>
      <c r="AH275" s="82">
        <v>44581</v>
      </c>
      <c r="AI275" s="52">
        <v>44561</v>
      </c>
      <c r="AJ275" s="53">
        <v>1253</v>
      </c>
    </row>
    <row r="276" spans="1:36" s="58" customFormat="1" ht="57.75" customHeight="1" x14ac:dyDescent="0.5">
      <c r="A276" s="47">
        <v>2021</v>
      </c>
      <c r="B276" s="52">
        <v>44470</v>
      </c>
      <c r="C276" s="52">
        <v>44561</v>
      </c>
      <c r="D276" s="46" t="s">
        <v>94</v>
      </c>
      <c r="E276" s="47">
        <v>12</v>
      </c>
      <c r="F276" s="48" t="s">
        <v>326</v>
      </c>
      <c r="G276" s="59" t="s">
        <v>144</v>
      </c>
      <c r="H276" s="48" t="s">
        <v>144</v>
      </c>
      <c r="I276" s="60" t="s">
        <v>175</v>
      </c>
      <c r="J276" s="60" t="s">
        <v>327</v>
      </c>
      <c r="K276" s="60" t="s">
        <v>203</v>
      </c>
      <c r="L276" s="46" t="s">
        <v>101</v>
      </c>
      <c r="M276" s="61" t="s">
        <v>405</v>
      </c>
      <c r="N276" s="46" t="s">
        <v>103</v>
      </c>
      <c r="O276" s="47">
        <v>0</v>
      </c>
      <c r="P276" s="55">
        <v>0</v>
      </c>
      <c r="Q276" s="48" t="s">
        <v>261</v>
      </c>
      <c r="R276" s="48" t="s">
        <v>262</v>
      </c>
      <c r="S276" s="48" t="s">
        <v>263</v>
      </c>
      <c r="T276" s="48" t="s">
        <v>261</v>
      </c>
      <c r="U276" s="48" t="s">
        <v>262</v>
      </c>
      <c r="V276" s="48" t="s">
        <v>266</v>
      </c>
      <c r="W276" s="61" t="s">
        <v>405</v>
      </c>
      <c r="X276" s="54">
        <v>44545</v>
      </c>
      <c r="Y276" s="54">
        <v>44545</v>
      </c>
      <c r="Z276" s="47">
        <v>269</v>
      </c>
      <c r="AA276" s="50">
        <v>2181.75</v>
      </c>
      <c r="AB276" s="78">
        <v>0</v>
      </c>
      <c r="AC276" s="51">
        <v>44546</v>
      </c>
      <c r="AD276" s="91" t="s">
        <v>966</v>
      </c>
      <c r="AE276" s="47">
        <v>1</v>
      </c>
      <c r="AF276" s="46"/>
      <c r="AG276" s="47" t="s">
        <v>264</v>
      </c>
      <c r="AH276" s="82">
        <v>44581</v>
      </c>
      <c r="AI276" s="52">
        <v>44561</v>
      </c>
      <c r="AJ276" s="53">
        <v>1255</v>
      </c>
    </row>
    <row r="277" spans="1:36" s="58" customFormat="1" ht="57.75" customHeight="1" x14ac:dyDescent="0.5">
      <c r="A277" s="47">
        <v>2021</v>
      </c>
      <c r="B277" s="52">
        <v>44470</v>
      </c>
      <c r="C277" s="52">
        <v>44561</v>
      </c>
      <c r="D277" s="46" t="s">
        <v>91</v>
      </c>
      <c r="E277" s="47">
        <v>6</v>
      </c>
      <c r="F277" s="48" t="s">
        <v>116</v>
      </c>
      <c r="G277" s="59" t="s">
        <v>144</v>
      </c>
      <c r="H277" s="48" t="s">
        <v>144</v>
      </c>
      <c r="I277" s="60" t="s">
        <v>334</v>
      </c>
      <c r="J277" s="60" t="s">
        <v>329</v>
      </c>
      <c r="K277" s="60" t="s">
        <v>240</v>
      </c>
      <c r="L277" s="46" t="s">
        <v>101</v>
      </c>
      <c r="M277" s="61" t="s">
        <v>406</v>
      </c>
      <c r="N277" s="46" t="s">
        <v>103</v>
      </c>
      <c r="O277" s="47">
        <v>0</v>
      </c>
      <c r="P277" s="55">
        <v>0</v>
      </c>
      <c r="Q277" s="48" t="s">
        <v>261</v>
      </c>
      <c r="R277" s="48" t="s">
        <v>262</v>
      </c>
      <c r="S277" s="48" t="s">
        <v>263</v>
      </c>
      <c r="T277" s="48" t="s">
        <v>261</v>
      </c>
      <c r="U277" s="48" t="s">
        <v>262</v>
      </c>
      <c r="V277" s="48" t="s">
        <v>266</v>
      </c>
      <c r="W277" s="61" t="s">
        <v>406</v>
      </c>
      <c r="X277" s="54">
        <v>44551</v>
      </c>
      <c r="Y277" s="54">
        <v>44552</v>
      </c>
      <c r="Z277" s="47">
        <v>270</v>
      </c>
      <c r="AA277" s="50">
        <v>2833.71</v>
      </c>
      <c r="AB277" s="78">
        <v>350</v>
      </c>
      <c r="AC277" s="51">
        <v>44554</v>
      </c>
      <c r="AD277" s="91" t="s">
        <v>967</v>
      </c>
      <c r="AE277" s="47">
        <v>1</v>
      </c>
      <c r="AF277" s="46"/>
      <c r="AG277" s="47" t="s">
        <v>264</v>
      </c>
      <c r="AH277" s="82">
        <v>44581</v>
      </c>
      <c r="AI277" s="52">
        <v>44561</v>
      </c>
      <c r="AJ277" s="53">
        <v>1263</v>
      </c>
    </row>
    <row r="278" spans="1:36" s="58" customFormat="1" ht="57.75" customHeight="1" x14ac:dyDescent="0.5">
      <c r="A278" s="47">
        <v>2021</v>
      </c>
      <c r="B278" s="52">
        <v>44470</v>
      </c>
      <c r="C278" s="52">
        <v>44561</v>
      </c>
      <c r="D278" s="46" t="s">
        <v>94</v>
      </c>
      <c r="E278" s="47">
        <v>8</v>
      </c>
      <c r="F278" s="47" t="s">
        <v>121</v>
      </c>
      <c r="G278" s="59" t="s">
        <v>142</v>
      </c>
      <c r="H278" s="48" t="s">
        <v>143</v>
      </c>
      <c r="I278" s="60" t="s">
        <v>407</v>
      </c>
      <c r="J278" s="60" t="s">
        <v>203</v>
      </c>
      <c r="K278" s="60" t="s">
        <v>240</v>
      </c>
      <c r="L278" s="46" t="s">
        <v>101</v>
      </c>
      <c r="M278" s="61" t="s">
        <v>408</v>
      </c>
      <c r="N278" s="46" t="s">
        <v>103</v>
      </c>
      <c r="O278" s="47">
        <v>0</v>
      </c>
      <c r="P278" s="55">
        <v>0</v>
      </c>
      <c r="Q278" s="48" t="s">
        <v>261</v>
      </c>
      <c r="R278" s="48" t="s">
        <v>262</v>
      </c>
      <c r="S278" s="48" t="s">
        <v>263</v>
      </c>
      <c r="T278" s="48" t="s">
        <v>261</v>
      </c>
      <c r="U278" s="48" t="s">
        <v>262</v>
      </c>
      <c r="V278" s="48" t="s">
        <v>266</v>
      </c>
      <c r="W278" s="61" t="s">
        <v>408</v>
      </c>
      <c r="X278" s="54">
        <v>44553</v>
      </c>
      <c r="Y278" s="54">
        <v>44553</v>
      </c>
      <c r="Z278" s="47">
        <v>271</v>
      </c>
      <c r="AA278" s="50">
        <v>712</v>
      </c>
      <c r="AB278" s="78">
        <v>0</v>
      </c>
      <c r="AC278" s="51">
        <v>44554</v>
      </c>
      <c r="AD278" s="91" t="s">
        <v>968</v>
      </c>
      <c r="AE278" s="47">
        <v>1</v>
      </c>
      <c r="AF278" s="46"/>
      <c r="AG278" s="47" t="s">
        <v>264</v>
      </c>
      <c r="AH278" s="82">
        <v>44581</v>
      </c>
      <c r="AI278" s="52">
        <v>44561</v>
      </c>
      <c r="AJ278" s="53">
        <v>1264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 D36:D67 D69:D71 D73:D90 D92:D93 D95:D105 D107:D118 D120:D128 D145:D173 D130:D141 D175:D203 D205:D278" xr:uid="{00000000-0002-0000-0000-000000000000}">
      <formula1>Hidden_13</formula1>
    </dataValidation>
    <dataValidation type="list" allowBlank="1" showErrorMessage="1" sqref="L8:L278" xr:uid="{00000000-0002-0000-0000-000001000000}">
      <formula1>Hidden_211</formula1>
    </dataValidation>
    <dataValidation type="list" allowBlank="1" showErrorMessage="1" sqref="N8:N278" xr:uid="{00000000-0002-0000-0000-000002000000}">
      <formula1>Hidden_313</formula1>
    </dataValidation>
  </dataValidations>
  <hyperlinks>
    <hyperlink ref="AD8" r:id="rId1" xr:uid="{6BAF5A74-06A0-4EC7-A884-7FF1F9F64167}"/>
    <hyperlink ref="AD9" r:id="rId2" xr:uid="{34DF6CA0-91B5-4057-8F89-775B280BEAF0}"/>
    <hyperlink ref="AD10" r:id="rId3" xr:uid="{0B6520F7-A2AB-4770-B2FE-1BC65E7DE223}"/>
    <hyperlink ref="AD11" r:id="rId4" xr:uid="{87E7A575-A2EE-4627-8F89-956F62A0426D}"/>
    <hyperlink ref="AD12" r:id="rId5" xr:uid="{B50F44C8-C7D1-4848-B899-789357B19CE5}"/>
    <hyperlink ref="AD13" r:id="rId6" xr:uid="{92E46345-BDCB-4BFA-B361-9B203655F42D}"/>
    <hyperlink ref="AD14" r:id="rId7" xr:uid="{D05F969B-157E-4C41-A7C5-E39598374AA3}"/>
    <hyperlink ref="AD15" r:id="rId8" xr:uid="{096E97AC-CB8A-4196-A7F4-3F04AA85FCBA}"/>
    <hyperlink ref="AD16" r:id="rId9" xr:uid="{51292DB3-CA50-432B-8317-ED5120CC6375}"/>
    <hyperlink ref="AD17" r:id="rId10" xr:uid="{0DE579B4-5E88-4546-BA47-47629D1B2EC5}"/>
    <hyperlink ref="AD18" r:id="rId11" xr:uid="{31AB004C-1C72-4836-9E22-7FF93EA559DE}"/>
    <hyperlink ref="AD19" r:id="rId12" xr:uid="{466B93E7-D8D8-4A19-A7D3-3D7C5BB5421D}"/>
    <hyperlink ref="AD20" r:id="rId13" xr:uid="{FF328AEB-8C4F-4307-8694-1CD944C03097}"/>
    <hyperlink ref="AD21" r:id="rId14" xr:uid="{51AECAA5-6669-4F22-8ACB-4CAF8245F377}"/>
    <hyperlink ref="AD22" r:id="rId15" xr:uid="{2178D2AB-3A13-4343-853F-8B741AEBA234}"/>
    <hyperlink ref="AD23" r:id="rId16" xr:uid="{6B121522-73BA-4172-949A-7AF3931094D9}"/>
    <hyperlink ref="AD24" r:id="rId17" xr:uid="{79AB784F-5D0B-4D44-BC27-6260EF9C217C}"/>
    <hyperlink ref="AD25" r:id="rId18" xr:uid="{91945F17-CFE7-4FFC-BD84-3471A19A4D47}"/>
    <hyperlink ref="AD26" r:id="rId19" xr:uid="{ACB2B4B6-1F76-471D-8577-228F54E299E9}"/>
    <hyperlink ref="AD27" r:id="rId20" xr:uid="{9AD76881-9AD8-48B7-A40E-C12D106ECE73}"/>
    <hyperlink ref="AD28" r:id="rId21" xr:uid="{0F027D72-E991-4D0F-A589-8F0B492EA856}"/>
    <hyperlink ref="AD29" r:id="rId22" xr:uid="{C2C97ED2-8B32-4415-8C62-68031B03F0BB}"/>
    <hyperlink ref="AD30" r:id="rId23" xr:uid="{FC21238D-C1CF-43F9-B348-EBE022F015E4}"/>
    <hyperlink ref="AD31" r:id="rId24" xr:uid="{D7F86561-7CFE-4112-A0C9-500C143BF63D}"/>
    <hyperlink ref="AD32" r:id="rId25" xr:uid="{8A58882D-9FBF-45A1-BFC7-D84769BB47BE}"/>
    <hyperlink ref="AD33" r:id="rId26" xr:uid="{089C56F9-9F2C-4536-8D48-AA06BA15EF52}"/>
    <hyperlink ref="AD34" r:id="rId27" xr:uid="{C400C7F4-C6A1-40E2-A45E-C1226D999DDE}"/>
    <hyperlink ref="AD35" r:id="rId28" xr:uid="{33FA7251-E514-460F-AD84-2546F9868FEA}"/>
    <hyperlink ref="AD36" r:id="rId29" xr:uid="{47875466-55D7-4A17-8425-0ABBD912D115}"/>
    <hyperlink ref="AD37" r:id="rId30" xr:uid="{53BFA582-956F-444B-80CD-23EF2D3AD6A6}"/>
    <hyperlink ref="AD38" r:id="rId31" xr:uid="{1BE1C40B-98AF-4D67-9EA7-CF5203883F6C}"/>
    <hyperlink ref="AD39" r:id="rId32" xr:uid="{D0D4A8D2-1714-4FD5-898B-C546C39A960C}"/>
    <hyperlink ref="AD40" r:id="rId33" xr:uid="{E038949B-36B3-4EEC-9537-C307AAFDDCEF}"/>
    <hyperlink ref="AD41" r:id="rId34" xr:uid="{57ECB737-1286-44E0-B2D1-DEB05EBEB298}"/>
    <hyperlink ref="AD42" r:id="rId35" xr:uid="{73E8682B-F5ED-4289-BFB3-AE171B7C894A}"/>
    <hyperlink ref="AD43" r:id="rId36" xr:uid="{C4404425-5AA8-4C13-877F-3D19F267890B}"/>
    <hyperlink ref="AD44" r:id="rId37" xr:uid="{4ADB571A-5422-4E82-964D-AE9E1F6165AE}"/>
    <hyperlink ref="AD45" r:id="rId38" xr:uid="{90093657-975C-4C5B-831C-903C3F555920}"/>
    <hyperlink ref="AD46" r:id="rId39" xr:uid="{65B0E378-A783-4605-BF9D-0E577F49BCFC}"/>
    <hyperlink ref="AD47" r:id="rId40" xr:uid="{A2DEC2FE-D73E-445C-8ED1-53AAEC31216D}"/>
    <hyperlink ref="AD48" r:id="rId41" xr:uid="{405E7F7D-21B2-42D2-B2B3-0E30A44B2D70}"/>
    <hyperlink ref="AD49" r:id="rId42" xr:uid="{D8331BA4-53E9-4E58-8FA6-CA38E6C0371C}"/>
    <hyperlink ref="AD50" r:id="rId43" xr:uid="{7498E8A6-2B55-4A0A-ACCC-9720070E95A3}"/>
    <hyperlink ref="AD51" r:id="rId44" xr:uid="{FFF7DF6D-3DD7-42B7-92CA-47DA0E19E7D7}"/>
    <hyperlink ref="AD52" r:id="rId45" xr:uid="{F33F6677-2166-40FC-81C4-7C802B493E05}"/>
    <hyperlink ref="AD53" r:id="rId46" xr:uid="{7CA6A931-83FB-4D5A-A24D-F2DEE2B7C367}"/>
    <hyperlink ref="AD54" r:id="rId47" xr:uid="{70B4162D-E185-427E-B2FB-90EBB0D46830}"/>
    <hyperlink ref="AD55" r:id="rId48" xr:uid="{E48BD744-2BC1-44B8-A184-E5A4874E85FC}"/>
    <hyperlink ref="AD56" r:id="rId49" xr:uid="{CFA173B6-2E39-4FA5-84D0-915C35B8062D}"/>
    <hyperlink ref="AD57" r:id="rId50" xr:uid="{ECEF4A8E-381B-41C0-B980-68EFBC11A896}"/>
    <hyperlink ref="AD58" r:id="rId51" xr:uid="{3F92CEFF-045B-41CE-B55D-61623D6A7262}"/>
    <hyperlink ref="AD59" r:id="rId52" xr:uid="{DB92BCF0-71CB-43D3-BEBA-F629B839BD53}"/>
    <hyperlink ref="AD60" r:id="rId53" xr:uid="{53DC7A83-1E4B-417C-9A5D-634D6DB71E94}"/>
    <hyperlink ref="AD61" r:id="rId54" xr:uid="{A60058AC-1EF0-48D7-BE24-DDE5794E0701}"/>
    <hyperlink ref="AD62" r:id="rId55" xr:uid="{4BCB82AD-3736-4394-AC99-1789C21FDFAF}"/>
    <hyperlink ref="AD63" r:id="rId56" xr:uid="{59F85E4F-0C49-4186-AD85-E60BDB49C900}"/>
    <hyperlink ref="AD64" r:id="rId57" xr:uid="{1493D9FB-31D5-4F12-AAC0-B97135619027}"/>
    <hyperlink ref="AD65" r:id="rId58" xr:uid="{97DEB4D0-F8C0-43A4-AE4F-8DCA7FF8F98F}"/>
    <hyperlink ref="AD66" r:id="rId59" xr:uid="{C08E8D0D-376F-41C3-A427-9F7E6942955D}"/>
    <hyperlink ref="AD67" r:id="rId60" xr:uid="{4FD3F7AD-406F-4BA2-A40E-5FE4C3AA1D20}"/>
    <hyperlink ref="AD68" r:id="rId61" xr:uid="{6AE018FC-E92D-48D7-8E8E-BB7BF5AE2AD7}"/>
    <hyperlink ref="AD69" r:id="rId62" xr:uid="{694F9CCC-B2E7-4D3E-A945-A103B340EC68}"/>
    <hyperlink ref="AD70" r:id="rId63" xr:uid="{5F8D0DF6-95B4-4651-A12B-AA9DECAD5037}"/>
    <hyperlink ref="AD71" r:id="rId64" xr:uid="{9114F836-FFF6-4735-94EB-8654E7B325FB}"/>
    <hyperlink ref="AD72" r:id="rId65" xr:uid="{373AA4A1-9D3E-4F93-89A4-54CBFC33E227}"/>
    <hyperlink ref="AD73" r:id="rId66" xr:uid="{8DADCA5A-E531-4DBD-AACC-714D93212259}"/>
    <hyperlink ref="AD74" r:id="rId67" xr:uid="{96562F73-56AB-4CE7-9999-1215ACE38942}"/>
    <hyperlink ref="AD75" r:id="rId68" xr:uid="{D71E4267-78FC-4745-BCAC-33622A9F7100}"/>
    <hyperlink ref="AD76" r:id="rId69" xr:uid="{E9C85F6B-E742-411C-B126-5159841E8014}"/>
    <hyperlink ref="AD77" r:id="rId70" xr:uid="{7F778909-9E8B-4E7C-BD3A-3DFB77A4DB95}"/>
    <hyperlink ref="AD78" r:id="rId71" xr:uid="{8FBB2568-7BF0-4C0E-B811-508147FAC9D7}"/>
    <hyperlink ref="AD79" r:id="rId72" xr:uid="{B65818B2-DAB5-47D6-A914-839C8F4D3B83}"/>
    <hyperlink ref="AD80" r:id="rId73" xr:uid="{A2C8D16A-6986-45BB-99D7-47460DDFE077}"/>
    <hyperlink ref="AD81" r:id="rId74" xr:uid="{C53403FB-95C0-4D72-A850-C6D582A36A52}"/>
    <hyperlink ref="AD82" r:id="rId75" xr:uid="{183F7FF9-727A-41CF-921F-8051221E3595}"/>
    <hyperlink ref="AD83" r:id="rId76" xr:uid="{BFC04497-0C2F-437D-BCD3-806DE5A6011E}"/>
    <hyperlink ref="AD84" r:id="rId77" xr:uid="{765E388B-F04E-439C-90F3-284D2E321975}"/>
    <hyperlink ref="AD85" r:id="rId78" xr:uid="{87B71FA9-573C-4AED-BA8E-1AC816C7AA16}"/>
    <hyperlink ref="AD86" r:id="rId79" xr:uid="{4E3ED0B5-E66D-4CAD-B585-768DDEAA626A}"/>
    <hyperlink ref="AD87" r:id="rId80" xr:uid="{2200D2F3-D127-4EFD-9CFB-0DE9503520A0}"/>
    <hyperlink ref="AD88" r:id="rId81" xr:uid="{6F24FEB1-5B09-4084-A321-3CE163D5645E}"/>
    <hyperlink ref="AD89" r:id="rId82" xr:uid="{19CE7EBB-9ACC-4A7B-9C31-50CE500F3E13}"/>
    <hyperlink ref="AD90" r:id="rId83" xr:uid="{4AC10589-9EC3-4D2A-B018-1DE117E3B9EA}"/>
    <hyperlink ref="AD91" r:id="rId84" xr:uid="{25489E78-1EB7-40D4-A5F3-E9D66C6F6AEE}"/>
    <hyperlink ref="AD92" r:id="rId85" xr:uid="{09715649-34BD-477E-9244-260019CB2F24}"/>
    <hyperlink ref="AD93" r:id="rId86" xr:uid="{1218504B-E1B5-418F-B595-1D607EE7FB11}"/>
    <hyperlink ref="AD94" r:id="rId87" xr:uid="{B9F173B0-5931-4BA6-9E1F-024D6EC86618}"/>
    <hyperlink ref="AD95" r:id="rId88" xr:uid="{90FC978A-D51F-4E58-A3F2-EEB75CC1D51D}"/>
    <hyperlink ref="AD96" r:id="rId89" xr:uid="{5D915F64-17C2-4AA3-A019-9789D1C335EA}"/>
    <hyperlink ref="AD97" r:id="rId90" xr:uid="{E2838D2D-2E14-4553-BC0E-41C021B2FE4A}"/>
    <hyperlink ref="AD98" r:id="rId91" xr:uid="{797CEB0E-D3AB-4372-BB71-405C9428C110}"/>
    <hyperlink ref="AD99" r:id="rId92" xr:uid="{A96FB791-4466-4860-B2CB-C76FA3960FAB}"/>
    <hyperlink ref="AD100" r:id="rId93" xr:uid="{42137455-7080-44D3-A5AE-2618D4835A25}"/>
    <hyperlink ref="AD101" r:id="rId94" xr:uid="{20692D08-DE9C-4171-9338-B627B8E89ADB}"/>
    <hyperlink ref="AD102" r:id="rId95" xr:uid="{FAF1F02B-70DF-4105-AA4E-4F999854903C}"/>
    <hyperlink ref="AD103" r:id="rId96" xr:uid="{1D8D45D8-E42B-49F0-A8ED-FD1AA4D06583}"/>
    <hyperlink ref="AD104" r:id="rId97" xr:uid="{7473D170-06CF-43E8-B225-DCC03069CA87}"/>
    <hyperlink ref="AD105" r:id="rId98" xr:uid="{B3E855FF-8BCE-4F07-915E-7E72AF0B1310}"/>
    <hyperlink ref="AD106" r:id="rId99" xr:uid="{3C1A0708-68A6-486B-8B28-BB1E7F019E7C}"/>
    <hyperlink ref="AD107" r:id="rId100" xr:uid="{5E5AAD69-385C-4B5D-AE8E-422F02ADB49B}"/>
    <hyperlink ref="AD108" r:id="rId101" xr:uid="{456524DB-BEBF-4EB9-963B-9649657DD3D5}"/>
    <hyperlink ref="AD109" r:id="rId102" xr:uid="{BFD3036F-844B-498E-957F-6B16330F635C}"/>
    <hyperlink ref="AD110" r:id="rId103" xr:uid="{63591EFD-E5CA-4D04-B6BE-D36154339EF4}"/>
    <hyperlink ref="AD111" r:id="rId104" xr:uid="{F6B2CADA-7493-4F1E-B72A-F8EED88A3AC9}"/>
    <hyperlink ref="AD112" r:id="rId105" xr:uid="{3D043853-C436-487E-9663-9470BC402FB4}"/>
    <hyperlink ref="AD113" r:id="rId106" xr:uid="{988D73E1-34C7-4CC0-8557-65DFD1819654}"/>
    <hyperlink ref="AD114" r:id="rId107" xr:uid="{4836CF59-0967-4DD7-A46E-BB209F8F5FBE}"/>
    <hyperlink ref="AD115" r:id="rId108" xr:uid="{C03CEB3E-0918-44AF-9C6A-16DA6E65DE53}"/>
    <hyperlink ref="AD116" r:id="rId109" xr:uid="{5FE333E8-E5BC-4869-B197-DD25DEF597C1}"/>
    <hyperlink ref="AD117" r:id="rId110" xr:uid="{43AB981F-4AA8-4B5E-9B98-44250690254E}"/>
    <hyperlink ref="AD118" r:id="rId111" xr:uid="{4DF82FBD-6602-4080-8E42-37A52CDC9595}"/>
    <hyperlink ref="AD119" r:id="rId112" xr:uid="{1230D79A-E85B-4032-BA86-6A67075ADF05}"/>
    <hyperlink ref="AD120" r:id="rId113" xr:uid="{BD45F059-9342-403F-A3E7-261F223BA33D}"/>
    <hyperlink ref="AD121" r:id="rId114" xr:uid="{53CBEB16-136A-40F1-80BB-46F25BF13FC5}"/>
    <hyperlink ref="AD122" r:id="rId115" xr:uid="{62EB02DB-EE36-41DD-B0BF-DC48D3CAFD98}"/>
    <hyperlink ref="AD123" r:id="rId116" xr:uid="{828678ED-4008-4062-BAE0-55144A4B4544}"/>
    <hyperlink ref="AD124" r:id="rId117" xr:uid="{35D0C791-2C74-45BC-80DD-57A563AF3F0F}"/>
    <hyperlink ref="AD125" r:id="rId118" xr:uid="{23F8FE3C-4C2C-4B03-B680-01AA8FF99EE4}"/>
    <hyperlink ref="AD126" r:id="rId119" xr:uid="{25326744-DEBD-467D-98D4-EF2D50455F85}"/>
    <hyperlink ref="AD127" r:id="rId120" xr:uid="{AFE229B2-BEFA-41FB-908E-E43E3E380091}"/>
    <hyperlink ref="AD128" r:id="rId121" xr:uid="{66CC2D44-3DF2-48C1-A833-BF1D8EC23C11}"/>
    <hyperlink ref="AD129" r:id="rId122" xr:uid="{B62437A9-AD08-4D33-9FEF-3F38AD832037}"/>
    <hyperlink ref="AD130" r:id="rId123" xr:uid="{AEC58B09-C642-463E-ABAF-75582A228021}"/>
    <hyperlink ref="AD131" r:id="rId124" xr:uid="{A89FF11F-DB5B-46E7-ABF5-79927901EF9A}"/>
    <hyperlink ref="AD132" r:id="rId125" xr:uid="{2BDACB21-E356-41AC-8256-038C61929E30}"/>
    <hyperlink ref="AD133" r:id="rId126" xr:uid="{B1F6C8CB-D73B-4220-81D6-24288145F147}"/>
    <hyperlink ref="AD134" r:id="rId127" xr:uid="{2F625334-F131-42F3-8D4E-66EE9818B438}"/>
    <hyperlink ref="AD135" r:id="rId128" xr:uid="{66C620CC-F39E-4564-9DBD-DB1E0150C0BB}"/>
    <hyperlink ref="AD136" r:id="rId129" xr:uid="{048AF857-9F3B-4F91-A684-E9B993A1F35E}"/>
    <hyperlink ref="AD137" r:id="rId130" xr:uid="{273A18B6-00B3-4125-9E03-C3D7F02AC219}"/>
    <hyperlink ref="AD138" r:id="rId131" xr:uid="{11E4EBAC-8639-4B83-8144-7262C7CA7A87}"/>
    <hyperlink ref="AD139" r:id="rId132" xr:uid="{2232AB90-D16B-418B-ADF0-43B465988DDD}"/>
    <hyperlink ref="AD140" r:id="rId133" xr:uid="{BE748EF7-2D4B-449B-98F2-C0A6F7FE5563}"/>
    <hyperlink ref="AD141" r:id="rId134" xr:uid="{036EE775-33A6-4D6F-9BF4-AEC082BCA07A}"/>
    <hyperlink ref="AD142" r:id="rId135" xr:uid="{01CB9DB4-E942-4871-BCF0-CCE1A600DCD9}"/>
    <hyperlink ref="AD143" r:id="rId136" xr:uid="{C2F0BBE6-0010-4D43-8144-512A9B1520C4}"/>
    <hyperlink ref="AD144" r:id="rId137" xr:uid="{CCEDFB63-7113-4981-8A84-6415A8C7EADC}"/>
    <hyperlink ref="AD145" r:id="rId138" xr:uid="{28C85158-4721-4AB5-B069-C9DB645A06A7}"/>
    <hyperlink ref="AD146" r:id="rId139" xr:uid="{24FC0B2C-9B66-4B53-82EF-7163EA96E493}"/>
    <hyperlink ref="AD147" r:id="rId140" xr:uid="{FB756E39-0EA7-4AEF-8FD6-77F609687626}"/>
    <hyperlink ref="AD148" r:id="rId141" xr:uid="{D055BAC7-E0D5-4C68-8437-15806BCCF084}"/>
    <hyperlink ref="AD149" r:id="rId142" xr:uid="{CFB31543-DBC2-4E39-9FC5-BA294EE9A46C}"/>
    <hyperlink ref="AD150" r:id="rId143" xr:uid="{1C637295-CE64-4840-B182-C5B4F9DE02F7}"/>
    <hyperlink ref="AD151" r:id="rId144" xr:uid="{387DBF0B-530E-4FF6-AAB0-0E88C020E959}"/>
    <hyperlink ref="AD152" r:id="rId145" xr:uid="{050EFCD7-6F25-49F6-9E2B-46A721D1E70D}"/>
    <hyperlink ref="AD153" r:id="rId146" xr:uid="{4A099CBF-0BF4-41A9-B69B-7E1531ACE624}"/>
    <hyperlink ref="AD154" r:id="rId147" xr:uid="{350BADCE-D98D-4E6E-BCEF-6330D5A69A44}"/>
    <hyperlink ref="AD155" r:id="rId148" xr:uid="{AFFF8D37-23C6-4F46-AE3A-6D8A20E9E4C5}"/>
    <hyperlink ref="AD156" r:id="rId149" xr:uid="{A43B78FC-A6DD-47DB-A4D0-0AD0201D42D9}"/>
    <hyperlink ref="AD157" r:id="rId150" xr:uid="{01708BF1-7E32-4FD0-B2F4-84026198537A}"/>
    <hyperlink ref="AD158" r:id="rId151" xr:uid="{62D38F5A-EB9F-4180-AE27-25840EA538E9}"/>
    <hyperlink ref="AD159" r:id="rId152" xr:uid="{AFA9D629-70CD-4886-9450-9949ADBE2137}"/>
    <hyperlink ref="AD160" r:id="rId153" xr:uid="{1EFE858B-A11B-4D0A-86D5-7149D920737E}"/>
    <hyperlink ref="AD161" r:id="rId154" xr:uid="{73B4E1C7-1D41-4497-B145-9861FB4A838F}"/>
    <hyperlink ref="AD162" r:id="rId155" xr:uid="{FF057728-192E-4DE1-BF69-286A18EA54A0}"/>
    <hyperlink ref="AD163" r:id="rId156" xr:uid="{D5249408-862A-495D-9F35-FE7C3E429311}"/>
    <hyperlink ref="AD164" r:id="rId157" xr:uid="{1C5B72F1-7202-461F-90CB-C990D40245B4}"/>
    <hyperlink ref="AD166" r:id="rId158" xr:uid="{472FF7A2-0EE4-47A4-8967-EDFCEF889555}"/>
    <hyperlink ref="AD167" r:id="rId159" xr:uid="{770A4C30-83DC-40AA-9EFF-ED771C6FE733}"/>
    <hyperlink ref="AD168" r:id="rId160" xr:uid="{38D48518-5BE6-4919-BA85-D92786E4E8EC}"/>
    <hyperlink ref="AD169" r:id="rId161" xr:uid="{B351B0D5-F2B6-4579-8A3B-F2C8956C7BB0}"/>
    <hyperlink ref="AD170" r:id="rId162" xr:uid="{877EEFA1-9428-4219-97E8-CF6958793356}"/>
    <hyperlink ref="AD171" r:id="rId163" xr:uid="{344E359B-F372-4D23-8881-BDD6B3AFDB18}"/>
    <hyperlink ref="AD172" r:id="rId164" xr:uid="{189A74CC-36C1-4DD7-80F0-6DBE09BBC74F}"/>
    <hyperlink ref="AD173" r:id="rId165" xr:uid="{DDE4DE65-7AFB-471F-892F-970A73CE1090}"/>
    <hyperlink ref="AD174" r:id="rId166" xr:uid="{B0076CAF-5D80-4A1A-BB30-B50CFB63840F}"/>
    <hyperlink ref="AD175" r:id="rId167" xr:uid="{830C536C-04D4-4CC7-810C-893403ED88F6}"/>
    <hyperlink ref="AD176" r:id="rId168" xr:uid="{6C7FA61C-60C7-4415-BC23-DEAEE3EAA5E0}"/>
    <hyperlink ref="AD177" r:id="rId169" xr:uid="{84CE9806-8DB3-4B36-9065-4A74511D263D}"/>
    <hyperlink ref="AD178" r:id="rId170" xr:uid="{7E590EE3-1795-4C0E-AB6C-2A7867ED583F}"/>
    <hyperlink ref="AD179" r:id="rId171" xr:uid="{AA3BEB54-7D0E-491E-9F4B-54F32F1D1097}"/>
    <hyperlink ref="AD180" r:id="rId172" xr:uid="{F30BD0BF-3E04-49A9-AD96-DC4D182778EA}"/>
    <hyperlink ref="AD181" r:id="rId173" xr:uid="{8815AF1D-561B-49BA-8189-EFC044876A08}"/>
    <hyperlink ref="AD182" r:id="rId174" xr:uid="{04B28B97-CCBC-48D7-8FE4-B0D23D8B80D9}"/>
    <hyperlink ref="AD183" r:id="rId175" xr:uid="{3B74E5F0-9728-4EF5-87EA-E424BE6E3875}"/>
    <hyperlink ref="AD184" r:id="rId176" xr:uid="{D9E82205-8A1E-47EE-8938-5C728CC872F4}"/>
    <hyperlink ref="AD185" r:id="rId177" xr:uid="{3538C81E-1F16-4842-BFA8-08F45BE23ECA}"/>
    <hyperlink ref="AD186" r:id="rId178" xr:uid="{43B398D6-426D-4EE4-8137-86E677589871}"/>
    <hyperlink ref="AD187" r:id="rId179" xr:uid="{70230E4A-F3CB-473A-8CFF-75BA43E9586D}"/>
    <hyperlink ref="AD188" r:id="rId180" xr:uid="{92726971-D65C-4D67-A3D8-315AFC7532B2}"/>
    <hyperlink ref="AD189" r:id="rId181" xr:uid="{64E6CD69-B7AC-453E-A759-900D131EEF47}"/>
    <hyperlink ref="AD190" r:id="rId182" xr:uid="{A064F0ED-00C2-4A55-9BAA-B5D19D33A691}"/>
    <hyperlink ref="AD191" r:id="rId183" xr:uid="{2C2D418B-585F-4E7F-9209-A8285ACB081A}"/>
    <hyperlink ref="AD192" r:id="rId184" xr:uid="{B7E1D25E-056D-406B-8B80-C86C8EF11A34}"/>
    <hyperlink ref="AD193" r:id="rId185" xr:uid="{E7873E46-CB61-47B4-8334-9D85CD1C7601}"/>
    <hyperlink ref="AD194" r:id="rId186" xr:uid="{107FDBBC-DAEA-4AD6-A812-0417EF8A3FBF}"/>
    <hyperlink ref="AD195" r:id="rId187" xr:uid="{77319DCB-3C6F-4A5F-8697-EB68B8EDFAFB}"/>
    <hyperlink ref="AD196" r:id="rId188" xr:uid="{EBE3D9BA-3715-4F58-BE2C-DFB70BAB2BA7}"/>
    <hyperlink ref="AD197" r:id="rId189" xr:uid="{756516A3-731C-4C84-8124-62A538418B7A}"/>
    <hyperlink ref="AD198" r:id="rId190" xr:uid="{09C0C16C-4430-4053-AAAE-F18F7704DCB7}"/>
    <hyperlink ref="AD199" r:id="rId191" xr:uid="{9B79C8A6-A76C-4607-BBA4-A42550587233}"/>
    <hyperlink ref="AD200" r:id="rId192" xr:uid="{F02E251D-91A5-441B-8730-637AB33AB8DE}"/>
    <hyperlink ref="AD201" r:id="rId193" xr:uid="{5385FB21-16D8-4D12-B11A-15DE8D459CE4}"/>
    <hyperlink ref="AD202" r:id="rId194" xr:uid="{A4F4C69D-71DD-46BB-A48B-679A37976DEB}"/>
    <hyperlink ref="AD203" r:id="rId195" xr:uid="{A046EBAC-CB8B-41D9-9D7A-B96DCC93C1F8}"/>
    <hyperlink ref="AD204" r:id="rId196" xr:uid="{FB817A1D-1023-4F84-B88E-14A07101C9F9}"/>
    <hyperlink ref="AD205" r:id="rId197" xr:uid="{16BEB809-A10C-4F8A-8D1F-5B8E7EFAC8CA}"/>
    <hyperlink ref="AD206" r:id="rId198" xr:uid="{1AE233EC-DCF4-4E5B-820B-9912BEB2BEFB}"/>
    <hyperlink ref="AD207" r:id="rId199" xr:uid="{229F526B-C8D3-47FF-B32C-1B750857EAA8}"/>
    <hyperlink ref="AD208" r:id="rId200" xr:uid="{1890FF22-BC21-411E-9F7C-384D7F04D967}"/>
    <hyperlink ref="AD165" r:id="rId201" xr:uid="{9665E293-A35B-4BB4-827A-87758642A800}"/>
    <hyperlink ref="AD209" r:id="rId202" xr:uid="{A0D3EA5F-4605-4E0D-82A4-93DFE2E15EF3}"/>
    <hyperlink ref="AD210" r:id="rId203" xr:uid="{EB8B7922-1CEE-4AD8-8A71-A898E6C57455}"/>
    <hyperlink ref="AD211" r:id="rId204" xr:uid="{377E6572-778D-4F16-9C19-A43576C96E49}"/>
    <hyperlink ref="AD212" r:id="rId205" xr:uid="{53784E28-863F-4D6F-82AD-500C4A315F2D}"/>
    <hyperlink ref="AD213" r:id="rId206" xr:uid="{48A7B782-501F-4EE3-96AD-CF42EEAB1517}"/>
    <hyperlink ref="AD214" r:id="rId207" xr:uid="{3A833021-F617-4054-805F-D25F5BE9C2BC}"/>
    <hyperlink ref="AD215" r:id="rId208" xr:uid="{46E864D7-49C2-4EB5-A199-DB09196FC8F9}"/>
    <hyperlink ref="AD216" r:id="rId209" xr:uid="{EECCDBC6-0145-46D3-8604-1C4068954846}"/>
    <hyperlink ref="AD217" r:id="rId210" xr:uid="{55B0F332-3CA0-4D52-969D-C9355ECEE74B}"/>
    <hyperlink ref="AD218" r:id="rId211" xr:uid="{84509D57-54C0-45CE-A573-34D87F8E2F16}"/>
    <hyperlink ref="AD219" r:id="rId212" xr:uid="{97FD96E3-4C98-4356-9305-2B31FFB3D39A}"/>
    <hyperlink ref="AD220" r:id="rId213" xr:uid="{EB6D8475-647A-4232-8F2C-C99D36CB50E7}"/>
    <hyperlink ref="AD221" r:id="rId214" xr:uid="{AEC24B20-0798-4E28-9BA5-B2991826149B}"/>
    <hyperlink ref="AD222" r:id="rId215" xr:uid="{5C0856C3-927A-44C5-BC63-19A8F06F019F}"/>
    <hyperlink ref="AD223" r:id="rId216" xr:uid="{131F61D8-A076-4A26-81DC-768581C153CA}"/>
    <hyperlink ref="AD224" r:id="rId217" xr:uid="{E6028B73-8525-48AD-9E94-089D6E8D8AB6}"/>
    <hyperlink ref="AD225" r:id="rId218" xr:uid="{559C80F1-5109-462A-BDFB-E943A7B28DCF}"/>
    <hyperlink ref="AD226" r:id="rId219" xr:uid="{0281E0D7-1B3F-4F2B-BCE2-8D8697CA0ADC}"/>
    <hyperlink ref="AD227" r:id="rId220" xr:uid="{DFEAB9CA-041D-4D10-A1B5-5BC80F207802}"/>
    <hyperlink ref="AD228" r:id="rId221" xr:uid="{8F1E4D91-0AEF-4EDB-A824-D7FB10650855}"/>
    <hyperlink ref="AD229" r:id="rId222" xr:uid="{61B47DC0-D2CD-4BF3-8E20-6AB2497D53EB}"/>
    <hyperlink ref="AD230" r:id="rId223" xr:uid="{EC25C98D-DF17-4C4D-8559-08A60BB6F49D}"/>
    <hyperlink ref="AD231" r:id="rId224" xr:uid="{8D4AD4CE-A885-4D03-8DA5-D63C188AED1B}"/>
    <hyperlink ref="AD232" r:id="rId225" xr:uid="{A0825DF8-D175-4203-8E80-8C88E1B5D03E}"/>
    <hyperlink ref="AD233" r:id="rId226" xr:uid="{DE354E90-BECB-4D55-A94F-30320ED732E6}"/>
    <hyperlink ref="AD234" r:id="rId227" xr:uid="{E82AD9E7-039A-4987-B18E-C49332889574}"/>
    <hyperlink ref="AD235" r:id="rId228" xr:uid="{FA3E6FDD-5FDC-4F17-B8B5-943B843F8152}"/>
    <hyperlink ref="AD236" r:id="rId229" xr:uid="{8EAC6F44-B003-4753-B9B1-04E59E63A1CF}"/>
    <hyperlink ref="AD237" r:id="rId230" xr:uid="{B41A74A1-4B2B-476C-97D9-ACCB09C89F14}"/>
    <hyperlink ref="AD238" r:id="rId231" xr:uid="{5B72145A-7CDB-46D0-A356-9B4F658A6617}"/>
    <hyperlink ref="AD239" r:id="rId232" xr:uid="{ABA13641-F0A0-46DD-AF5A-3D460161B328}"/>
    <hyperlink ref="AD240" r:id="rId233" xr:uid="{CB1F8CC8-0FB2-46DB-918A-BD7530FE030A}"/>
    <hyperlink ref="AD241" r:id="rId234" xr:uid="{4F81D2AF-6FF4-4ACA-8A5D-0CE9DCFC248A}"/>
    <hyperlink ref="AD242" r:id="rId235" xr:uid="{86F7C149-82D7-4B46-90DB-5DE4CEFB0FFA}"/>
    <hyperlink ref="AD243" r:id="rId236" xr:uid="{60C40BA6-EE30-42D6-AF06-FE1A21303059}"/>
    <hyperlink ref="AD245" r:id="rId237" xr:uid="{AA100EA8-3C89-418F-B5EB-5544560C27BC}"/>
    <hyperlink ref="AD246" r:id="rId238" xr:uid="{73E9C259-B8DE-4CF9-BDE4-E80B96D42F6E}"/>
    <hyperlink ref="AD247" r:id="rId239" xr:uid="{231EE242-DA45-4452-ADA7-4B35B63A6AEE}"/>
    <hyperlink ref="AD248" r:id="rId240" xr:uid="{471B52AC-B3E2-4B8C-9C30-436D16E4B98C}"/>
    <hyperlink ref="AD249" r:id="rId241" xr:uid="{596C052B-3325-4FCE-BD5E-0D5444BB74E3}"/>
    <hyperlink ref="AD250" r:id="rId242" xr:uid="{28526336-9FE0-4612-8860-E99236FE1D20}"/>
    <hyperlink ref="AD251" r:id="rId243" xr:uid="{07533B06-BD8F-42E3-B70C-857B70A7C6C9}"/>
    <hyperlink ref="AD252" r:id="rId244" xr:uid="{6228BC8D-41BE-4E09-A577-4F15BEDFEDFF}"/>
    <hyperlink ref="AD253" r:id="rId245" xr:uid="{E1A64506-FF7E-413E-8CA0-8BBB99B34C15}"/>
    <hyperlink ref="AD254" r:id="rId246" xr:uid="{13953BF3-2644-4623-80BE-241AADF11B54}"/>
    <hyperlink ref="AD256" r:id="rId247" xr:uid="{FB44F10C-8031-4298-BBEE-B136738FE8FF}"/>
    <hyperlink ref="AD257" r:id="rId248" xr:uid="{D61B614C-5667-4DE0-B9D5-7EBA5999BC78}"/>
    <hyperlink ref="AD258" r:id="rId249" xr:uid="{E89223BD-B01A-4C08-91F4-9F151871723F}"/>
    <hyperlink ref="AD259" r:id="rId250" xr:uid="{B3CCF42D-DE9D-4C04-902C-B72AA661C45A}"/>
    <hyperlink ref="AD260" r:id="rId251" xr:uid="{CABF4D49-7892-4DDF-8FA4-1753D5833EBE}"/>
    <hyperlink ref="AD261" r:id="rId252" xr:uid="{46A06053-7A4C-43BE-9E64-90EC10A934B1}"/>
    <hyperlink ref="AD262" r:id="rId253" xr:uid="{8C16DF9E-7CF5-4444-8825-9C7976FE91AD}"/>
    <hyperlink ref="AD263" r:id="rId254" xr:uid="{16DC1566-2AA6-4BC1-9E1D-63AFFD879A80}"/>
    <hyperlink ref="AD264" r:id="rId255" xr:uid="{84F588EB-0DD6-4E92-8FF0-2344803B849F}"/>
    <hyperlink ref="AD265" r:id="rId256" xr:uid="{8BD8FF33-362B-475B-A5DF-820B8D35BE8B}"/>
    <hyperlink ref="AD266" r:id="rId257" xr:uid="{3F99599B-891A-4A6A-BAA2-9EEB1192121D}"/>
    <hyperlink ref="AD267" r:id="rId258" xr:uid="{9CC6906F-2A90-4B33-A039-11D485F5CE42}"/>
    <hyperlink ref="AD268" r:id="rId259" xr:uid="{388BCDBE-4CEC-4DA1-803C-02C0063A89BC}"/>
    <hyperlink ref="AD269" r:id="rId260" xr:uid="{41493CAA-7B00-4C19-BCCB-7563FDCB587F}"/>
    <hyperlink ref="AD270" r:id="rId261" xr:uid="{1D24D836-B942-4B05-A245-AA32D4334B53}"/>
    <hyperlink ref="AD271" r:id="rId262" xr:uid="{DAFBC181-744A-4573-AB8E-F68E5DD0A4BB}"/>
    <hyperlink ref="AD272" r:id="rId263" xr:uid="{B13AC29B-55C4-48DB-8456-C9B633974F0D}"/>
    <hyperlink ref="AD273" r:id="rId264" xr:uid="{7157A2D0-7828-4237-A817-C78448FCE220}"/>
    <hyperlink ref="AD274" r:id="rId265" xr:uid="{D7E5049B-CB82-4FDE-9FA0-0BCBC54A3CE3}"/>
    <hyperlink ref="AD275" r:id="rId266" xr:uid="{2A3B7AA2-3726-4069-965A-C2728CEDCBBB}"/>
    <hyperlink ref="AD276" r:id="rId267" xr:uid="{B663B950-1C38-4D70-AD44-146748C73B58}"/>
    <hyperlink ref="AD277" r:id="rId268" xr:uid="{37D8BE92-DE07-4E5E-A812-04C6CBF4E058}"/>
    <hyperlink ref="AD278" r:id="rId269" xr:uid="{49073187-AA06-4B24-920A-BD00687116E7}"/>
    <hyperlink ref="AD244" r:id="rId270" xr:uid="{177E3BA3-2228-4DCD-BD93-552D2D9EC2AC}"/>
    <hyperlink ref="AD255" r:id="rId271" xr:uid="{EA0CE311-C33B-451F-9851-F7843AC112A8}"/>
  </hyperlinks>
  <pageMargins left="0.70866141732283472" right="0.70866141732283472" top="0.74803149606299213" bottom="0.74803149606299213" header="0.31496062992125984" footer="0.31496062992125984"/>
  <pageSetup paperSize="345" scale="43" orientation="landscape" r:id="rId272"/>
  <rowBreaks count="10" manualBreakCount="10">
    <brk id="33" max="16383" man="1"/>
    <brk id="59" max="16383" man="1"/>
    <brk id="85" max="35" man="1"/>
    <brk id="111" max="35" man="1"/>
    <brk id="137" max="35" man="1"/>
    <brk id="163" max="35" man="1"/>
    <brk id="189" max="35" man="1"/>
    <brk id="215" max="35" man="1"/>
    <brk id="241" max="35" man="1"/>
    <brk id="267" max="35" man="1"/>
  </rowBreaks>
  <colBreaks count="3" manualBreakCount="3">
    <brk id="7" min="1" max="277" man="1"/>
    <brk id="18" min="1" max="277" man="1"/>
    <brk id="32" min="1" max="2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8"/>
  <sheetViews>
    <sheetView view="pageBreakPreview" topLeftCell="A132" zoomScale="60" zoomScaleNormal="100" workbookViewId="0">
      <selection activeCell="L29" sqref="L29"/>
    </sheetView>
  </sheetViews>
  <sheetFormatPr baseColWidth="10" defaultColWidth="9.1796875" defaultRowHeight="14.5" x14ac:dyDescent="0.35"/>
  <cols>
    <col min="1" max="1" width="10" customWidth="1"/>
    <col min="2" max="2" width="25" customWidth="1"/>
    <col min="3" max="3" width="53.81640625" customWidth="1"/>
    <col min="4" max="4" width="35" customWidth="1"/>
  </cols>
  <sheetData>
    <row r="1" spans="1:4" hidden="1" x14ac:dyDescent="0.35">
      <c r="A1" s="3"/>
      <c r="B1" s="4" t="s">
        <v>7</v>
      </c>
      <c r="C1" s="4" t="s">
        <v>10</v>
      </c>
      <c r="D1" s="5" t="s">
        <v>12</v>
      </c>
    </row>
    <row r="2" spans="1:4" hidden="1" x14ac:dyDescent="0.35">
      <c r="A2" s="6"/>
      <c r="B2" s="2" t="s">
        <v>105</v>
      </c>
      <c r="C2" s="2" t="s">
        <v>106</v>
      </c>
      <c r="D2" s="7" t="s">
        <v>107</v>
      </c>
    </row>
    <row r="3" spans="1:4" ht="57" thickBot="1" x14ac:dyDescent="0.4">
      <c r="A3" s="13" t="s">
        <v>108</v>
      </c>
      <c r="B3" s="14" t="s">
        <v>109</v>
      </c>
      <c r="C3" s="14" t="s">
        <v>110</v>
      </c>
      <c r="D3" s="15" t="s">
        <v>111</v>
      </c>
    </row>
    <row r="4" spans="1:4" s="8" customFormat="1" ht="21" x14ac:dyDescent="0.35">
      <c r="A4" s="70">
        <v>1</v>
      </c>
      <c r="B4" s="71">
        <v>8</v>
      </c>
      <c r="C4" s="72" t="s">
        <v>288</v>
      </c>
      <c r="D4" s="73">
        <v>1350</v>
      </c>
    </row>
    <row r="5" spans="1:4" s="8" customFormat="1" ht="21" x14ac:dyDescent="0.35">
      <c r="A5" s="9">
        <v>1</v>
      </c>
      <c r="B5" s="10">
        <v>38</v>
      </c>
      <c r="C5" s="11" t="s">
        <v>289</v>
      </c>
      <c r="D5" s="12">
        <v>650</v>
      </c>
    </row>
    <row r="6" spans="1:4" s="8" customFormat="1" ht="21" x14ac:dyDescent="0.35">
      <c r="A6" s="9">
        <v>2</v>
      </c>
      <c r="B6" s="10">
        <v>8</v>
      </c>
      <c r="C6" s="11" t="s">
        <v>288</v>
      </c>
      <c r="D6" s="12">
        <v>1350</v>
      </c>
    </row>
    <row r="7" spans="1:4" s="8" customFormat="1" ht="21" x14ac:dyDescent="0.35">
      <c r="A7" s="9">
        <v>2</v>
      </c>
      <c r="B7" s="10">
        <v>38</v>
      </c>
      <c r="C7" s="11" t="s">
        <v>289</v>
      </c>
      <c r="D7" s="12">
        <v>650</v>
      </c>
    </row>
    <row r="8" spans="1:4" s="8" customFormat="1" ht="21" x14ac:dyDescent="0.35">
      <c r="A8" s="9">
        <v>3</v>
      </c>
      <c r="B8" s="10">
        <v>8</v>
      </c>
      <c r="C8" s="11" t="s">
        <v>288</v>
      </c>
      <c r="D8" s="12">
        <v>1350</v>
      </c>
    </row>
    <row r="9" spans="1:4" s="8" customFormat="1" ht="21" x14ac:dyDescent="0.35">
      <c r="A9" s="9">
        <v>3</v>
      </c>
      <c r="B9" s="10">
        <v>38</v>
      </c>
      <c r="C9" s="11" t="s">
        <v>289</v>
      </c>
      <c r="D9" s="12">
        <v>650</v>
      </c>
    </row>
    <row r="10" spans="1:4" s="8" customFormat="1" ht="21" x14ac:dyDescent="0.35">
      <c r="A10" s="9">
        <v>4</v>
      </c>
      <c r="B10" s="10">
        <v>8</v>
      </c>
      <c r="C10" s="11" t="s">
        <v>288</v>
      </c>
      <c r="D10" s="12">
        <v>1200</v>
      </c>
    </row>
    <row r="11" spans="1:4" s="8" customFormat="1" ht="21" x14ac:dyDescent="0.35">
      <c r="A11" s="9">
        <v>4</v>
      </c>
      <c r="B11" s="10">
        <v>38</v>
      </c>
      <c r="C11" s="11" t="s">
        <v>289</v>
      </c>
      <c r="D11" s="12">
        <v>800</v>
      </c>
    </row>
    <row r="12" spans="1:4" s="8" customFormat="1" ht="21" x14ac:dyDescent="0.35">
      <c r="A12" s="9">
        <v>5</v>
      </c>
      <c r="B12" s="10">
        <v>8</v>
      </c>
      <c r="C12" s="11" t="s">
        <v>288</v>
      </c>
      <c r="D12" s="12">
        <v>950</v>
      </c>
    </row>
    <row r="13" spans="1:4" s="8" customFormat="1" ht="21" x14ac:dyDescent="0.35">
      <c r="A13" s="9">
        <v>5</v>
      </c>
      <c r="B13" s="10">
        <v>38</v>
      </c>
      <c r="C13" s="11" t="s">
        <v>289</v>
      </c>
      <c r="D13" s="12">
        <v>550</v>
      </c>
    </row>
    <row r="14" spans="1:4" s="8" customFormat="1" ht="21" x14ac:dyDescent="0.35">
      <c r="A14" s="9">
        <v>6</v>
      </c>
      <c r="B14" s="10">
        <v>8</v>
      </c>
      <c r="C14" s="11" t="s">
        <v>288</v>
      </c>
      <c r="D14" s="12">
        <v>300</v>
      </c>
    </row>
    <row r="15" spans="1:4" s="8" customFormat="1" ht="21" x14ac:dyDescent="0.35">
      <c r="A15" s="9">
        <v>6</v>
      </c>
      <c r="B15" s="10">
        <v>9</v>
      </c>
      <c r="C15" s="11" t="s">
        <v>290</v>
      </c>
      <c r="D15" s="12">
        <f>1004.84-24.39</f>
        <v>980.45</v>
      </c>
    </row>
    <row r="16" spans="1:4" s="8" customFormat="1" ht="21" x14ac:dyDescent="0.35">
      <c r="A16" s="9">
        <v>6</v>
      </c>
      <c r="B16" s="10">
        <v>17</v>
      </c>
      <c r="C16" s="11" t="s">
        <v>291</v>
      </c>
      <c r="D16" s="12">
        <v>978</v>
      </c>
    </row>
    <row r="17" spans="1:4" s="8" customFormat="1" ht="21" x14ac:dyDescent="0.35">
      <c r="A17" s="9">
        <v>7</v>
      </c>
      <c r="B17" s="10">
        <v>8</v>
      </c>
      <c r="C17" s="11" t="s">
        <v>288</v>
      </c>
      <c r="D17" s="12">
        <v>2200</v>
      </c>
    </row>
    <row r="18" spans="1:4" s="8" customFormat="1" ht="21" x14ac:dyDescent="0.35">
      <c r="A18" s="9">
        <v>7</v>
      </c>
      <c r="B18" s="10">
        <v>38</v>
      </c>
      <c r="C18" s="11" t="s">
        <v>289</v>
      </c>
      <c r="D18" s="12">
        <v>1800</v>
      </c>
    </row>
    <row r="19" spans="1:4" s="8" customFormat="1" ht="21" x14ac:dyDescent="0.35">
      <c r="A19" s="9">
        <v>8</v>
      </c>
      <c r="B19" s="10">
        <v>8</v>
      </c>
      <c r="C19" s="11" t="s">
        <v>288</v>
      </c>
      <c r="D19" s="12">
        <v>2200</v>
      </c>
    </row>
    <row r="20" spans="1:4" s="8" customFormat="1" ht="21" x14ac:dyDescent="0.35">
      <c r="A20" s="9">
        <v>8</v>
      </c>
      <c r="B20" s="10">
        <v>38</v>
      </c>
      <c r="C20" s="11" t="s">
        <v>289</v>
      </c>
      <c r="D20" s="12">
        <v>1400</v>
      </c>
    </row>
    <row r="21" spans="1:4" s="8" customFormat="1" ht="21" x14ac:dyDescent="0.35">
      <c r="A21" s="9">
        <v>9</v>
      </c>
      <c r="B21" s="10">
        <v>8</v>
      </c>
      <c r="C21" s="11" t="s">
        <v>288</v>
      </c>
      <c r="D21" s="12">
        <v>1350</v>
      </c>
    </row>
    <row r="22" spans="1:4" s="8" customFormat="1" ht="21" x14ac:dyDescent="0.35">
      <c r="A22" s="9">
        <v>9</v>
      </c>
      <c r="B22" s="10">
        <v>38</v>
      </c>
      <c r="C22" s="11" t="s">
        <v>289</v>
      </c>
      <c r="D22" s="12">
        <v>650</v>
      </c>
    </row>
    <row r="23" spans="1:4" s="8" customFormat="1" ht="21" x14ac:dyDescent="0.35">
      <c r="A23" s="9">
        <v>10</v>
      </c>
      <c r="B23" s="10">
        <v>8</v>
      </c>
      <c r="C23" s="11" t="s">
        <v>288</v>
      </c>
      <c r="D23" s="12">
        <v>950</v>
      </c>
    </row>
    <row r="24" spans="1:4" s="8" customFormat="1" ht="21" x14ac:dyDescent="0.35">
      <c r="A24" s="9">
        <v>11</v>
      </c>
      <c r="B24" s="10">
        <v>8</v>
      </c>
      <c r="C24" s="11" t="s">
        <v>288</v>
      </c>
      <c r="D24" s="12">
        <v>950</v>
      </c>
    </row>
    <row r="25" spans="1:4" s="8" customFormat="1" ht="21" x14ac:dyDescent="0.35">
      <c r="A25" s="9">
        <v>11</v>
      </c>
      <c r="B25" s="10">
        <v>9</v>
      </c>
      <c r="C25" s="11" t="s">
        <v>290</v>
      </c>
      <c r="D25" s="12">
        <v>2198.4</v>
      </c>
    </row>
    <row r="26" spans="1:4" s="8" customFormat="1" ht="21" x14ac:dyDescent="0.35">
      <c r="A26" s="9">
        <v>12</v>
      </c>
      <c r="B26" s="10">
        <v>8</v>
      </c>
      <c r="C26" s="11" t="s">
        <v>288</v>
      </c>
      <c r="D26" s="12">
        <v>550</v>
      </c>
    </row>
    <row r="27" spans="1:4" s="8" customFormat="1" ht="21" x14ac:dyDescent="0.35">
      <c r="A27" s="9">
        <v>13</v>
      </c>
      <c r="B27" s="10">
        <v>8</v>
      </c>
      <c r="C27" s="11" t="s">
        <v>288</v>
      </c>
      <c r="D27" s="12">
        <v>350</v>
      </c>
    </row>
    <row r="28" spans="1:4" s="8" customFormat="1" ht="21" x14ac:dyDescent="0.35">
      <c r="A28" s="9">
        <v>13</v>
      </c>
      <c r="B28" s="10">
        <v>9</v>
      </c>
      <c r="C28" s="11" t="s">
        <v>290</v>
      </c>
      <c r="D28" s="12">
        <v>1149.58</v>
      </c>
    </row>
    <row r="29" spans="1:4" s="8" customFormat="1" ht="21" x14ac:dyDescent="0.35">
      <c r="A29" s="9">
        <v>14</v>
      </c>
      <c r="B29" s="10">
        <v>8</v>
      </c>
      <c r="C29" s="11" t="s">
        <v>288</v>
      </c>
      <c r="D29" s="12">
        <v>150</v>
      </c>
    </row>
    <row r="30" spans="1:4" s="8" customFormat="1" ht="21" x14ac:dyDescent="0.35">
      <c r="A30" s="9">
        <v>14</v>
      </c>
      <c r="B30" s="10">
        <v>9</v>
      </c>
      <c r="C30" s="11" t="s">
        <v>290</v>
      </c>
      <c r="D30" s="12">
        <v>1046.8599999999999</v>
      </c>
    </row>
    <row r="31" spans="1:4" s="8" customFormat="1" ht="21" x14ac:dyDescent="0.35">
      <c r="A31" s="9">
        <v>15</v>
      </c>
      <c r="B31" s="10">
        <v>8</v>
      </c>
      <c r="C31" s="11" t="s">
        <v>288</v>
      </c>
      <c r="D31" s="12">
        <v>950</v>
      </c>
    </row>
    <row r="32" spans="1:4" s="8" customFormat="1" ht="21" x14ac:dyDescent="0.35">
      <c r="A32" s="9">
        <v>15</v>
      </c>
      <c r="B32" s="10">
        <v>9</v>
      </c>
      <c r="C32" s="11" t="s">
        <v>290</v>
      </c>
      <c r="D32" s="12">
        <v>1763.07</v>
      </c>
    </row>
    <row r="33" spans="1:4" s="8" customFormat="1" ht="21" x14ac:dyDescent="0.35">
      <c r="A33" s="9">
        <v>16</v>
      </c>
      <c r="B33" s="10">
        <v>8</v>
      </c>
      <c r="C33" s="11" t="s">
        <v>288</v>
      </c>
      <c r="D33" s="12">
        <v>1350</v>
      </c>
    </row>
    <row r="34" spans="1:4" s="8" customFormat="1" ht="21" x14ac:dyDescent="0.35">
      <c r="A34" s="9">
        <v>17</v>
      </c>
      <c r="B34" s="10">
        <v>8</v>
      </c>
      <c r="C34" s="11" t="s">
        <v>288</v>
      </c>
      <c r="D34" s="12">
        <v>1350</v>
      </c>
    </row>
    <row r="35" spans="1:4" s="8" customFormat="1" ht="21" x14ac:dyDescent="0.35">
      <c r="A35" s="9">
        <v>17</v>
      </c>
      <c r="B35" s="10">
        <v>9</v>
      </c>
      <c r="C35" s="11" t="s">
        <v>290</v>
      </c>
      <c r="D35" s="12">
        <v>3180.8</v>
      </c>
    </row>
    <row r="36" spans="1:4" s="8" customFormat="1" ht="21" x14ac:dyDescent="0.35">
      <c r="A36" s="9">
        <v>18</v>
      </c>
      <c r="B36" s="10">
        <v>8</v>
      </c>
      <c r="C36" s="11" t="s">
        <v>288</v>
      </c>
      <c r="D36" s="12">
        <v>350</v>
      </c>
    </row>
    <row r="37" spans="1:4" s="8" customFormat="1" ht="21" x14ac:dyDescent="0.35">
      <c r="A37" s="9">
        <v>18</v>
      </c>
      <c r="B37" s="10">
        <v>9</v>
      </c>
      <c r="C37" s="11" t="s">
        <v>290</v>
      </c>
      <c r="D37" s="12">
        <v>1148.58</v>
      </c>
    </row>
    <row r="38" spans="1:4" s="8" customFormat="1" ht="21" x14ac:dyDescent="0.35">
      <c r="A38" s="9">
        <v>19</v>
      </c>
      <c r="B38" s="10">
        <v>8</v>
      </c>
      <c r="C38" s="11" t="s">
        <v>288</v>
      </c>
      <c r="D38" s="12">
        <v>350</v>
      </c>
    </row>
    <row r="39" spans="1:4" s="8" customFormat="1" ht="21" x14ac:dyDescent="0.35">
      <c r="A39" s="9">
        <v>19</v>
      </c>
      <c r="B39" s="10">
        <v>9</v>
      </c>
      <c r="C39" s="11" t="s">
        <v>290</v>
      </c>
      <c r="D39" s="12">
        <v>1148.58</v>
      </c>
    </row>
    <row r="40" spans="1:4" s="8" customFormat="1" ht="21" x14ac:dyDescent="0.35">
      <c r="A40" s="9">
        <v>20</v>
      </c>
      <c r="B40" s="10">
        <v>8</v>
      </c>
      <c r="C40" s="11" t="s">
        <v>288</v>
      </c>
      <c r="D40" s="12">
        <v>950</v>
      </c>
    </row>
    <row r="41" spans="1:4" s="8" customFormat="1" ht="21" x14ac:dyDescent="0.35">
      <c r="A41" s="9">
        <v>20</v>
      </c>
      <c r="B41" s="10">
        <v>9</v>
      </c>
      <c r="C41" s="11" t="s">
        <v>290</v>
      </c>
      <c r="D41" s="12">
        <v>2680.96</v>
      </c>
    </row>
    <row r="42" spans="1:4" s="8" customFormat="1" ht="21" x14ac:dyDescent="0.35">
      <c r="A42" s="9">
        <v>21</v>
      </c>
      <c r="B42" s="10">
        <v>8</v>
      </c>
      <c r="C42" s="11" t="s">
        <v>288</v>
      </c>
      <c r="D42" s="12">
        <v>150</v>
      </c>
    </row>
    <row r="43" spans="1:4" s="8" customFormat="1" ht="21" x14ac:dyDescent="0.35">
      <c r="A43" s="9">
        <v>21</v>
      </c>
      <c r="B43" s="10">
        <v>9</v>
      </c>
      <c r="C43" s="11" t="s">
        <v>290</v>
      </c>
      <c r="D43" s="12">
        <v>1464.32</v>
      </c>
    </row>
    <row r="44" spans="1:4" s="8" customFormat="1" ht="21" x14ac:dyDescent="0.35">
      <c r="A44" s="9">
        <v>22</v>
      </c>
      <c r="B44" s="10">
        <v>8</v>
      </c>
      <c r="C44" s="11" t="s">
        <v>288</v>
      </c>
      <c r="D44" s="12">
        <v>200</v>
      </c>
    </row>
    <row r="45" spans="1:4" s="8" customFormat="1" ht="21" x14ac:dyDescent="0.35">
      <c r="A45" s="9">
        <v>22</v>
      </c>
      <c r="B45" s="10">
        <v>9</v>
      </c>
      <c r="C45" s="11" t="s">
        <v>290</v>
      </c>
      <c r="D45" s="12">
        <v>1704.56</v>
      </c>
    </row>
    <row r="46" spans="1:4" s="8" customFormat="1" ht="21" x14ac:dyDescent="0.35">
      <c r="A46" s="9">
        <v>23</v>
      </c>
      <c r="B46" s="10">
        <v>8</v>
      </c>
      <c r="C46" s="11" t="s">
        <v>288</v>
      </c>
      <c r="D46" s="12">
        <v>150</v>
      </c>
    </row>
    <row r="47" spans="1:4" s="8" customFormat="1" ht="21" x14ac:dyDescent="0.35">
      <c r="A47" s="9">
        <v>23</v>
      </c>
      <c r="B47" s="10">
        <v>9</v>
      </c>
      <c r="C47" s="11" t="s">
        <v>290</v>
      </c>
      <c r="D47" s="12">
        <v>2493.92</v>
      </c>
    </row>
    <row r="48" spans="1:4" s="8" customFormat="1" ht="21" x14ac:dyDescent="0.35">
      <c r="A48" s="9">
        <v>24</v>
      </c>
      <c r="B48" s="10">
        <v>8</v>
      </c>
      <c r="C48" s="11" t="s">
        <v>288</v>
      </c>
      <c r="D48" s="12">
        <v>700</v>
      </c>
    </row>
    <row r="49" spans="1:4" s="8" customFormat="1" ht="21" x14ac:dyDescent="0.35">
      <c r="A49" s="9">
        <v>24</v>
      </c>
      <c r="B49" s="10">
        <v>38</v>
      </c>
      <c r="C49" s="11" t="s">
        <v>289</v>
      </c>
      <c r="D49" s="12">
        <v>200</v>
      </c>
    </row>
    <row r="50" spans="1:4" s="8" customFormat="1" ht="21" x14ac:dyDescent="0.35">
      <c r="A50" s="9">
        <v>25</v>
      </c>
      <c r="B50" s="10">
        <v>8</v>
      </c>
      <c r="C50" s="11" t="s">
        <v>288</v>
      </c>
      <c r="D50" s="12">
        <v>950</v>
      </c>
    </row>
    <row r="51" spans="1:4" s="8" customFormat="1" ht="21" x14ac:dyDescent="0.35">
      <c r="A51" s="9">
        <v>25</v>
      </c>
      <c r="B51" s="10">
        <v>9</v>
      </c>
      <c r="C51" s="11" t="s">
        <v>290</v>
      </c>
      <c r="D51" s="12">
        <f>2290-542</f>
        <v>1748</v>
      </c>
    </row>
    <row r="52" spans="1:4" s="8" customFormat="1" ht="21" x14ac:dyDescent="0.35">
      <c r="A52" s="9">
        <v>26</v>
      </c>
      <c r="B52" s="10">
        <v>8</v>
      </c>
      <c r="C52" s="11" t="s">
        <v>288</v>
      </c>
      <c r="D52" s="12">
        <v>950</v>
      </c>
    </row>
    <row r="53" spans="1:4" s="8" customFormat="1" ht="21" x14ac:dyDescent="0.35">
      <c r="A53" s="9">
        <v>26</v>
      </c>
      <c r="B53" s="10">
        <v>9</v>
      </c>
      <c r="C53" s="11" t="s">
        <v>290</v>
      </c>
      <c r="D53" s="12">
        <v>2650</v>
      </c>
    </row>
    <row r="54" spans="1:4" s="8" customFormat="1" ht="21" x14ac:dyDescent="0.35">
      <c r="A54" s="9">
        <v>27</v>
      </c>
      <c r="B54" s="10">
        <v>8</v>
      </c>
      <c r="C54" s="11" t="s">
        <v>288</v>
      </c>
      <c r="D54" s="12">
        <v>950</v>
      </c>
    </row>
    <row r="55" spans="1:4" s="8" customFormat="1" ht="21" x14ac:dyDescent="0.35">
      <c r="A55" s="9">
        <v>28</v>
      </c>
      <c r="B55" s="10">
        <v>8</v>
      </c>
      <c r="C55" s="11" t="s">
        <v>288</v>
      </c>
      <c r="D55" s="12">
        <v>950</v>
      </c>
    </row>
    <row r="56" spans="1:4" s="8" customFormat="1" ht="21" x14ac:dyDescent="0.35">
      <c r="A56" s="9">
        <v>29</v>
      </c>
      <c r="B56" s="10">
        <v>8</v>
      </c>
      <c r="C56" s="11" t="s">
        <v>288</v>
      </c>
      <c r="D56" s="12">
        <v>950</v>
      </c>
    </row>
    <row r="57" spans="1:4" s="8" customFormat="1" ht="21" x14ac:dyDescent="0.35">
      <c r="A57" s="9">
        <v>29</v>
      </c>
      <c r="B57" s="10">
        <v>9</v>
      </c>
      <c r="C57" s="11" t="s">
        <v>290</v>
      </c>
      <c r="D57" s="12">
        <v>2060</v>
      </c>
    </row>
    <row r="58" spans="1:4" s="8" customFormat="1" ht="21" x14ac:dyDescent="0.35">
      <c r="A58" s="9">
        <v>30</v>
      </c>
      <c r="B58" s="10">
        <v>8</v>
      </c>
      <c r="C58" s="11" t="s">
        <v>288</v>
      </c>
      <c r="D58" s="12">
        <v>1750</v>
      </c>
    </row>
    <row r="59" spans="1:4" s="8" customFormat="1" ht="21" x14ac:dyDescent="0.35">
      <c r="A59" s="9">
        <v>31</v>
      </c>
      <c r="B59" s="10">
        <v>8</v>
      </c>
      <c r="C59" s="11" t="s">
        <v>288</v>
      </c>
      <c r="D59" s="12">
        <v>1350</v>
      </c>
    </row>
    <row r="60" spans="1:4" s="8" customFormat="1" ht="21" x14ac:dyDescent="0.35">
      <c r="A60" s="9">
        <v>32</v>
      </c>
      <c r="B60" s="10">
        <v>8</v>
      </c>
      <c r="C60" s="11" t="s">
        <v>288</v>
      </c>
      <c r="D60" s="12">
        <v>550</v>
      </c>
    </row>
    <row r="61" spans="1:4" s="8" customFormat="1" ht="21" x14ac:dyDescent="0.35">
      <c r="A61" s="9">
        <v>32</v>
      </c>
      <c r="B61" s="10">
        <v>9</v>
      </c>
      <c r="C61" s="11" t="s">
        <v>290</v>
      </c>
      <c r="D61" s="12">
        <v>2109.54</v>
      </c>
    </row>
    <row r="62" spans="1:4" s="8" customFormat="1" ht="21" x14ac:dyDescent="0.35">
      <c r="A62" s="9">
        <v>33</v>
      </c>
      <c r="B62" s="10">
        <v>8</v>
      </c>
      <c r="C62" s="11" t="s">
        <v>288</v>
      </c>
      <c r="D62" s="12">
        <v>550</v>
      </c>
    </row>
    <row r="63" spans="1:4" s="8" customFormat="1" ht="21" x14ac:dyDescent="0.35">
      <c r="A63" s="9">
        <v>34</v>
      </c>
      <c r="B63" s="10">
        <v>8</v>
      </c>
      <c r="C63" s="11" t="s">
        <v>288</v>
      </c>
      <c r="D63" s="12">
        <v>550</v>
      </c>
    </row>
    <row r="64" spans="1:4" s="8" customFormat="1" ht="21" x14ac:dyDescent="0.35">
      <c r="A64" s="9">
        <v>34</v>
      </c>
      <c r="B64" s="10">
        <v>9</v>
      </c>
      <c r="C64" s="11" t="s">
        <v>290</v>
      </c>
      <c r="D64" s="12">
        <v>2379.52</v>
      </c>
    </row>
    <row r="65" spans="1:4" s="8" customFormat="1" ht="21" x14ac:dyDescent="0.35">
      <c r="A65" s="9">
        <v>35</v>
      </c>
      <c r="B65" s="10">
        <v>8</v>
      </c>
      <c r="C65" s="11" t="s">
        <v>288</v>
      </c>
      <c r="D65" s="12">
        <v>550</v>
      </c>
    </row>
    <row r="66" spans="1:4" s="8" customFormat="1" ht="21" x14ac:dyDescent="0.35">
      <c r="A66" s="9">
        <v>36</v>
      </c>
      <c r="B66" s="10">
        <v>8</v>
      </c>
      <c r="C66" s="11" t="s">
        <v>288</v>
      </c>
      <c r="D66" s="12">
        <v>150</v>
      </c>
    </row>
    <row r="67" spans="1:4" s="8" customFormat="1" ht="21" x14ac:dyDescent="0.35">
      <c r="A67" s="9">
        <v>36</v>
      </c>
      <c r="B67" s="10">
        <v>9</v>
      </c>
      <c r="C67" s="11" t="s">
        <v>290</v>
      </c>
      <c r="D67" s="12">
        <v>1235.52</v>
      </c>
    </row>
    <row r="68" spans="1:4" s="8" customFormat="1" ht="21" x14ac:dyDescent="0.35">
      <c r="A68" s="9">
        <v>37</v>
      </c>
      <c r="B68" s="10">
        <v>8</v>
      </c>
      <c r="C68" s="11" t="s">
        <v>288</v>
      </c>
      <c r="D68" s="12">
        <v>150</v>
      </c>
    </row>
    <row r="69" spans="1:4" s="8" customFormat="1" ht="21" x14ac:dyDescent="0.35">
      <c r="A69" s="9">
        <v>37</v>
      </c>
      <c r="B69" s="10">
        <v>9</v>
      </c>
      <c r="C69" s="11" t="s">
        <v>290</v>
      </c>
      <c r="D69" s="12">
        <v>1704.56</v>
      </c>
    </row>
    <row r="70" spans="1:4" s="8" customFormat="1" ht="21" x14ac:dyDescent="0.35">
      <c r="A70" s="9">
        <v>38</v>
      </c>
      <c r="B70" s="10">
        <v>8</v>
      </c>
      <c r="C70" s="11" t="s">
        <v>288</v>
      </c>
      <c r="D70" s="12">
        <v>150</v>
      </c>
    </row>
    <row r="71" spans="1:4" s="8" customFormat="1" ht="21" x14ac:dyDescent="0.35">
      <c r="A71" s="9">
        <v>38</v>
      </c>
      <c r="B71" s="10">
        <v>9</v>
      </c>
      <c r="C71" s="11" t="s">
        <v>290</v>
      </c>
      <c r="D71" s="12">
        <v>1949.38</v>
      </c>
    </row>
    <row r="72" spans="1:4" s="8" customFormat="1" ht="21" x14ac:dyDescent="0.35">
      <c r="A72" s="9">
        <v>39</v>
      </c>
      <c r="B72" s="10">
        <v>8</v>
      </c>
      <c r="C72" s="11" t="s">
        <v>288</v>
      </c>
      <c r="D72" s="12">
        <v>150</v>
      </c>
    </row>
    <row r="73" spans="1:4" s="8" customFormat="1" ht="21" x14ac:dyDescent="0.35">
      <c r="A73" s="9">
        <v>39</v>
      </c>
      <c r="B73" s="10">
        <v>9</v>
      </c>
      <c r="C73" s="11" t="s">
        <v>290</v>
      </c>
      <c r="D73" s="12">
        <v>1704.56</v>
      </c>
    </row>
    <row r="74" spans="1:4" s="8" customFormat="1" ht="21" x14ac:dyDescent="0.35">
      <c r="A74" s="9">
        <v>40</v>
      </c>
      <c r="B74" s="10">
        <v>8</v>
      </c>
      <c r="C74" s="11" t="s">
        <v>288</v>
      </c>
      <c r="D74" s="12">
        <v>150</v>
      </c>
    </row>
    <row r="75" spans="1:4" s="8" customFormat="1" ht="21" x14ac:dyDescent="0.35">
      <c r="A75" s="9">
        <v>40</v>
      </c>
      <c r="B75" s="10">
        <v>9</v>
      </c>
      <c r="C75" s="11" t="s">
        <v>290</v>
      </c>
      <c r="D75" s="12">
        <v>1363.65</v>
      </c>
    </row>
    <row r="76" spans="1:4" s="8" customFormat="1" ht="21" x14ac:dyDescent="0.35">
      <c r="A76" s="9">
        <v>41</v>
      </c>
      <c r="B76" s="10">
        <v>8</v>
      </c>
      <c r="C76" s="11" t="s">
        <v>288</v>
      </c>
      <c r="D76" s="12">
        <v>150</v>
      </c>
    </row>
    <row r="77" spans="1:4" s="8" customFormat="1" ht="21" x14ac:dyDescent="0.35">
      <c r="A77" s="9">
        <v>41</v>
      </c>
      <c r="B77" s="10">
        <v>9</v>
      </c>
      <c r="C77" s="11" t="s">
        <v>290</v>
      </c>
      <c r="D77" s="12">
        <v>1045.94</v>
      </c>
    </row>
    <row r="78" spans="1:4" s="8" customFormat="1" ht="21" x14ac:dyDescent="0.35">
      <c r="A78" s="9">
        <v>42</v>
      </c>
      <c r="B78" s="10">
        <v>8</v>
      </c>
      <c r="C78" s="11" t="s">
        <v>288</v>
      </c>
      <c r="D78" s="12">
        <v>150</v>
      </c>
    </row>
    <row r="79" spans="1:4" s="8" customFormat="1" ht="21" x14ac:dyDescent="0.35">
      <c r="A79" s="9">
        <v>42</v>
      </c>
      <c r="B79" s="10">
        <v>9</v>
      </c>
      <c r="C79" s="11" t="s">
        <v>290</v>
      </c>
      <c r="D79" s="12">
        <v>1045.94</v>
      </c>
    </row>
    <row r="80" spans="1:4" s="8" customFormat="1" ht="21" x14ac:dyDescent="0.35">
      <c r="A80" s="9">
        <v>43</v>
      </c>
      <c r="B80" s="10">
        <v>8</v>
      </c>
      <c r="C80" s="11" t="s">
        <v>288</v>
      </c>
      <c r="D80" s="12">
        <v>550</v>
      </c>
    </row>
    <row r="81" spans="1:4" s="8" customFormat="1" ht="21" x14ac:dyDescent="0.35">
      <c r="A81" s="9">
        <v>43</v>
      </c>
      <c r="B81" s="10">
        <v>9</v>
      </c>
      <c r="C81" s="11" t="s">
        <v>290</v>
      </c>
      <c r="D81" s="12">
        <v>1949.38</v>
      </c>
    </row>
    <row r="82" spans="1:4" s="8" customFormat="1" ht="21" x14ac:dyDescent="0.35">
      <c r="A82" s="9">
        <v>44</v>
      </c>
      <c r="B82" s="10">
        <v>8</v>
      </c>
      <c r="C82" s="11" t="s">
        <v>288</v>
      </c>
      <c r="D82" s="12">
        <v>950</v>
      </c>
    </row>
    <row r="83" spans="1:4" s="8" customFormat="1" ht="21" x14ac:dyDescent="0.35">
      <c r="A83" s="9">
        <v>44</v>
      </c>
      <c r="B83" s="10">
        <v>9</v>
      </c>
      <c r="C83" s="11" t="s">
        <v>290</v>
      </c>
      <c r="D83" s="12">
        <v>1704.56</v>
      </c>
    </row>
    <row r="84" spans="1:4" s="8" customFormat="1" ht="21" x14ac:dyDescent="0.35">
      <c r="A84" s="9">
        <v>45</v>
      </c>
      <c r="B84" s="10">
        <v>8</v>
      </c>
      <c r="C84" s="11" t="s">
        <v>288</v>
      </c>
      <c r="D84" s="12">
        <v>950</v>
      </c>
    </row>
    <row r="85" spans="1:4" s="8" customFormat="1" ht="21" x14ac:dyDescent="0.35">
      <c r="A85" s="9">
        <v>45</v>
      </c>
      <c r="B85" s="10">
        <v>9</v>
      </c>
      <c r="C85" s="11" t="s">
        <v>290</v>
      </c>
      <c r="D85" s="12">
        <v>1647.36</v>
      </c>
    </row>
    <row r="86" spans="1:4" s="8" customFormat="1" ht="21" x14ac:dyDescent="0.35">
      <c r="A86" s="9">
        <v>46</v>
      </c>
      <c r="B86" s="10">
        <v>8</v>
      </c>
      <c r="C86" s="11" t="s">
        <v>288</v>
      </c>
      <c r="D86" s="12">
        <v>200</v>
      </c>
    </row>
    <row r="87" spans="1:4" s="8" customFormat="1" ht="21" x14ac:dyDescent="0.35">
      <c r="A87" s="9">
        <v>46</v>
      </c>
      <c r="B87" s="10">
        <v>9</v>
      </c>
      <c r="C87" s="11" t="s">
        <v>290</v>
      </c>
      <c r="D87" s="12">
        <v>1830.4</v>
      </c>
    </row>
    <row r="88" spans="1:4" s="8" customFormat="1" ht="21" x14ac:dyDescent="0.35">
      <c r="A88" s="9">
        <v>47</v>
      </c>
      <c r="B88" s="10">
        <v>9</v>
      </c>
      <c r="C88" s="11" t="s">
        <v>290</v>
      </c>
      <c r="D88" s="12">
        <f>1148.58-244.11</f>
        <v>904.46999999999991</v>
      </c>
    </row>
    <row r="89" spans="1:4" s="8" customFormat="1" ht="21" x14ac:dyDescent="0.35">
      <c r="A89" s="9">
        <v>47</v>
      </c>
      <c r="B89" s="10">
        <v>17</v>
      </c>
      <c r="C89" s="11" t="s">
        <v>291</v>
      </c>
      <c r="D89" s="12">
        <f>848-60</f>
        <v>788</v>
      </c>
    </row>
    <row r="90" spans="1:4" s="8" customFormat="1" ht="21" x14ac:dyDescent="0.35">
      <c r="A90" s="9">
        <v>48</v>
      </c>
      <c r="B90" s="10">
        <v>9</v>
      </c>
      <c r="C90" s="11" t="s">
        <v>290</v>
      </c>
      <c r="D90" s="12">
        <v>1148.58</v>
      </c>
    </row>
    <row r="91" spans="1:4" s="8" customFormat="1" ht="21" x14ac:dyDescent="0.35">
      <c r="A91" s="9">
        <v>48</v>
      </c>
      <c r="B91" s="10">
        <v>17</v>
      </c>
      <c r="C91" s="11" t="s">
        <v>291</v>
      </c>
      <c r="D91" s="12">
        <v>848</v>
      </c>
    </row>
    <row r="92" spans="1:4" s="8" customFormat="1" ht="21" x14ac:dyDescent="0.35">
      <c r="A92" s="9">
        <v>49</v>
      </c>
      <c r="B92" s="10">
        <v>9</v>
      </c>
      <c r="C92" s="11" t="s">
        <v>290</v>
      </c>
      <c r="D92" s="12">
        <v>1148.58</v>
      </c>
    </row>
    <row r="93" spans="1:4" s="8" customFormat="1" ht="21" x14ac:dyDescent="0.35">
      <c r="A93" s="9">
        <v>49</v>
      </c>
      <c r="B93" s="10">
        <v>17</v>
      </c>
      <c r="C93" s="11" t="s">
        <v>291</v>
      </c>
      <c r="D93" s="12">
        <v>848</v>
      </c>
    </row>
    <row r="94" spans="1:4" s="8" customFormat="1" ht="21" x14ac:dyDescent="0.35">
      <c r="A94" s="9">
        <v>50</v>
      </c>
      <c r="B94" s="10">
        <v>8</v>
      </c>
      <c r="C94" s="11" t="s">
        <v>288</v>
      </c>
      <c r="D94" s="12">
        <v>450</v>
      </c>
    </row>
    <row r="95" spans="1:4" s="8" customFormat="1" ht="21" x14ac:dyDescent="0.35">
      <c r="A95" s="9">
        <v>50</v>
      </c>
      <c r="B95" s="10">
        <v>9</v>
      </c>
      <c r="C95" s="11" t="s">
        <v>290</v>
      </c>
      <c r="D95" s="12">
        <v>1148.58</v>
      </c>
    </row>
    <row r="96" spans="1:4" s="8" customFormat="1" ht="21" x14ac:dyDescent="0.35">
      <c r="A96" s="9">
        <v>50</v>
      </c>
      <c r="B96" s="10">
        <v>17</v>
      </c>
      <c r="C96" s="11" t="s">
        <v>291</v>
      </c>
      <c r="D96" s="12">
        <v>848</v>
      </c>
    </row>
    <row r="97" spans="1:4" s="8" customFormat="1" ht="21" x14ac:dyDescent="0.35">
      <c r="A97" s="9">
        <v>51</v>
      </c>
      <c r="B97" s="10">
        <v>9</v>
      </c>
      <c r="C97" s="11" t="s">
        <v>290</v>
      </c>
      <c r="D97" s="12">
        <v>1148.58</v>
      </c>
    </row>
    <row r="98" spans="1:4" s="8" customFormat="1" ht="21" x14ac:dyDescent="0.35">
      <c r="A98" s="9">
        <v>51</v>
      </c>
      <c r="B98" s="10">
        <v>17</v>
      </c>
      <c r="C98" s="11" t="s">
        <v>291</v>
      </c>
      <c r="D98" s="12">
        <f>848-260</f>
        <v>588</v>
      </c>
    </row>
    <row r="99" spans="1:4" s="8" customFormat="1" ht="21" x14ac:dyDescent="0.35">
      <c r="A99" s="9">
        <v>52</v>
      </c>
      <c r="B99" s="10">
        <v>8</v>
      </c>
      <c r="C99" s="11" t="s">
        <v>288</v>
      </c>
      <c r="D99" s="12">
        <v>450</v>
      </c>
    </row>
    <row r="100" spans="1:4" s="8" customFormat="1" ht="21" x14ac:dyDescent="0.35">
      <c r="A100" s="9">
        <v>52</v>
      </c>
      <c r="B100" s="10">
        <v>9</v>
      </c>
      <c r="C100" s="11" t="s">
        <v>290</v>
      </c>
      <c r="D100" s="12">
        <v>1148.58</v>
      </c>
    </row>
    <row r="101" spans="1:4" s="8" customFormat="1" ht="21" x14ac:dyDescent="0.35">
      <c r="A101" s="9">
        <v>52</v>
      </c>
      <c r="B101" s="10">
        <v>17</v>
      </c>
      <c r="C101" s="11" t="s">
        <v>291</v>
      </c>
      <c r="D101" s="12">
        <f>848-260</f>
        <v>588</v>
      </c>
    </row>
    <row r="102" spans="1:4" s="8" customFormat="1" ht="21" x14ac:dyDescent="0.35">
      <c r="A102" s="9">
        <v>53</v>
      </c>
      <c r="B102" s="10">
        <v>8</v>
      </c>
      <c r="C102" s="11" t="s">
        <v>288</v>
      </c>
      <c r="D102" s="12">
        <v>150</v>
      </c>
    </row>
    <row r="103" spans="1:4" s="8" customFormat="1" ht="21" x14ac:dyDescent="0.35">
      <c r="A103" s="9">
        <v>53</v>
      </c>
      <c r="B103" s="10">
        <v>9</v>
      </c>
      <c r="C103" s="11" t="s">
        <v>290</v>
      </c>
      <c r="D103" s="12">
        <v>2493.92</v>
      </c>
    </row>
    <row r="104" spans="1:4" s="8" customFormat="1" ht="21" x14ac:dyDescent="0.35">
      <c r="A104" s="9">
        <v>54</v>
      </c>
      <c r="B104" s="10">
        <v>9</v>
      </c>
      <c r="C104" s="11" t="s">
        <v>290</v>
      </c>
      <c r="D104" s="12">
        <f>4061.2-97.29</f>
        <v>3963.91</v>
      </c>
    </row>
    <row r="105" spans="1:4" s="8" customFormat="1" ht="21" x14ac:dyDescent="0.35">
      <c r="A105" s="9">
        <v>55</v>
      </c>
      <c r="B105" s="10">
        <v>8</v>
      </c>
      <c r="C105" s="11" t="s">
        <v>288</v>
      </c>
      <c r="D105" s="12">
        <v>150</v>
      </c>
    </row>
    <row r="106" spans="1:4" s="8" customFormat="1" ht="21" x14ac:dyDescent="0.35">
      <c r="A106" s="9">
        <v>55</v>
      </c>
      <c r="B106" s="10">
        <v>9</v>
      </c>
      <c r="C106" s="11" t="s">
        <v>290</v>
      </c>
      <c r="D106" s="12">
        <v>2493.92</v>
      </c>
    </row>
    <row r="107" spans="1:4" s="8" customFormat="1" ht="21" x14ac:dyDescent="0.35">
      <c r="A107" s="9">
        <v>56</v>
      </c>
      <c r="B107" s="10">
        <v>8</v>
      </c>
      <c r="C107" s="11" t="s">
        <v>288</v>
      </c>
      <c r="D107" s="12">
        <v>200</v>
      </c>
    </row>
    <row r="108" spans="1:4" s="8" customFormat="1" ht="21" x14ac:dyDescent="0.35">
      <c r="A108" s="9">
        <v>56</v>
      </c>
      <c r="B108" s="10">
        <v>9</v>
      </c>
      <c r="C108" s="11" t="s">
        <v>290</v>
      </c>
      <c r="D108" s="12">
        <v>960.96</v>
      </c>
    </row>
    <row r="109" spans="1:4" s="8" customFormat="1" ht="21" x14ac:dyDescent="0.35">
      <c r="A109" s="9">
        <v>57</v>
      </c>
      <c r="B109" s="10">
        <v>8</v>
      </c>
      <c r="C109" s="11" t="s">
        <v>288</v>
      </c>
      <c r="D109" s="12">
        <v>150</v>
      </c>
    </row>
    <row r="110" spans="1:4" s="8" customFormat="1" ht="21" x14ac:dyDescent="0.35">
      <c r="A110" s="9">
        <v>57</v>
      </c>
      <c r="B110" s="10">
        <v>9</v>
      </c>
      <c r="C110" s="11" t="s">
        <v>290</v>
      </c>
      <c r="D110" s="12">
        <v>1201.2</v>
      </c>
    </row>
    <row r="111" spans="1:4" s="8" customFormat="1" ht="21" x14ac:dyDescent="0.35">
      <c r="A111" s="9">
        <v>58</v>
      </c>
      <c r="B111" s="10">
        <v>8</v>
      </c>
      <c r="C111" s="11" t="s">
        <v>288</v>
      </c>
      <c r="D111" s="12">
        <v>150</v>
      </c>
    </row>
    <row r="112" spans="1:4" s="8" customFormat="1" ht="21" x14ac:dyDescent="0.35">
      <c r="A112" s="9">
        <v>58</v>
      </c>
      <c r="B112" s="10">
        <v>9</v>
      </c>
      <c r="C112" s="11" t="s">
        <v>290</v>
      </c>
      <c r="D112" s="12">
        <v>1409.41</v>
      </c>
    </row>
    <row r="113" spans="1:4" s="8" customFormat="1" ht="21" x14ac:dyDescent="0.35">
      <c r="A113" s="9">
        <v>59</v>
      </c>
      <c r="B113" s="10">
        <v>8</v>
      </c>
      <c r="C113" s="11" t="s">
        <v>288</v>
      </c>
      <c r="D113" s="12">
        <v>150</v>
      </c>
    </row>
    <row r="114" spans="1:4" s="8" customFormat="1" ht="21" x14ac:dyDescent="0.35">
      <c r="A114" s="9">
        <v>59</v>
      </c>
      <c r="B114" s="10">
        <v>9</v>
      </c>
      <c r="C114" s="11" t="s">
        <v>290</v>
      </c>
      <c r="D114" s="12">
        <v>1409.41</v>
      </c>
    </row>
    <row r="115" spans="1:4" s="8" customFormat="1" ht="21" x14ac:dyDescent="0.35">
      <c r="A115" s="9">
        <v>60</v>
      </c>
      <c r="B115" s="10">
        <v>8</v>
      </c>
      <c r="C115" s="11" t="s">
        <v>288</v>
      </c>
      <c r="D115" s="12">
        <v>250</v>
      </c>
    </row>
    <row r="116" spans="1:4" s="8" customFormat="1" ht="21" x14ac:dyDescent="0.35">
      <c r="A116" s="9">
        <v>60</v>
      </c>
      <c r="B116" s="10">
        <v>9</v>
      </c>
      <c r="C116" s="11" t="s">
        <v>290</v>
      </c>
      <c r="D116" s="12">
        <v>1761.76</v>
      </c>
    </row>
    <row r="117" spans="1:4" s="8" customFormat="1" ht="21" x14ac:dyDescent="0.35">
      <c r="A117" s="9">
        <v>61</v>
      </c>
      <c r="B117" s="10">
        <v>8</v>
      </c>
      <c r="C117" s="11" t="s">
        <v>288</v>
      </c>
      <c r="D117" s="12">
        <v>550</v>
      </c>
    </row>
    <row r="118" spans="1:4" s="8" customFormat="1" ht="21" x14ac:dyDescent="0.35">
      <c r="A118" s="9">
        <v>61</v>
      </c>
      <c r="B118" s="10">
        <v>38</v>
      </c>
      <c r="C118" s="11" t="s">
        <v>289</v>
      </c>
      <c r="D118" s="12">
        <v>750</v>
      </c>
    </row>
    <row r="119" spans="1:4" s="8" customFormat="1" ht="21" x14ac:dyDescent="0.35">
      <c r="A119" s="9">
        <v>62</v>
      </c>
      <c r="B119" s="10">
        <v>8</v>
      </c>
      <c r="C119" s="11" t="s">
        <v>288</v>
      </c>
      <c r="D119" s="12">
        <v>950</v>
      </c>
    </row>
    <row r="120" spans="1:4" s="8" customFormat="1" ht="21" x14ac:dyDescent="0.35">
      <c r="A120" s="9">
        <v>62</v>
      </c>
      <c r="B120" s="10">
        <v>38</v>
      </c>
      <c r="C120" s="11" t="s">
        <v>289</v>
      </c>
      <c r="D120" s="12">
        <v>350</v>
      </c>
    </row>
    <row r="121" spans="1:4" s="8" customFormat="1" ht="21" x14ac:dyDescent="0.35">
      <c r="A121" s="9">
        <v>63</v>
      </c>
      <c r="B121" s="10">
        <v>8</v>
      </c>
      <c r="C121" s="11" t="s">
        <v>288</v>
      </c>
      <c r="D121" s="12">
        <v>2200</v>
      </c>
    </row>
    <row r="122" spans="1:4" s="8" customFormat="1" ht="21" x14ac:dyDescent="0.35">
      <c r="A122" s="9">
        <v>64</v>
      </c>
      <c r="B122" s="10">
        <v>8</v>
      </c>
      <c r="C122" s="11" t="s">
        <v>288</v>
      </c>
      <c r="D122" s="12">
        <v>550</v>
      </c>
    </row>
    <row r="123" spans="1:4" s="8" customFormat="1" ht="21" x14ac:dyDescent="0.35">
      <c r="A123" s="9">
        <v>64</v>
      </c>
      <c r="B123" s="10">
        <v>9</v>
      </c>
      <c r="C123" s="11" t="s">
        <v>290</v>
      </c>
      <c r="D123" s="12">
        <v>1070</v>
      </c>
    </row>
    <row r="124" spans="1:4" s="8" customFormat="1" ht="21" x14ac:dyDescent="0.35">
      <c r="A124" s="9">
        <v>65</v>
      </c>
      <c r="B124" s="10">
        <v>8</v>
      </c>
      <c r="C124" s="11" t="s">
        <v>288</v>
      </c>
      <c r="D124" s="12">
        <v>550</v>
      </c>
    </row>
    <row r="125" spans="1:4" s="8" customFormat="1" ht="21" x14ac:dyDescent="0.35">
      <c r="A125" s="9">
        <v>66</v>
      </c>
      <c r="B125" s="10">
        <v>8</v>
      </c>
      <c r="C125" s="11" t="s">
        <v>288</v>
      </c>
      <c r="D125" s="12">
        <v>950</v>
      </c>
    </row>
    <row r="126" spans="1:4" s="8" customFormat="1" ht="21" x14ac:dyDescent="0.35">
      <c r="A126" s="9">
        <v>66</v>
      </c>
      <c r="B126" s="10">
        <v>38</v>
      </c>
      <c r="C126" s="11" t="s">
        <v>289</v>
      </c>
      <c r="D126" s="12">
        <v>550</v>
      </c>
    </row>
    <row r="127" spans="1:4" s="8" customFormat="1" ht="21" x14ac:dyDescent="0.35">
      <c r="A127" s="9">
        <v>67</v>
      </c>
      <c r="B127" s="10">
        <v>8</v>
      </c>
      <c r="C127" s="11" t="s">
        <v>288</v>
      </c>
      <c r="D127" s="12">
        <v>2200</v>
      </c>
    </row>
    <row r="128" spans="1:4" s="8" customFormat="1" ht="21" x14ac:dyDescent="0.35">
      <c r="A128" s="9">
        <v>67</v>
      </c>
      <c r="B128" s="10">
        <v>38</v>
      </c>
      <c r="C128" s="11" t="s">
        <v>289</v>
      </c>
      <c r="D128" s="12">
        <v>900</v>
      </c>
    </row>
    <row r="129" spans="1:4" s="8" customFormat="1" ht="21" x14ac:dyDescent="0.35">
      <c r="A129" s="9">
        <v>68</v>
      </c>
      <c r="B129" s="10">
        <v>8</v>
      </c>
      <c r="C129" s="11" t="s">
        <v>288</v>
      </c>
      <c r="D129" s="12">
        <v>2200</v>
      </c>
    </row>
    <row r="130" spans="1:4" s="8" customFormat="1" ht="21" x14ac:dyDescent="0.35">
      <c r="A130" s="9">
        <v>68</v>
      </c>
      <c r="B130" s="10">
        <v>38</v>
      </c>
      <c r="C130" s="11" t="s">
        <v>289</v>
      </c>
      <c r="D130" s="12">
        <v>1100</v>
      </c>
    </row>
    <row r="131" spans="1:4" s="8" customFormat="1" ht="21" x14ac:dyDescent="0.35">
      <c r="A131" s="9">
        <v>69</v>
      </c>
      <c r="B131" s="10">
        <v>8</v>
      </c>
      <c r="C131" s="11" t="s">
        <v>288</v>
      </c>
      <c r="D131" s="12">
        <v>2200</v>
      </c>
    </row>
    <row r="132" spans="1:4" s="8" customFormat="1" ht="21" x14ac:dyDescent="0.35">
      <c r="A132" s="9">
        <v>69</v>
      </c>
      <c r="B132" s="10">
        <v>38</v>
      </c>
      <c r="C132" s="11" t="s">
        <v>289</v>
      </c>
      <c r="D132" s="12">
        <v>1100</v>
      </c>
    </row>
    <row r="133" spans="1:4" s="8" customFormat="1" ht="21" x14ac:dyDescent="0.35">
      <c r="A133" s="9">
        <v>70</v>
      </c>
      <c r="B133" s="10">
        <v>8</v>
      </c>
      <c r="C133" s="11" t="s">
        <v>288</v>
      </c>
      <c r="D133" s="12">
        <v>2200</v>
      </c>
    </row>
    <row r="134" spans="1:4" s="8" customFormat="1" ht="21" x14ac:dyDescent="0.35">
      <c r="A134" s="9">
        <v>70</v>
      </c>
      <c r="B134" s="10">
        <v>38</v>
      </c>
      <c r="C134" s="11" t="s">
        <v>289</v>
      </c>
      <c r="D134" s="12">
        <v>1800</v>
      </c>
    </row>
    <row r="135" spans="1:4" s="8" customFormat="1" ht="21" x14ac:dyDescent="0.35">
      <c r="A135" s="9">
        <v>71</v>
      </c>
      <c r="B135" s="10">
        <v>8</v>
      </c>
      <c r="C135" s="11" t="s">
        <v>288</v>
      </c>
      <c r="D135" s="12">
        <v>2200</v>
      </c>
    </row>
    <row r="136" spans="1:4" s="8" customFormat="1" ht="21" x14ac:dyDescent="0.35">
      <c r="A136" s="9">
        <v>71</v>
      </c>
      <c r="B136" s="10">
        <v>38</v>
      </c>
      <c r="C136" s="11" t="s">
        <v>289</v>
      </c>
      <c r="D136" s="12">
        <v>1800</v>
      </c>
    </row>
    <row r="137" spans="1:4" s="8" customFormat="1" ht="21" x14ac:dyDescent="0.35">
      <c r="A137" s="9">
        <v>72</v>
      </c>
      <c r="B137" s="10">
        <v>8</v>
      </c>
      <c r="C137" s="11" t="s">
        <v>288</v>
      </c>
      <c r="D137" s="12">
        <v>2200</v>
      </c>
    </row>
    <row r="138" spans="1:4" s="8" customFormat="1" ht="21" x14ac:dyDescent="0.35">
      <c r="A138" s="9">
        <v>72</v>
      </c>
      <c r="B138" s="10">
        <v>38</v>
      </c>
      <c r="C138" s="11" t="s">
        <v>289</v>
      </c>
      <c r="D138" s="12">
        <v>1750</v>
      </c>
    </row>
    <row r="139" spans="1:4" s="8" customFormat="1" ht="21" x14ac:dyDescent="0.35">
      <c r="A139" s="9">
        <v>73</v>
      </c>
      <c r="B139" s="10">
        <v>8</v>
      </c>
      <c r="C139" s="11" t="s">
        <v>288</v>
      </c>
      <c r="D139" s="12">
        <v>1350</v>
      </c>
    </row>
    <row r="140" spans="1:4" s="8" customFormat="1" ht="21" x14ac:dyDescent="0.35">
      <c r="A140" s="9">
        <v>73</v>
      </c>
      <c r="B140" s="10">
        <v>38</v>
      </c>
      <c r="C140" s="11" t="s">
        <v>289</v>
      </c>
      <c r="D140" s="12">
        <v>650</v>
      </c>
    </row>
    <row r="141" spans="1:4" s="8" customFormat="1" ht="21" x14ac:dyDescent="0.35">
      <c r="A141" s="9">
        <v>74</v>
      </c>
      <c r="B141" s="10">
        <v>8</v>
      </c>
      <c r="C141" s="11" t="s">
        <v>288</v>
      </c>
      <c r="D141" s="12">
        <v>1350</v>
      </c>
    </row>
    <row r="142" spans="1:4" s="8" customFormat="1" ht="21" x14ac:dyDescent="0.35">
      <c r="A142" s="9">
        <v>74</v>
      </c>
      <c r="B142" s="10">
        <v>38</v>
      </c>
      <c r="C142" s="11" t="s">
        <v>289</v>
      </c>
      <c r="D142" s="12">
        <v>650</v>
      </c>
    </row>
    <row r="143" spans="1:4" s="8" customFormat="1" ht="21" x14ac:dyDescent="0.35">
      <c r="A143" s="9">
        <v>75</v>
      </c>
      <c r="B143" s="10">
        <v>8</v>
      </c>
      <c r="C143" s="11" t="s">
        <v>288</v>
      </c>
      <c r="D143" s="12">
        <v>1350</v>
      </c>
    </row>
    <row r="144" spans="1:4" s="8" customFormat="1" ht="21" x14ac:dyDescent="0.35">
      <c r="A144" s="9">
        <v>75</v>
      </c>
      <c r="B144" s="10">
        <v>38</v>
      </c>
      <c r="C144" s="11" t="s">
        <v>289</v>
      </c>
      <c r="D144" s="12">
        <v>650</v>
      </c>
    </row>
    <row r="145" spans="1:4" s="8" customFormat="1" ht="21" x14ac:dyDescent="0.35">
      <c r="A145" s="9">
        <v>76</v>
      </c>
      <c r="B145" s="10">
        <v>8</v>
      </c>
      <c r="C145" s="11" t="s">
        <v>288</v>
      </c>
      <c r="D145" s="12">
        <v>1350</v>
      </c>
    </row>
    <row r="146" spans="1:4" s="8" customFormat="1" ht="21" x14ac:dyDescent="0.35">
      <c r="A146" s="9">
        <v>76</v>
      </c>
      <c r="B146" s="10">
        <v>38</v>
      </c>
      <c r="C146" s="11" t="s">
        <v>289</v>
      </c>
      <c r="D146" s="12">
        <v>150</v>
      </c>
    </row>
    <row r="147" spans="1:4" s="8" customFormat="1" ht="21" x14ac:dyDescent="0.35">
      <c r="A147" s="9">
        <v>77</v>
      </c>
      <c r="B147" s="10">
        <v>8</v>
      </c>
      <c r="C147" s="11" t="s">
        <v>288</v>
      </c>
      <c r="D147" s="12">
        <v>950</v>
      </c>
    </row>
    <row r="148" spans="1:4" s="8" customFormat="1" ht="21" x14ac:dyDescent="0.35">
      <c r="A148" s="9">
        <v>77</v>
      </c>
      <c r="B148" s="10">
        <v>38</v>
      </c>
      <c r="C148" s="11" t="s">
        <v>289</v>
      </c>
      <c r="D148" s="12">
        <v>550</v>
      </c>
    </row>
    <row r="149" spans="1:4" s="8" customFormat="1" ht="21" x14ac:dyDescent="0.35">
      <c r="A149" s="9">
        <v>78</v>
      </c>
      <c r="B149" s="10">
        <v>8</v>
      </c>
      <c r="C149" s="11" t="s">
        <v>288</v>
      </c>
      <c r="D149" s="12">
        <v>950</v>
      </c>
    </row>
    <row r="150" spans="1:4" s="8" customFormat="1" ht="21" x14ac:dyDescent="0.35">
      <c r="A150" s="9">
        <v>78</v>
      </c>
      <c r="B150" s="10">
        <v>38</v>
      </c>
      <c r="C150" s="11" t="s">
        <v>289</v>
      </c>
      <c r="D150" s="12">
        <v>550</v>
      </c>
    </row>
    <row r="151" spans="1:4" s="8" customFormat="1" ht="21" x14ac:dyDescent="0.35">
      <c r="A151" s="9">
        <v>79</v>
      </c>
      <c r="B151" s="10">
        <v>9</v>
      </c>
      <c r="C151" s="11" t="s">
        <v>290</v>
      </c>
      <c r="D151" s="12">
        <v>819.62</v>
      </c>
    </row>
    <row r="152" spans="1:4" s="8" customFormat="1" ht="21" x14ac:dyDescent="0.35">
      <c r="A152" s="9">
        <v>79</v>
      </c>
      <c r="B152" s="10">
        <v>17</v>
      </c>
      <c r="C152" s="11" t="s">
        <v>291</v>
      </c>
      <c r="D152" s="12">
        <v>775</v>
      </c>
    </row>
    <row r="153" spans="1:4" s="8" customFormat="1" ht="21" x14ac:dyDescent="0.35">
      <c r="A153" s="9">
        <v>80</v>
      </c>
      <c r="B153" s="10">
        <v>8</v>
      </c>
      <c r="C153" s="11" t="s">
        <v>288</v>
      </c>
      <c r="D153" s="12">
        <v>825</v>
      </c>
    </row>
    <row r="154" spans="1:4" s="8" customFormat="1" ht="21" x14ac:dyDescent="0.35">
      <c r="A154" s="9">
        <v>80</v>
      </c>
      <c r="B154" s="10">
        <v>9</v>
      </c>
      <c r="C154" s="11" t="s">
        <v>290</v>
      </c>
      <c r="D154" s="12">
        <v>961.33</v>
      </c>
    </row>
    <row r="155" spans="1:4" s="8" customFormat="1" ht="21" x14ac:dyDescent="0.35">
      <c r="A155" s="9">
        <v>80</v>
      </c>
      <c r="B155" s="10">
        <v>17</v>
      </c>
      <c r="C155" s="11" t="s">
        <v>291</v>
      </c>
      <c r="D155" s="12">
        <v>766</v>
      </c>
    </row>
    <row r="156" spans="1:4" s="8" customFormat="1" ht="21" x14ac:dyDescent="0.35">
      <c r="A156" s="9">
        <v>81</v>
      </c>
      <c r="B156" s="10">
        <v>9</v>
      </c>
      <c r="C156" s="11" t="s">
        <v>290</v>
      </c>
      <c r="D156" s="12">
        <v>784.8</v>
      </c>
    </row>
    <row r="157" spans="1:4" s="8" customFormat="1" ht="21" x14ac:dyDescent="0.35">
      <c r="A157" s="9">
        <v>81</v>
      </c>
      <c r="B157" s="10">
        <v>17</v>
      </c>
      <c r="C157" s="11" t="s">
        <v>291</v>
      </c>
      <c r="D157" s="12">
        <v>882</v>
      </c>
    </row>
    <row r="158" spans="1:4" s="8" customFormat="1" ht="21" x14ac:dyDescent="0.35">
      <c r="A158" s="9">
        <v>82</v>
      </c>
      <c r="B158" s="10">
        <v>8</v>
      </c>
      <c r="C158" s="11" t="s">
        <v>288</v>
      </c>
      <c r="D158" s="12">
        <v>950</v>
      </c>
    </row>
    <row r="159" spans="1:4" s="8" customFormat="1" ht="21" x14ac:dyDescent="0.35">
      <c r="A159" s="9">
        <v>83</v>
      </c>
      <c r="B159" s="10">
        <v>8</v>
      </c>
      <c r="C159" s="11" t="s">
        <v>288</v>
      </c>
      <c r="D159" s="12">
        <v>950</v>
      </c>
    </row>
    <row r="160" spans="1:4" s="8" customFormat="1" ht="21" x14ac:dyDescent="0.35">
      <c r="A160" s="9">
        <v>83</v>
      </c>
      <c r="B160" s="10">
        <v>9</v>
      </c>
      <c r="C160" s="11" t="s">
        <v>290</v>
      </c>
      <c r="D160" s="12">
        <v>1602.3</v>
      </c>
    </row>
    <row r="161" spans="1:4" s="8" customFormat="1" ht="21" x14ac:dyDescent="0.35">
      <c r="A161" s="9">
        <v>84</v>
      </c>
      <c r="B161" s="10">
        <v>8</v>
      </c>
      <c r="C161" s="11" t="s">
        <v>288</v>
      </c>
      <c r="D161" s="12">
        <v>1750</v>
      </c>
    </row>
    <row r="162" spans="1:4" s="8" customFormat="1" ht="21" x14ac:dyDescent="0.35">
      <c r="A162" s="9">
        <v>85</v>
      </c>
      <c r="B162" s="10">
        <v>9</v>
      </c>
      <c r="C162" s="11" t="s">
        <v>290</v>
      </c>
      <c r="D162" s="12">
        <v>961.33</v>
      </c>
    </row>
    <row r="163" spans="1:4" s="8" customFormat="1" ht="21" x14ac:dyDescent="0.35">
      <c r="A163" s="9">
        <v>85</v>
      </c>
      <c r="B163" s="10">
        <v>17</v>
      </c>
      <c r="C163" s="11" t="s">
        <v>291</v>
      </c>
      <c r="D163" s="12">
        <v>562</v>
      </c>
    </row>
    <row r="164" spans="1:4" s="8" customFormat="1" ht="21" x14ac:dyDescent="0.35">
      <c r="A164" s="9">
        <v>86</v>
      </c>
      <c r="B164" s="10">
        <v>8</v>
      </c>
      <c r="C164" s="11" t="s">
        <v>288</v>
      </c>
      <c r="D164" s="12">
        <v>1350</v>
      </c>
    </row>
    <row r="165" spans="1:4" s="8" customFormat="1" ht="21" x14ac:dyDescent="0.35">
      <c r="A165" s="9">
        <v>86</v>
      </c>
      <c r="B165" s="10">
        <v>9</v>
      </c>
      <c r="C165" s="11" t="s">
        <v>290</v>
      </c>
      <c r="D165" s="12">
        <v>3899.92</v>
      </c>
    </row>
    <row r="166" spans="1:4" s="8" customFormat="1" ht="21" x14ac:dyDescent="0.35">
      <c r="A166" s="9">
        <v>87</v>
      </c>
      <c r="B166" s="10">
        <v>8</v>
      </c>
      <c r="C166" s="11" t="s">
        <v>288</v>
      </c>
      <c r="D166" s="12">
        <v>1350</v>
      </c>
    </row>
    <row r="167" spans="1:4" s="8" customFormat="1" ht="21" x14ac:dyDescent="0.35">
      <c r="A167" s="9">
        <v>88</v>
      </c>
      <c r="B167" s="10">
        <v>8</v>
      </c>
      <c r="C167" s="11" t="s">
        <v>288</v>
      </c>
      <c r="D167" s="12">
        <v>950</v>
      </c>
    </row>
    <row r="168" spans="1:4" s="8" customFormat="1" ht="21" x14ac:dyDescent="0.35">
      <c r="A168" s="9">
        <v>88</v>
      </c>
      <c r="B168" s="10">
        <v>9</v>
      </c>
      <c r="C168" s="11" t="s">
        <v>290</v>
      </c>
      <c r="D168" s="12">
        <v>1911.1</v>
      </c>
    </row>
    <row r="169" spans="1:4" s="8" customFormat="1" ht="21" x14ac:dyDescent="0.35">
      <c r="A169" s="9">
        <v>89</v>
      </c>
      <c r="B169" s="10">
        <v>8</v>
      </c>
      <c r="C169" s="11" t="s">
        <v>288</v>
      </c>
      <c r="D169" s="12">
        <v>950</v>
      </c>
    </row>
    <row r="170" spans="1:4" s="8" customFormat="1" ht="21" x14ac:dyDescent="0.35">
      <c r="A170" s="9">
        <v>90</v>
      </c>
      <c r="B170" s="10">
        <v>8</v>
      </c>
      <c r="C170" s="11" t="s">
        <v>288</v>
      </c>
      <c r="D170" s="12">
        <v>1350</v>
      </c>
    </row>
    <row r="171" spans="1:4" s="8" customFormat="1" ht="21" x14ac:dyDescent="0.35">
      <c r="A171" s="9">
        <v>91</v>
      </c>
      <c r="B171" s="10">
        <v>8</v>
      </c>
      <c r="C171" s="11" t="s">
        <v>288</v>
      </c>
      <c r="D171" s="12">
        <v>1350</v>
      </c>
    </row>
    <row r="172" spans="1:4" s="8" customFormat="1" ht="21" x14ac:dyDescent="0.35">
      <c r="A172" s="9">
        <v>91</v>
      </c>
      <c r="B172" s="10">
        <v>9</v>
      </c>
      <c r="C172" s="11" t="s">
        <v>290</v>
      </c>
      <c r="D172" s="12">
        <v>3049.52</v>
      </c>
    </row>
    <row r="173" spans="1:4" s="8" customFormat="1" ht="21" x14ac:dyDescent="0.35">
      <c r="A173" s="9">
        <v>92</v>
      </c>
      <c r="B173" s="10">
        <v>8</v>
      </c>
      <c r="C173" s="11" t="s">
        <v>288</v>
      </c>
      <c r="D173" s="12">
        <v>1350</v>
      </c>
    </row>
    <row r="174" spans="1:4" s="8" customFormat="1" ht="21" x14ac:dyDescent="0.35">
      <c r="A174" s="9">
        <v>93</v>
      </c>
      <c r="B174" s="10">
        <v>8</v>
      </c>
      <c r="C174" s="11" t="s">
        <v>288</v>
      </c>
      <c r="D174" s="12">
        <v>1350</v>
      </c>
    </row>
    <row r="175" spans="1:4" s="8" customFormat="1" ht="21" x14ac:dyDescent="0.35">
      <c r="A175" s="9">
        <v>93</v>
      </c>
      <c r="B175" s="10">
        <v>9</v>
      </c>
      <c r="C175" s="11" t="s">
        <v>290</v>
      </c>
      <c r="D175" s="12">
        <f>2971.8-5.3</f>
        <v>2966.5</v>
      </c>
    </row>
    <row r="176" spans="1:4" s="8" customFormat="1" ht="21" x14ac:dyDescent="0.35">
      <c r="A176" s="9">
        <v>94</v>
      </c>
      <c r="B176" s="10">
        <v>8</v>
      </c>
      <c r="C176" s="11" t="s">
        <v>288</v>
      </c>
      <c r="D176" s="12">
        <v>1622</v>
      </c>
    </row>
    <row r="177" spans="1:4" s="8" customFormat="1" ht="21" x14ac:dyDescent="0.35">
      <c r="A177" s="9">
        <v>94</v>
      </c>
      <c r="B177" s="10">
        <v>9</v>
      </c>
      <c r="C177" s="11" t="s">
        <v>290</v>
      </c>
      <c r="D177" s="12">
        <v>961.33</v>
      </c>
    </row>
    <row r="178" spans="1:4" s="8" customFormat="1" ht="21" x14ac:dyDescent="0.35">
      <c r="A178" s="9">
        <v>94</v>
      </c>
      <c r="B178" s="10">
        <v>17</v>
      </c>
      <c r="C178" s="11" t="s">
        <v>291</v>
      </c>
      <c r="D178" s="12">
        <v>783</v>
      </c>
    </row>
    <row r="179" spans="1:4" s="8" customFormat="1" ht="21" x14ac:dyDescent="0.35">
      <c r="A179" s="9">
        <v>95</v>
      </c>
      <c r="B179" s="10">
        <v>8</v>
      </c>
      <c r="C179" s="11" t="s">
        <v>288</v>
      </c>
      <c r="D179" s="12">
        <v>350</v>
      </c>
    </row>
    <row r="180" spans="1:4" s="8" customFormat="1" ht="21" x14ac:dyDescent="0.35">
      <c r="A180" s="9">
        <v>95</v>
      </c>
      <c r="B180" s="10">
        <v>9</v>
      </c>
      <c r="C180" s="11" t="s">
        <v>290</v>
      </c>
      <c r="D180" s="12">
        <v>1140.54</v>
      </c>
    </row>
    <row r="181" spans="1:4" s="8" customFormat="1" ht="21" x14ac:dyDescent="0.35">
      <c r="A181" s="9">
        <v>95</v>
      </c>
      <c r="B181" s="10">
        <v>17</v>
      </c>
      <c r="C181" s="11" t="s">
        <v>291</v>
      </c>
      <c r="D181" s="12">
        <v>848</v>
      </c>
    </row>
    <row r="182" spans="1:4" s="8" customFormat="1" ht="21" x14ac:dyDescent="0.35">
      <c r="A182" s="9">
        <v>96</v>
      </c>
      <c r="B182" s="10">
        <v>8</v>
      </c>
      <c r="C182" s="11" t="s">
        <v>288</v>
      </c>
      <c r="D182" s="12">
        <f>450-236</f>
        <v>214</v>
      </c>
    </row>
    <row r="183" spans="1:4" s="8" customFormat="1" ht="21" x14ac:dyDescent="0.35">
      <c r="A183" s="9">
        <v>96</v>
      </c>
      <c r="B183" s="10">
        <v>9</v>
      </c>
      <c r="C183" s="11" t="s">
        <v>290</v>
      </c>
      <c r="D183" s="12">
        <v>1140.54</v>
      </c>
    </row>
    <row r="184" spans="1:4" s="8" customFormat="1" ht="21" x14ac:dyDescent="0.35">
      <c r="A184" s="9">
        <v>96</v>
      </c>
      <c r="B184" s="10">
        <v>17</v>
      </c>
      <c r="C184" s="11" t="s">
        <v>291</v>
      </c>
      <c r="D184" s="12">
        <v>848</v>
      </c>
    </row>
    <row r="185" spans="1:4" s="8" customFormat="1" ht="21" x14ac:dyDescent="0.35">
      <c r="A185" s="9">
        <v>97</v>
      </c>
      <c r="B185" s="10">
        <v>8</v>
      </c>
      <c r="C185" s="11" t="s">
        <v>288</v>
      </c>
      <c r="D185" s="12">
        <v>450</v>
      </c>
    </row>
    <row r="186" spans="1:4" s="8" customFormat="1" ht="21" x14ac:dyDescent="0.35">
      <c r="A186" s="9">
        <v>97</v>
      </c>
      <c r="B186" s="10">
        <v>9</v>
      </c>
      <c r="C186" s="11" t="s">
        <v>290</v>
      </c>
      <c r="D186" s="12">
        <v>814.67</v>
      </c>
    </row>
    <row r="187" spans="1:4" s="8" customFormat="1" ht="21" x14ac:dyDescent="0.35">
      <c r="A187" s="9">
        <v>97</v>
      </c>
      <c r="B187" s="10">
        <v>17</v>
      </c>
      <c r="C187" s="11" t="s">
        <v>291</v>
      </c>
      <c r="D187" s="12">
        <v>718</v>
      </c>
    </row>
    <row r="188" spans="1:4" s="8" customFormat="1" ht="21" x14ac:dyDescent="0.35">
      <c r="A188" s="9">
        <v>98</v>
      </c>
      <c r="B188" s="10">
        <v>8</v>
      </c>
      <c r="C188" s="11" t="s">
        <v>288</v>
      </c>
      <c r="D188" s="12">
        <v>450</v>
      </c>
    </row>
    <row r="189" spans="1:4" s="8" customFormat="1" ht="21" x14ac:dyDescent="0.35">
      <c r="A189" s="9">
        <v>98</v>
      </c>
      <c r="B189" s="10">
        <v>9</v>
      </c>
      <c r="C189" s="11" t="s">
        <v>290</v>
      </c>
      <c r="D189" s="12">
        <v>1140.54</v>
      </c>
    </row>
    <row r="190" spans="1:4" s="8" customFormat="1" ht="21" x14ac:dyDescent="0.35">
      <c r="A190" s="9">
        <v>98</v>
      </c>
      <c r="B190" s="10">
        <v>17</v>
      </c>
      <c r="C190" s="11" t="s">
        <v>291</v>
      </c>
      <c r="D190" s="12">
        <f>848-260</f>
        <v>588</v>
      </c>
    </row>
    <row r="191" spans="1:4" s="8" customFormat="1" ht="21" x14ac:dyDescent="0.35">
      <c r="A191" s="9">
        <v>99</v>
      </c>
      <c r="B191" s="10">
        <v>8</v>
      </c>
      <c r="C191" s="11" t="s">
        <v>288</v>
      </c>
      <c r="D191" s="12">
        <v>1350</v>
      </c>
    </row>
    <row r="192" spans="1:4" s="8" customFormat="1" ht="21" x14ac:dyDescent="0.35">
      <c r="A192" s="9">
        <v>100</v>
      </c>
      <c r="B192" s="10">
        <v>8</v>
      </c>
      <c r="C192" s="11" t="s">
        <v>288</v>
      </c>
      <c r="D192" s="12">
        <v>1350</v>
      </c>
    </row>
    <row r="193" spans="1:4" s="8" customFormat="1" ht="21" x14ac:dyDescent="0.35">
      <c r="A193" s="9">
        <v>100</v>
      </c>
      <c r="B193" s="10">
        <v>9</v>
      </c>
      <c r="C193" s="11" t="s">
        <v>290</v>
      </c>
      <c r="D193" s="12">
        <v>1880.18</v>
      </c>
    </row>
    <row r="194" spans="1:4" s="8" customFormat="1" ht="21" x14ac:dyDescent="0.35">
      <c r="A194" s="9">
        <v>101</v>
      </c>
      <c r="B194" s="10">
        <v>8</v>
      </c>
      <c r="C194" s="11" t="s">
        <v>288</v>
      </c>
      <c r="D194" s="12">
        <v>550</v>
      </c>
    </row>
    <row r="195" spans="1:4" s="8" customFormat="1" ht="21" x14ac:dyDescent="0.35">
      <c r="A195" s="9">
        <v>101</v>
      </c>
      <c r="B195" s="10">
        <v>9</v>
      </c>
      <c r="C195" s="11" t="s">
        <v>290</v>
      </c>
      <c r="D195" s="12">
        <v>1554.48</v>
      </c>
    </row>
    <row r="196" spans="1:4" s="8" customFormat="1" ht="21" x14ac:dyDescent="0.35">
      <c r="A196" s="9">
        <v>102</v>
      </c>
      <c r="B196" s="10">
        <v>8</v>
      </c>
      <c r="C196" s="11" t="s">
        <v>288</v>
      </c>
      <c r="D196" s="12">
        <v>550</v>
      </c>
    </row>
    <row r="197" spans="1:4" s="8" customFormat="1" ht="21" x14ac:dyDescent="0.35">
      <c r="A197" s="9">
        <v>103</v>
      </c>
      <c r="B197" s="10">
        <v>8</v>
      </c>
      <c r="C197" s="11" t="s">
        <v>288</v>
      </c>
      <c r="D197" s="12">
        <v>1350</v>
      </c>
    </row>
    <row r="198" spans="1:4" s="8" customFormat="1" ht="21" x14ac:dyDescent="0.35">
      <c r="A198" s="9">
        <v>104</v>
      </c>
      <c r="B198" s="10">
        <v>8</v>
      </c>
      <c r="C198" s="11" t="s">
        <v>288</v>
      </c>
      <c r="D198" s="12">
        <v>1350</v>
      </c>
    </row>
    <row r="199" spans="1:4" s="8" customFormat="1" ht="21" x14ac:dyDescent="0.35">
      <c r="A199" s="9">
        <v>104</v>
      </c>
      <c r="B199" s="10">
        <v>9</v>
      </c>
      <c r="C199" s="11" t="s">
        <v>290</v>
      </c>
      <c r="D199" s="12">
        <v>2651.76</v>
      </c>
    </row>
    <row r="200" spans="1:4" s="8" customFormat="1" ht="21" x14ac:dyDescent="0.35">
      <c r="A200" s="9">
        <v>105</v>
      </c>
      <c r="B200" s="10">
        <v>8</v>
      </c>
      <c r="C200" s="11" t="s">
        <v>288</v>
      </c>
      <c r="D200" s="12">
        <v>1350</v>
      </c>
    </row>
    <row r="201" spans="1:4" s="8" customFormat="1" ht="21" x14ac:dyDescent="0.35">
      <c r="A201" s="9">
        <v>106</v>
      </c>
      <c r="B201" s="10">
        <v>8</v>
      </c>
      <c r="C201" s="11" t="s">
        <v>288</v>
      </c>
      <c r="D201" s="12">
        <v>1350</v>
      </c>
    </row>
    <row r="202" spans="1:4" s="8" customFormat="1" ht="21" x14ac:dyDescent="0.35">
      <c r="A202" s="9">
        <v>106</v>
      </c>
      <c r="B202" s="10">
        <v>9</v>
      </c>
      <c r="C202" s="11" t="s">
        <v>290</v>
      </c>
      <c r="D202" s="12">
        <f>4046.22-29.66</f>
        <v>4016.56</v>
      </c>
    </row>
    <row r="203" spans="1:4" s="8" customFormat="1" ht="21" x14ac:dyDescent="0.35">
      <c r="A203" s="9">
        <v>107</v>
      </c>
      <c r="B203" s="10">
        <v>8</v>
      </c>
      <c r="C203" s="11" t="s">
        <v>288</v>
      </c>
      <c r="D203" s="12">
        <v>1350</v>
      </c>
    </row>
    <row r="204" spans="1:4" s="8" customFormat="1" ht="21" x14ac:dyDescent="0.35">
      <c r="A204" s="9">
        <v>108</v>
      </c>
      <c r="B204" s="10">
        <v>8</v>
      </c>
      <c r="C204" s="11" t="s">
        <v>288</v>
      </c>
      <c r="D204" s="12">
        <v>1350</v>
      </c>
    </row>
    <row r="205" spans="1:4" s="8" customFormat="1" ht="21" x14ac:dyDescent="0.35">
      <c r="A205" s="9">
        <v>108</v>
      </c>
      <c r="B205" s="10">
        <v>9</v>
      </c>
      <c r="C205" s="11" t="s">
        <v>290</v>
      </c>
      <c r="D205" s="12">
        <f>5257.8-164.65</f>
        <v>5093.1500000000005</v>
      </c>
    </row>
    <row r="206" spans="1:4" s="8" customFormat="1" ht="21" x14ac:dyDescent="0.35">
      <c r="A206" s="9">
        <v>109</v>
      </c>
      <c r="B206" s="10">
        <v>8</v>
      </c>
      <c r="C206" s="11" t="s">
        <v>288</v>
      </c>
      <c r="D206" s="12">
        <v>150</v>
      </c>
    </row>
    <row r="207" spans="1:4" s="8" customFormat="1" ht="21" x14ac:dyDescent="0.35">
      <c r="A207" s="9">
        <v>109</v>
      </c>
      <c r="B207" s="10">
        <v>9</v>
      </c>
      <c r="C207" s="11" t="s">
        <v>290</v>
      </c>
      <c r="D207" s="12">
        <v>1577.42</v>
      </c>
    </row>
    <row r="208" spans="1:4" s="8" customFormat="1" ht="21" x14ac:dyDescent="0.35">
      <c r="A208" s="9">
        <v>110</v>
      </c>
      <c r="B208" s="10">
        <v>8</v>
      </c>
      <c r="C208" s="11" t="s">
        <v>288</v>
      </c>
      <c r="D208" s="12">
        <v>550</v>
      </c>
    </row>
    <row r="209" spans="1:4" s="8" customFormat="1" ht="21" x14ac:dyDescent="0.35">
      <c r="A209" s="9">
        <v>110</v>
      </c>
      <c r="B209" s="10">
        <v>9</v>
      </c>
      <c r="C209" s="11" t="s">
        <v>290</v>
      </c>
      <c r="D209" s="12">
        <v>1965.96</v>
      </c>
    </row>
    <row r="210" spans="1:4" s="8" customFormat="1" ht="21" x14ac:dyDescent="0.35">
      <c r="A210" s="9">
        <v>111</v>
      </c>
      <c r="B210" s="10">
        <v>8</v>
      </c>
      <c r="C210" s="11" t="s">
        <v>288</v>
      </c>
      <c r="D210" s="12">
        <v>550</v>
      </c>
    </row>
    <row r="211" spans="1:4" s="8" customFormat="1" ht="21" x14ac:dyDescent="0.35">
      <c r="A211" s="9">
        <v>112</v>
      </c>
      <c r="B211" s="10">
        <v>8</v>
      </c>
      <c r="C211" s="11" t="s">
        <v>288</v>
      </c>
      <c r="D211" s="12">
        <v>1350</v>
      </c>
    </row>
    <row r="212" spans="1:4" s="8" customFormat="1" ht="21" x14ac:dyDescent="0.35">
      <c r="A212" s="9">
        <v>113</v>
      </c>
      <c r="B212" s="10">
        <v>9</v>
      </c>
      <c r="C212" s="11" t="s">
        <v>290</v>
      </c>
      <c r="D212" s="12">
        <v>1149.08</v>
      </c>
    </row>
    <row r="213" spans="1:4" s="8" customFormat="1" ht="21" x14ac:dyDescent="0.35">
      <c r="A213" s="9">
        <v>113</v>
      </c>
      <c r="B213" s="10">
        <v>17</v>
      </c>
      <c r="C213" s="11" t="s">
        <v>291</v>
      </c>
      <c r="D213" s="12">
        <v>848</v>
      </c>
    </row>
    <row r="214" spans="1:4" s="8" customFormat="1" ht="21" x14ac:dyDescent="0.35">
      <c r="A214" s="9">
        <v>114</v>
      </c>
      <c r="B214" s="10">
        <v>8</v>
      </c>
      <c r="C214" s="11" t="s">
        <v>288</v>
      </c>
      <c r="D214" s="12">
        <v>350</v>
      </c>
    </row>
    <row r="215" spans="1:4" s="8" customFormat="1" ht="21" x14ac:dyDescent="0.35">
      <c r="A215" s="9">
        <v>114</v>
      </c>
      <c r="B215" s="10">
        <v>9</v>
      </c>
      <c r="C215" s="11" t="s">
        <v>290</v>
      </c>
      <c r="D215" s="12">
        <v>2089.9899999999998</v>
      </c>
    </row>
    <row r="216" spans="1:4" s="8" customFormat="1" ht="21" x14ac:dyDescent="0.35">
      <c r="A216" s="9">
        <v>114</v>
      </c>
      <c r="B216" s="10">
        <v>17</v>
      </c>
      <c r="C216" s="11" t="s">
        <v>291</v>
      </c>
      <c r="D216" s="12">
        <v>498</v>
      </c>
    </row>
    <row r="217" spans="1:4" s="8" customFormat="1" ht="21" x14ac:dyDescent="0.35">
      <c r="A217" s="9">
        <v>115</v>
      </c>
      <c r="B217" s="10">
        <v>8</v>
      </c>
      <c r="C217" s="11" t="s">
        <v>288</v>
      </c>
      <c r="D217" s="12">
        <v>450</v>
      </c>
    </row>
    <row r="218" spans="1:4" s="8" customFormat="1" ht="21" x14ac:dyDescent="0.35">
      <c r="A218" s="9">
        <v>115</v>
      </c>
      <c r="B218" s="10">
        <v>9</v>
      </c>
      <c r="C218" s="11" t="s">
        <v>290</v>
      </c>
      <c r="D218" s="12">
        <v>1894.19</v>
      </c>
    </row>
    <row r="219" spans="1:4" s="8" customFormat="1" ht="21" x14ac:dyDescent="0.35">
      <c r="A219" s="9">
        <v>115</v>
      </c>
      <c r="B219" s="10">
        <v>17</v>
      </c>
      <c r="C219" s="11" t="s">
        <v>291</v>
      </c>
      <c r="D219" s="12">
        <v>1000</v>
      </c>
    </row>
    <row r="220" spans="1:4" s="8" customFormat="1" ht="21" x14ac:dyDescent="0.35">
      <c r="A220" s="9">
        <v>116</v>
      </c>
      <c r="B220" s="10">
        <v>8</v>
      </c>
      <c r="C220" s="11" t="s">
        <v>288</v>
      </c>
      <c r="D220" s="12">
        <f>350-7</f>
        <v>343</v>
      </c>
    </row>
    <row r="221" spans="1:4" s="8" customFormat="1" ht="21" x14ac:dyDescent="0.35">
      <c r="A221" s="9">
        <v>117</v>
      </c>
      <c r="B221" s="10">
        <v>9</v>
      </c>
      <c r="C221" s="11" t="s">
        <v>290</v>
      </c>
      <c r="D221" s="12">
        <v>825.06</v>
      </c>
    </row>
    <row r="222" spans="1:4" s="8" customFormat="1" ht="21" x14ac:dyDescent="0.35">
      <c r="A222" s="9">
        <v>117</v>
      </c>
      <c r="B222" s="10">
        <v>17</v>
      </c>
      <c r="C222" s="11" t="s">
        <v>291</v>
      </c>
      <c r="D222" s="12">
        <v>848</v>
      </c>
    </row>
    <row r="223" spans="1:4" s="8" customFormat="1" ht="21" x14ac:dyDescent="0.35">
      <c r="A223" s="9">
        <v>118</v>
      </c>
      <c r="B223" s="10">
        <v>8</v>
      </c>
      <c r="C223" s="11" t="s">
        <v>288</v>
      </c>
      <c r="D223" s="12">
        <v>350</v>
      </c>
    </row>
    <row r="224" spans="1:4" s="8" customFormat="1" ht="21" x14ac:dyDescent="0.35">
      <c r="A224" s="9">
        <v>118</v>
      </c>
      <c r="B224" s="10">
        <v>9</v>
      </c>
      <c r="C224" s="11" t="s">
        <v>290</v>
      </c>
      <c r="D224" s="12">
        <v>822.56</v>
      </c>
    </row>
    <row r="225" spans="1:4" s="8" customFormat="1" ht="21" x14ac:dyDescent="0.35">
      <c r="A225" s="9">
        <v>118</v>
      </c>
      <c r="B225" s="10">
        <v>17</v>
      </c>
      <c r="C225" s="11" t="s">
        <v>291</v>
      </c>
      <c r="D225" s="12">
        <f>848-48</f>
        <v>800</v>
      </c>
    </row>
    <row r="226" spans="1:4" s="8" customFormat="1" ht="21" x14ac:dyDescent="0.35">
      <c r="A226" s="9">
        <v>119</v>
      </c>
      <c r="B226" s="10">
        <v>9</v>
      </c>
      <c r="C226" s="11" t="s">
        <v>290</v>
      </c>
      <c r="D226" s="12">
        <v>802.9</v>
      </c>
    </row>
    <row r="227" spans="1:4" s="8" customFormat="1" ht="21" x14ac:dyDescent="0.35">
      <c r="A227" s="9">
        <v>119</v>
      </c>
      <c r="B227" s="10">
        <v>17</v>
      </c>
      <c r="C227" s="11" t="s">
        <v>291</v>
      </c>
      <c r="D227" s="12">
        <v>848</v>
      </c>
    </row>
    <row r="228" spans="1:4" s="8" customFormat="1" ht="21" x14ac:dyDescent="0.35">
      <c r="A228" s="9">
        <v>120</v>
      </c>
      <c r="B228" s="10">
        <v>8</v>
      </c>
      <c r="C228" s="11" t="s">
        <v>288</v>
      </c>
      <c r="D228" s="12">
        <f>350-30</f>
        <v>320</v>
      </c>
    </row>
    <row r="229" spans="1:4" s="8" customFormat="1" ht="21" x14ac:dyDescent="0.35">
      <c r="A229" s="9">
        <v>120</v>
      </c>
      <c r="B229" s="10">
        <v>9</v>
      </c>
      <c r="C229" s="11" t="s">
        <v>290</v>
      </c>
      <c r="D229" s="12">
        <v>1149.08</v>
      </c>
    </row>
    <row r="230" spans="1:4" s="8" customFormat="1" ht="21" x14ac:dyDescent="0.35">
      <c r="A230" s="9">
        <v>120</v>
      </c>
      <c r="B230" s="10">
        <v>17</v>
      </c>
      <c r="C230" s="11" t="s">
        <v>291</v>
      </c>
      <c r="D230" s="12">
        <v>848</v>
      </c>
    </row>
    <row r="231" spans="1:4" s="8" customFormat="1" ht="21" x14ac:dyDescent="0.35">
      <c r="A231" s="9">
        <v>121</v>
      </c>
      <c r="B231" s="10">
        <v>8</v>
      </c>
      <c r="C231" s="11" t="s">
        <v>288</v>
      </c>
      <c r="D231" s="12">
        <v>1350</v>
      </c>
    </row>
    <row r="232" spans="1:4" s="8" customFormat="1" ht="21" x14ac:dyDescent="0.35">
      <c r="A232" s="9">
        <v>122</v>
      </c>
      <c r="B232" s="10">
        <v>8</v>
      </c>
      <c r="C232" s="11" t="s">
        <v>288</v>
      </c>
      <c r="D232" s="12">
        <v>1350</v>
      </c>
    </row>
    <row r="233" spans="1:4" s="8" customFormat="1" ht="21" x14ac:dyDescent="0.35">
      <c r="A233" s="9">
        <v>122</v>
      </c>
      <c r="B233" s="10">
        <v>9</v>
      </c>
      <c r="C233" s="11" t="s">
        <v>290</v>
      </c>
      <c r="D233" s="12">
        <v>4120.2</v>
      </c>
    </row>
    <row r="234" spans="1:4" s="8" customFormat="1" ht="21" x14ac:dyDescent="0.35">
      <c r="A234" s="9">
        <v>123</v>
      </c>
      <c r="B234" s="10">
        <v>8</v>
      </c>
      <c r="C234" s="11" t="s">
        <v>288</v>
      </c>
      <c r="D234" s="12">
        <v>1350</v>
      </c>
    </row>
    <row r="235" spans="1:4" s="8" customFormat="1" ht="21" x14ac:dyDescent="0.35">
      <c r="A235" s="9">
        <v>124</v>
      </c>
      <c r="B235" s="10">
        <v>8</v>
      </c>
      <c r="C235" s="11" t="s">
        <v>288</v>
      </c>
      <c r="D235" s="12">
        <v>1350</v>
      </c>
    </row>
    <row r="236" spans="1:4" s="8" customFormat="1" ht="21" x14ac:dyDescent="0.35">
      <c r="A236" s="9">
        <v>124</v>
      </c>
      <c r="B236" s="10">
        <v>9</v>
      </c>
      <c r="C236" s="11" t="s">
        <v>290</v>
      </c>
      <c r="D236" s="12">
        <v>2701.02</v>
      </c>
    </row>
    <row r="237" spans="1:4" s="8" customFormat="1" ht="21" x14ac:dyDescent="0.35">
      <c r="A237" s="9">
        <v>125</v>
      </c>
      <c r="B237" s="10">
        <v>8</v>
      </c>
      <c r="C237" s="11" t="s">
        <v>288</v>
      </c>
      <c r="D237" s="12">
        <v>1350</v>
      </c>
    </row>
    <row r="238" spans="1:4" s="8" customFormat="1" ht="21" x14ac:dyDescent="0.35">
      <c r="A238" s="9">
        <v>126</v>
      </c>
      <c r="B238" s="10">
        <v>8</v>
      </c>
      <c r="C238" s="11" t="s">
        <v>288</v>
      </c>
      <c r="D238" s="12">
        <v>1350</v>
      </c>
    </row>
    <row r="239" spans="1:4" s="8" customFormat="1" ht="21" x14ac:dyDescent="0.35">
      <c r="A239" s="9">
        <v>126</v>
      </c>
      <c r="B239" s="10">
        <v>9</v>
      </c>
      <c r="C239" s="11" t="s">
        <v>290</v>
      </c>
      <c r="D239" s="12">
        <v>4120.2</v>
      </c>
    </row>
    <row r="240" spans="1:4" s="8" customFormat="1" ht="21" x14ac:dyDescent="0.35">
      <c r="A240" s="9">
        <v>127</v>
      </c>
      <c r="B240" s="10">
        <v>8</v>
      </c>
      <c r="C240" s="11" t="s">
        <v>288</v>
      </c>
      <c r="D240" s="12">
        <v>1350</v>
      </c>
    </row>
    <row r="241" spans="1:4" s="8" customFormat="1" ht="21" x14ac:dyDescent="0.35">
      <c r="A241" s="9">
        <v>128</v>
      </c>
      <c r="B241" s="10">
        <v>8</v>
      </c>
      <c r="C241" s="11" t="s">
        <v>288</v>
      </c>
      <c r="D241" s="12">
        <v>1700</v>
      </c>
    </row>
    <row r="242" spans="1:4" s="8" customFormat="1" ht="21" x14ac:dyDescent="0.35">
      <c r="A242" s="9">
        <v>129</v>
      </c>
      <c r="B242" s="10">
        <v>8</v>
      </c>
      <c r="C242" s="11" t="s">
        <v>288</v>
      </c>
      <c r="D242" s="12">
        <v>1350</v>
      </c>
    </row>
    <row r="243" spans="1:4" s="8" customFormat="1" ht="21" x14ac:dyDescent="0.35">
      <c r="A243" s="9">
        <v>129</v>
      </c>
      <c r="B243" s="10">
        <v>9</v>
      </c>
      <c r="C243" s="11" t="s">
        <v>290</v>
      </c>
      <c r="D243" s="12">
        <v>3753.96</v>
      </c>
    </row>
    <row r="244" spans="1:4" s="8" customFormat="1" ht="21" x14ac:dyDescent="0.35">
      <c r="A244" s="9">
        <v>130</v>
      </c>
      <c r="B244" s="10">
        <v>8</v>
      </c>
      <c r="C244" s="11" t="s">
        <v>288</v>
      </c>
      <c r="D244" s="12">
        <v>1350</v>
      </c>
    </row>
    <row r="245" spans="1:4" s="8" customFormat="1" ht="21" x14ac:dyDescent="0.35">
      <c r="A245" s="9">
        <v>131</v>
      </c>
      <c r="B245" s="10">
        <v>8</v>
      </c>
      <c r="C245" s="11" t="s">
        <v>288</v>
      </c>
      <c r="D245" s="12">
        <v>350</v>
      </c>
    </row>
    <row r="246" spans="1:4" s="8" customFormat="1" ht="21" x14ac:dyDescent="0.35">
      <c r="A246" s="9">
        <v>131</v>
      </c>
      <c r="B246" s="10">
        <v>9</v>
      </c>
      <c r="C246" s="11" t="s">
        <v>290</v>
      </c>
      <c r="D246" s="12">
        <v>820.77</v>
      </c>
    </row>
    <row r="247" spans="1:4" s="8" customFormat="1" ht="21" x14ac:dyDescent="0.35">
      <c r="A247" s="9">
        <v>132</v>
      </c>
      <c r="B247" s="10">
        <v>8</v>
      </c>
      <c r="C247" s="11" t="s">
        <v>288</v>
      </c>
      <c r="D247" s="12">
        <v>450</v>
      </c>
    </row>
    <row r="248" spans="1:4" s="8" customFormat="1" ht="21" x14ac:dyDescent="0.35">
      <c r="A248" s="9">
        <v>132</v>
      </c>
      <c r="B248" s="10">
        <v>9</v>
      </c>
      <c r="C248" s="11" t="s">
        <v>290</v>
      </c>
      <c r="D248" s="12">
        <f>1152.09-12.09</f>
        <v>1140</v>
      </c>
    </row>
    <row r="249" spans="1:4" s="8" customFormat="1" ht="21" x14ac:dyDescent="0.35">
      <c r="A249" s="9">
        <v>132</v>
      </c>
      <c r="B249" s="10">
        <v>17</v>
      </c>
      <c r="C249" s="11" t="s">
        <v>291</v>
      </c>
      <c r="D249" s="12">
        <f>848-138</f>
        <v>710</v>
      </c>
    </row>
    <row r="250" spans="1:4" s="8" customFormat="1" ht="21" x14ac:dyDescent="0.35">
      <c r="A250" s="9">
        <v>133</v>
      </c>
      <c r="B250" s="10">
        <v>8</v>
      </c>
      <c r="C250" s="11" t="s">
        <v>288</v>
      </c>
      <c r="D250" s="12">
        <v>350</v>
      </c>
    </row>
    <row r="251" spans="1:4" s="8" customFormat="1" ht="21" x14ac:dyDescent="0.35">
      <c r="A251" s="9">
        <v>133</v>
      </c>
      <c r="B251" s="10">
        <v>9</v>
      </c>
      <c r="C251" s="11" t="s">
        <v>290</v>
      </c>
      <c r="D251" s="12">
        <v>1152.0899999999999</v>
      </c>
    </row>
    <row r="252" spans="1:4" s="8" customFormat="1" ht="21" x14ac:dyDescent="0.35">
      <c r="A252" s="9">
        <v>134</v>
      </c>
      <c r="B252" s="10">
        <v>8</v>
      </c>
      <c r="C252" s="11" t="s">
        <v>288</v>
      </c>
      <c r="D252" s="12">
        <v>1200</v>
      </c>
    </row>
    <row r="253" spans="1:4" s="8" customFormat="1" ht="21" x14ac:dyDescent="0.35">
      <c r="A253" s="9">
        <v>134</v>
      </c>
      <c r="B253" s="10">
        <v>9</v>
      </c>
      <c r="C253" s="11" t="s">
        <v>290</v>
      </c>
      <c r="D253" s="12">
        <f>2281.3-10.84</f>
        <v>2270.46</v>
      </c>
    </row>
    <row r="254" spans="1:4" s="8" customFormat="1" ht="21" x14ac:dyDescent="0.35">
      <c r="A254" s="9">
        <v>135</v>
      </c>
      <c r="B254" s="10">
        <v>8</v>
      </c>
      <c r="C254" s="11" t="s">
        <v>288</v>
      </c>
      <c r="D254" s="12">
        <v>950</v>
      </c>
    </row>
    <row r="255" spans="1:4" s="8" customFormat="1" ht="21" x14ac:dyDescent="0.35">
      <c r="A255" s="9">
        <v>135</v>
      </c>
      <c r="B255" s="10">
        <v>9</v>
      </c>
      <c r="C255" s="11" t="s">
        <v>290</v>
      </c>
      <c r="D255" s="12">
        <f>2151.66-17.63</f>
        <v>2134.0299999999997</v>
      </c>
    </row>
    <row r="256" spans="1:4" s="8" customFormat="1" ht="21" x14ac:dyDescent="0.35">
      <c r="A256" s="9">
        <v>136</v>
      </c>
      <c r="B256" s="10">
        <v>8</v>
      </c>
      <c r="C256" s="11" t="s">
        <v>288</v>
      </c>
      <c r="D256" s="12">
        <v>950</v>
      </c>
    </row>
    <row r="257" spans="1:4" s="8" customFormat="1" ht="21" x14ac:dyDescent="0.35">
      <c r="A257" s="9">
        <v>136</v>
      </c>
      <c r="B257" s="10">
        <v>9</v>
      </c>
      <c r="C257" s="11" t="s">
        <v>290</v>
      </c>
      <c r="D257" s="12">
        <v>2105.88</v>
      </c>
    </row>
    <row r="258" spans="1:4" s="8" customFormat="1" ht="21" x14ac:dyDescent="0.35">
      <c r="A258" s="9">
        <v>137</v>
      </c>
      <c r="B258" s="10">
        <v>8</v>
      </c>
      <c r="C258" s="11" t="s">
        <v>288</v>
      </c>
      <c r="D258" s="12">
        <v>550</v>
      </c>
    </row>
    <row r="259" spans="1:4" s="8" customFormat="1" ht="21" x14ac:dyDescent="0.35">
      <c r="A259" s="9">
        <v>137</v>
      </c>
      <c r="B259" s="10">
        <v>9</v>
      </c>
      <c r="C259" s="11" t="s">
        <v>290</v>
      </c>
      <c r="D259" s="12">
        <f>2314.92-348.42</f>
        <v>1966.5</v>
      </c>
    </row>
    <row r="260" spans="1:4" s="8" customFormat="1" ht="21" x14ac:dyDescent="0.35">
      <c r="A260" s="9">
        <v>138</v>
      </c>
      <c r="B260" s="10">
        <v>8</v>
      </c>
      <c r="C260" s="11" t="s">
        <v>288</v>
      </c>
      <c r="D260" s="12">
        <v>550</v>
      </c>
    </row>
    <row r="261" spans="1:4" s="8" customFormat="1" ht="21" x14ac:dyDescent="0.35">
      <c r="A261" s="9">
        <v>139</v>
      </c>
      <c r="B261" s="10">
        <v>8</v>
      </c>
      <c r="C261" s="11" t="s">
        <v>288</v>
      </c>
      <c r="D261" s="12">
        <v>150</v>
      </c>
    </row>
    <row r="262" spans="1:4" s="8" customFormat="1" ht="21" x14ac:dyDescent="0.35">
      <c r="A262" s="9">
        <v>139</v>
      </c>
      <c r="B262" s="10">
        <v>9</v>
      </c>
      <c r="C262" s="11" t="s">
        <v>290</v>
      </c>
      <c r="D262" s="12">
        <v>614.74</v>
      </c>
    </row>
    <row r="263" spans="1:4" s="8" customFormat="1" ht="21" x14ac:dyDescent="0.35">
      <c r="A263" s="9">
        <v>140</v>
      </c>
      <c r="B263" s="10">
        <v>8</v>
      </c>
      <c r="C263" s="11" t="s">
        <v>288</v>
      </c>
      <c r="D263" s="12">
        <v>150</v>
      </c>
    </row>
    <row r="264" spans="1:4" s="8" customFormat="1" ht="21" x14ac:dyDescent="0.35">
      <c r="A264" s="9">
        <v>141</v>
      </c>
      <c r="B264" s="10">
        <v>8</v>
      </c>
      <c r="C264" s="11" t="s">
        <v>288</v>
      </c>
      <c r="D264" s="12">
        <v>950</v>
      </c>
    </row>
    <row r="265" spans="1:4" s="8" customFormat="1" ht="21" x14ac:dyDescent="0.35">
      <c r="A265" s="9">
        <v>141</v>
      </c>
      <c r="B265" s="10">
        <v>9</v>
      </c>
      <c r="C265" s="11" t="s">
        <v>290</v>
      </c>
      <c r="D265" s="12">
        <v>1930</v>
      </c>
    </row>
    <row r="266" spans="1:4" s="8" customFormat="1" ht="21" x14ac:dyDescent="0.35">
      <c r="A266" s="9">
        <v>142</v>
      </c>
      <c r="B266" s="10">
        <v>8</v>
      </c>
      <c r="C266" s="11" t="s">
        <v>288</v>
      </c>
      <c r="D266" s="12">
        <v>1350</v>
      </c>
    </row>
    <row r="267" spans="1:4" s="8" customFormat="1" ht="21" x14ac:dyDescent="0.35">
      <c r="A267" s="9">
        <v>142</v>
      </c>
      <c r="B267" s="10">
        <v>9</v>
      </c>
      <c r="C267" s="11" t="s">
        <v>290</v>
      </c>
      <c r="D267" s="12">
        <v>3553.69</v>
      </c>
    </row>
    <row r="268" spans="1:4" s="8" customFormat="1" ht="21" x14ac:dyDescent="0.35">
      <c r="A268" s="9">
        <v>143</v>
      </c>
      <c r="B268" s="10">
        <v>8</v>
      </c>
      <c r="C268" s="11" t="s">
        <v>288</v>
      </c>
      <c r="D268" s="12">
        <v>1350</v>
      </c>
    </row>
    <row r="269" spans="1:4" s="8" customFormat="1" ht="21" x14ac:dyDescent="0.35">
      <c r="A269" s="9">
        <v>144</v>
      </c>
      <c r="B269" s="10">
        <v>8</v>
      </c>
      <c r="C269" s="11" t="s">
        <v>288</v>
      </c>
      <c r="D269" s="12">
        <v>1350</v>
      </c>
    </row>
    <row r="270" spans="1:4" s="8" customFormat="1" ht="21" x14ac:dyDescent="0.35">
      <c r="A270" s="9">
        <v>144</v>
      </c>
      <c r="B270" s="10">
        <v>9</v>
      </c>
      <c r="C270" s="11" t="s">
        <v>290</v>
      </c>
      <c r="D270" s="12">
        <v>3891.3</v>
      </c>
    </row>
    <row r="271" spans="1:4" s="8" customFormat="1" ht="21" x14ac:dyDescent="0.35">
      <c r="A271" s="9">
        <v>145</v>
      </c>
      <c r="B271" s="10">
        <v>8</v>
      </c>
      <c r="C271" s="11" t="s">
        <v>288</v>
      </c>
      <c r="D271" s="12">
        <v>1350</v>
      </c>
    </row>
    <row r="272" spans="1:4" s="8" customFormat="1" ht="21" x14ac:dyDescent="0.35">
      <c r="A272" s="9">
        <v>146</v>
      </c>
      <c r="B272" s="10">
        <v>8</v>
      </c>
      <c r="C272" s="11" t="s">
        <v>288</v>
      </c>
      <c r="D272" s="12">
        <v>150</v>
      </c>
    </row>
    <row r="273" spans="1:4" s="8" customFormat="1" ht="21" x14ac:dyDescent="0.35">
      <c r="A273" s="9">
        <v>146</v>
      </c>
      <c r="B273" s="10">
        <v>9</v>
      </c>
      <c r="C273" s="11" t="s">
        <v>290</v>
      </c>
      <c r="D273" s="12">
        <v>1426.52</v>
      </c>
    </row>
    <row r="274" spans="1:4" s="8" customFormat="1" ht="21" x14ac:dyDescent="0.35">
      <c r="A274" s="9">
        <v>147</v>
      </c>
      <c r="B274" s="10">
        <v>8</v>
      </c>
      <c r="C274" s="11" t="s">
        <v>288</v>
      </c>
      <c r="D274" s="12">
        <v>150</v>
      </c>
    </row>
    <row r="275" spans="1:4" s="8" customFormat="1" ht="21" x14ac:dyDescent="0.35">
      <c r="A275" s="9">
        <v>147</v>
      </c>
      <c r="B275" s="10">
        <v>9</v>
      </c>
      <c r="C275" s="11" t="s">
        <v>290</v>
      </c>
      <c r="D275" s="12">
        <v>1284.04</v>
      </c>
    </row>
    <row r="276" spans="1:4" s="8" customFormat="1" ht="21" x14ac:dyDescent="0.35">
      <c r="A276" s="9">
        <v>148</v>
      </c>
      <c r="B276" s="10">
        <v>8</v>
      </c>
      <c r="C276" s="11" t="s">
        <v>288</v>
      </c>
      <c r="D276" s="12">
        <v>150</v>
      </c>
    </row>
    <row r="277" spans="1:4" s="8" customFormat="1" ht="21" x14ac:dyDescent="0.35">
      <c r="A277" s="9">
        <v>148</v>
      </c>
      <c r="B277" s="10">
        <v>9</v>
      </c>
      <c r="C277" s="11" t="s">
        <v>290</v>
      </c>
      <c r="D277" s="12">
        <v>930</v>
      </c>
    </row>
    <row r="278" spans="1:4" s="8" customFormat="1" ht="21" x14ac:dyDescent="0.35">
      <c r="A278" s="9">
        <v>149</v>
      </c>
      <c r="B278" s="10">
        <v>8</v>
      </c>
      <c r="C278" s="11" t="s">
        <v>288</v>
      </c>
      <c r="D278" s="12">
        <v>700</v>
      </c>
    </row>
    <row r="279" spans="1:4" s="8" customFormat="1" ht="21" x14ac:dyDescent="0.35">
      <c r="A279" s="9">
        <v>149</v>
      </c>
      <c r="B279" s="10">
        <v>9</v>
      </c>
      <c r="C279" s="11" t="s">
        <v>290</v>
      </c>
      <c r="D279" s="12">
        <v>2004.72</v>
      </c>
    </row>
    <row r="280" spans="1:4" s="8" customFormat="1" ht="21" x14ac:dyDescent="0.35">
      <c r="A280" s="9">
        <v>150</v>
      </c>
      <c r="B280" s="10">
        <v>8</v>
      </c>
      <c r="C280" s="11" t="s">
        <v>288</v>
      </c>
      <c r="D280" s="12">
        <v>254</v>
      </c>
    </row>
    <row r="281" spans="1:4" s="8" customFormat="1" ht="21" x14ac:dyDescent="0.35">
      <c r="A281" s="9">
        <v>150</v>
      </c>
      <c r="B281" s="10">
        <v>9</v>
      </c>
      <c r="C281" s="11" t="s">
        <v>290</v>
      </c>
      <c r="D281" s="12">
        <v>2084.63</v>
      </c>
    </row>
    <row r="282" spans="1:4" s="8" customFormat="1" ht="21" x14ac:dyDescent="0.35">
      <c r="A282" s="9">
        <v>150</v>
      </c>
      <c r="B282" s="10">
        <v>17</v>
      </c>
      <c r="C282" s="11" t="s">
        <v>291</v>
      </c>
      <c r="D282" s="12">
        <v>800</v>
      </c>
    </row>
    <row r="283" spans="1:4" s="8" customFormat="1" ht="21" x14ac:dyDescent="0.35">
      <c r="A283" s="9">
        <v>151</v>
      </c>
      <c r="B283" s="10">
        <v>8</v>
      </c>
      <c r="C283" s="11" t="s">
        <v>288</v>
      </c>
      <c r="D283" s="12">
        <v>150</v>
      </c>
    </row>
    <row r="284" spans="1:4" s="8" customFormat="1" ht="21" x14ac:dyDescent="0.35">
      <c r="A284" s="9">
        <v>151</v>
      </c>
      <c r="B284" s="10">
        <v>9</v>
      </c>
      <c r="C284" s="11" t="s">
        <v>290</v>
      </c>
      <c r="D284" s="12">
        <v>1596.16</v>
      </c>
    </row>
    <row r="285" spans="1:4" s="8" customFormat="1" ht="21" x14ac:dyDescent="0.35">
      <c r="A285" s="9">
        <v>152</v>
      </c>
      <c r="B285" s="10">
        <v>8</v>
      </c>
      <c r="C285" s="11" t="s">
        <v>288</v>
      </c>
      <c r="D285" s="12">
        <v>350</v>
      </c>
    </row>
    <row r="286" spans="1:4" s="8" customFormat="1" ht="21" x14ac:dyDescent="0.35">
      <c r="A286" s="9">
        <v>152</v>
      </c>
      <c r="B286" s="10">
        <v>9</v>
      </c>
      <c r="C286" s="11" t="s">
        <v>290</v>
      </c>
      <c r="D286" s="12">
        <v>1154.0999999999999</v>
      </c>
    </row>
    <row r="287" spans="1:4" s="8" customFormat="1" ht="21" x14ac:dyDescent="0.35">
      <c r="A287" s="9">
        <v>152</v>
      </c>
      <c r="B287" s="10">
        <v>17</v>
      </c>
      <c r="C287" s="11" t="s">
        <v>291</v>
      </c>
      <c r="D287" s="12">
        <v>848</v>
      </c>
    </row>
    <row r="288" spans="1:4" s="8" customFormat="1" ht="21" x14ac:dyDescent="0.35">
      <c r="A288" s="9">
        <v>153</v>
      </c>
      <c r="B288" s="10">
        <v>9</v>
      </c>
      <c r="C288" s="11" t="s">
        <v>290</v>
      </c>
      <c r="D288" s="12">
        <v>1154.0999999999999</v>
      </c>
    </row>
    <row r="289" spans="1:4" s="8" customFormat="1" ht="21" x14ac:dyDescent="0.35">
      <c r="A289" s="9">
        <v>154</v>
      </c>
      <c r="B289" s="10">
        <v>8</v>
      </c>
      <c r="C289" s="11" t="s">
        <v>288</v>
      </c>
      <c r="D289" s="12">
        <v>1350</v>
      </c>
    </row>
    <row r="290" spans="1:4" s="8" customFormat="1" ht="21" x14ac:dyDescent="0.35">
      <c r="A290" s="9">
        <v>154</v>
      </c>
      <c r="B290" s="10">
        <v>9</v>
      </c>
      <c r="C290" s="11" t="s">
        <v>290</v>
      </c>
      <c r="D290" s="12">
        <v>3616.62</v>
      </c>
    </row>
    <row r="291" spans="1:4" s="8" customFormat="1" ht="21" x14ac:dyDescent="0.35">
      <c r="A291" s="9">
        <v>155</v>
      </c>
      <c r="B291" s="10">
        <v>8</v>
      </c>
      <c r="C291" s="11" t="s">
        <v>288</v>
      </c>
      <c r="D291" s="12">
        <v>1350</v>
      </c>
    </row>
    <row r="292" spans="1:4" s="8" customFormat="1" ht="21" x14ac:dyDescent="0.35">
      <c r="A292" s="9">
        <v>156</v>
      </c>
      <c r="B292" s="10">
        <v>8</v>
      </c>
      <c r="C292" s="11" t="s">
        <v>288</v>
      </c>
      <c r="D292" s="12">
        <v>1350</v>
      </c>
    </row>
    <row r="293" spans="1:4" s="8" customFormat="1" ht="21" x14ac:dyDescent="0.35">
      <c r="A293" s="9">
        <v>156</v>
      </c>
      <c r="B293" s="10">
        <v>9</v>
      </c>
      <c r="C293" s="11" t="s">
        <v>290</v>
      </c>
      <c r="D293" s="12">
        <v>2380.56</v>
      </c>
    </row>
    <row r="294" spans="1:4" s="8" customFormat="1" ht="21" x14ac:dyDescent="0.35">
      <c r="A294" s="9">
        <v>157</v>
      </c>
      <c r="B294" s="10">
        <v>8</v>
      </c>
      <c r="C294" s="11" t="s">
        <v>288</v>
      </c>
      <c r="D294" s="12">
        <v>1350</v>
      </c>
    </row>
    <row r="295" spans="1:4" s="8" customFormat="1" ht="21" x14ac:dyDescent="0.35">
      <c r="A295" s="9">
        <v>158</v>
      </c>
      <c r="B295" s="10">
        <v>8</v>
      </c>
      <c r="C295" s="11" t="s">
        <v>288</v>
      </c>
      <c r="D295" s="12">
        <v>1350</v>
      </c>
    </row>
    <row r="296" spans="1:4" s="8" customFormat="1" ht="21" x14ac:dyDescent="0.35">
      <c r="A296" s="9">
        <v>158</v>
      </c>
      <c r="B296" s="10">
        <v>9</v>
      </c>
      <c r="C296" s="11" t="s">
        <v>290</v>
      </c>
      <c r="D296" s="12">
        <v>3330</v>
      </c>
    </row>
    <row r="297" spans="1:4" s="8" customFormat="1" ht="21" x14ac:dyDescent="0.35">
      <c r="A297" s="9">
        <v>159</v>
      </c>
      <c r="B297" s="10">
        <v>8</v>
      </c>
      <c r="C297" s="11" t="s">
        <v>288</v>
      </c>
      <c r="D297" s="12">
        <v>950</v>
      </c>
    </row>
    <row r="298" spans="1:4" s="8" customFormat="1" ht="21" x14ac:dyDescent="0.35">
      <c r="A298" s="9">
        <v>159</v>
      </c>
      <c r="B298" s="10">
        <v>9</v>
      </c>
      <c r="C298" s="11" t="s">
        <v>290</v>
      </c>
      <c r="D298" s="12">
        <v>2324.8000000000002</v>
      </c>
    </row>
    <row r="299" spans="1:4" s="8" customFormat="1" ht="21" x14ac:dyDescent="0.35">
      <c r="A299" s="9">
        <v>160</v>
      </c>
      <c r="B299" s="10">
        <v>8</v>
      </c>
      <c r="C299" s="11" t="s">
        <v>288</v>
      </c>
      <c r="D299" s="12">
        <v>550</v>
      </c>
    </row>
    <row r="300" spans="1:4" s="8" customFormat="1" ht="21" x14ac:dyDescent="0.35">
      <c r="A300" s="9">
        <v>160</v>
      </c>
      <c r="B300" s="10">
        <v>9</v>
      </c>
      <c r="C300" s="11" t="s">
        <v>290</v>
      </c>
      <c r="D300" s="12">
        <v>2497.9499999999998</v>
      </c>
    </row>
    <row r="301" spans="1:4" s="8" customFormat="1" ht="21" x14ac:dyDescent="0.35">
      <c r="A301" s="9">
        <v>161</v>
      </c>
      <c r="B301" s="10">
        <v>8</v>
      </c>
      <c r="C301" s="11" t="s">
        <v>288</v>
      </c>
      <c r="D301" s="12">
        <v>550</v>
      </c>
    </row>
    <row r="302" spans="1:4" s="8" customFormat="1" ht="21" x14ac:dyDescent="0.35">
      <c r="A302" s="9">
        <v>161</v>
      </c>
      <c r="B302" s="10">
        <v>9</v>
      </c>
      <c r="C302" s="11" t="s">
        <v>290</v>
      </c>
      <c r="D302" s="12">
        <v>2497.9499999999998</v>
      </c>
    </row>
    <row r="303" spans="1:4" s="8" customFormat="1" ht="21" x14ac:dyDescent="0.35">
      <c r="A303" s="9">
        <v>162</v>
      </c>
      <c r="B303" s="10">
        <v>8</v>
      </c>
      <c r="C303" s="11" t="s">
        <v>288</v>
      </c>
      <c r="D303" s="12">
        <v>550</v>
      </c>
    </row>
    <row r="304" spans="1:4" s="8" customFormat="1" ht="21" x14ac:dyDescent="0.35">
      <c r="A304" s="9">
        <v>162</v>
      </c>
      <c r="B304" s="10">
        <v>9</v>
      </c>
      <c r="C304" s="11" t="s">
        <v>290</v>
      </c>
      <c r="D304" s="12">
        <v>2497.9499999999998</v>
      </c>
    </row>
    <row r="305" spans="1:4" s="8" customFormat="1" ht="21" x14ac:dyDescent="0.35">
      <c r="A305" s="9">
        <v>163</v>
      </c>
      <c r="B305" s="10">
        <v>8</v>
      </c>
      <c r="C305" s="11" t="s">
        <v>288</v>
      </c>
      <c r="D305" s="12">
        <v>350</v>
      </c>
    </row>
    <row r="306" spans="1:4" s="8" customFormat="1" ht="21" x14ac:dyDescent="0.35">
      <c r="A306" s="9">
        <v>163</v>
      </c>
      <c r="B306" s="10">
        <v>9</v>
      </c>
      <c r="C306" s="11" t="s">
        <v>290</v>
      </c>
      <c r="D306" s="12">
        <v>1147.5</v>
      </c>
    </row>
    <row r="307" spans="1:4" s="8" customFormat="1" ht="21" x14ac:dyDescent="0.35">
      <c r="A307" s="9">
        <v>163</v>
      </c>
      <c r="B307" s="10">
        <v>17</v>
      </c>
      <c r="C307" s="11" t="s">
        <v>291</v>
      </c>
      <c r="D307" s="12">
        <v>588</v>
      </c>
    </row>
    <row r="308" spans="1:4" s="8" customFormat="1" ht="21" x14ac:dyDescent="0.35">
      <c r="A308" s="9">
        <v>164</v>
      </c>
      <c r="B308" s="10">
        <v>8</v>
      </c>
      <c r="C308" s="11" t="s">
        <v>288</v>
      </c>
      <c r="D308" s="12">
        <v>1100</v>
      </c>
    </row>
    <row r="309" spans="1:4" s="8" customFormat="1" ht="21" x14ac:dyDescent="0.35">
      <c r="A309" s="9">
        <v>164</v>
      </c>
      <c r="B309" s="10">
        <v>9</v>
      </c>
      <c r="C309" s="11" t="s">
        <v>290</v>
      </c>
      <c r="D309" s="12">
        <v>1245.29</v>
      </c>
    </row>
    <row r="310" spans="1:4" s="8" customFormat="1" ht="21" x14ac:dyDescent="0.35">
      <c r="A310" s="9">
        <v>164</v>
      </c>
      <c r="B310" s="10">
        <v>17</v>
      </c>
      <c r="C310" s="11" t="s">
        <v>291</v>
      </c>
      <c r="D310" s="12">
        <v>848</v>
      </c>
    </row>
    <row r="311" spans="1:4" s="8" customFormat="1" ht="21" x14ac:dyDescent="0.35">
      <c r="A311" s="9">
        <v>165</v>
      </c>
      <c r="B311" s="10">
        <v>8</v>
      </c>
      <c r="C311" s="11" t="s">
        <v>288</v>
      </c>
      <c r="D311" s="12">
        <v>350</v>
      </c>
    </row>
    <row r="312" spans="1:4" s="8" customFormat="1" ht="21" x14ac:dyDescent="0.35">
      <c r="A312" s="9">
        <v>165</v>
      </c>
      <c r="B312" s="10">
        <v>9</v>
      </c>
      <c r="C312" s="11" t="s">
        <v>290</v>
      </c>
      <c r="D312" s="12">
        <v>1149.08</v>
      </c>
    </row>
    <row r="313" spans="1:4" s="8" customFormat="1" ht="21" x14ac:dyDescent="0.35">
      <c r="A313" s="9">
        <v>166</v>
      </c>
      <c r="B313" s="10">
        <v>8</v>
      </c>
      <c r="C313" s="11" t="s">
        <v>288</v>
      </c>
      <c r="D313" s="12">
        <v>350</v>
      </c>
    </row>
    <row r="314" spans="1:4" s="8" customFormat="1" ht="21" x14ac:dyDescent="0.35">
      <c r="A314" s="9">
        <v>166</v>
      </c>
      <c r="B314" s="10">
        <v>9</v>
      </c>
      <c r="C314" s="11" t="s">
        <v>290</v>
      </c>
      <c r="D314" s="12">
        <v>1149.08</v>
      </c>
    </row>
    <row r="315" spans="1:4" s="8" customFormat="1" ht="21" x14ac:dyDescent="0.35">
      <c r="A315" s="9">
        <v>167</v>
      </c>
      <c r="B315" s="10">
        <v>8</v>
      </c>
      <c r="C315" s="11" t="s">
        <v>288</v>
      </c>
      <c r="D315" s="12">
        <v>350</v>
      </c>
    </row>
    <row r="316" spans="1:4" s="8" customFormat="1" ht="21" x14ac:dyDescent="0.35">
      <c r="A316" s="9">
        <v>167</v>
      </c>
      <c r="B316" s="10">
        <v>9</v>
      </c>
      <c r="C316" s="11" t="s">
        <v>290</v>
      </c>
      <c r="D316" s="12">
        <v>1149.08</v>
      </c>
    </row>
    <row r="317" spans="1:4" s="8" customFormat="1" ht="21" x14ac:dyDescent="0.35">
      <c r="A317" s="9">
        <v>168</v>
      </c>
      <c r="B317" s="10">
        <v>8</v>
      </c>
      <c r="C317" s="11" t="s">
        <v>288</v>
      </c>
      <c r="D317" s="12">
        <v>450</v>
      </c>
    </row>
    <row r="318" spans="1:4" s="8" customFormat="1" ht="21" x14ac:dyDescent="0.35">
      <c r="A318" s="9">
        <v>168</v>
      </c>
      <c r="B318" s="10">
        <v>9</v>
      </c>
      <c r="C318" s="11" t="s">
        <v>290</v>
      </c>
      <c r="D318" s="12">
        <v>1149.08</v>
      </c>
    </row>
    <row r="319" spans="1:4" s="8" customFormat="1" ht="21" x14ac:dyDescent="0.35">
      <c r="A319" s="9">
        <v>169</v>
      </c>
      <c r="B319" s="10">
        <v>8</v>
      </c>
      <c r="C319" s="11" t="s">
        <v>288</v>
      </c>
      <c r="D319" s="12">
        <v>450</v>
      </c>
    </row>
    <row r="320" spans="1:4" s="8" customFormat="1" ht="21" x14ac:dyDescent="0.35">
      <c r="A320" s="9">
        <v>169</v>
      </c>
      <c r="B320" s="10">
        <v>9</v>
      </c>
      <c r="C320" s="11" t="s">
        <v>290</v>
      </c>
      <c r="D320" s="12">
        <v>1154.0999999999999</v>
      </c>
    </row>
    <row r="321" spans="1:4" s="8" customFormat="1" ht="21" x14ac:dyDescent="0.35">
      <c r="A321" s="9">
        <v>169</v>
      </c>
      <c r="B321" s="10">
        <v>17</v>
      </c>
      <c r="C321" s="11" t="s">
        <v>291</v>
      </c>
      <c r="D321" s="12">
        <v>588</v>
      </c>
    </row>
    <row r="322" spans="1:4" s="8" customFormat="1" ht="21" x14ac:dyDescent="0.35">
      <c r="A322" s="9">
        <v>170</v>
      </c>
      <c r="B322" s="10">
        <v>8</v>
      </c>
      <c r="C322" s="11" t="s">
        <v>288</v>
      </c>
      <c r="D322" s="12">
        <v>150</v>
      </c>
    </row>
    <row r="323" spans="1:4" s="8" customFormat="1" ht="21" x14ac:dyDescent="0.35">
      <c r="A323" s="9">
        <v>170</v>
      </c>
      <c r="B323" s="10">
        <v>9</v>
      </c>
      <c r="C323" s="11" t="s">
        <v>290</v>
      </c>
      <c r="D323" s="12">
        <v>1593.39</v>
      </c>
    </row>
    <row r="324" spans="1:4" s="8" customFormat="1" ht="21" x14ac:dyDescent="0.35">
      <c r="A324" s="9">
        <v>171</v>
      </c>
      <c r="B324" s="10">
        <v>9</v>
      </c>
      <c r="C324" s="11" t="s">
        <v>290</v>
      </c>
      <c r="D324" s="12">
        <v>1152.0899999999999</v>
      </c>
    </row>
    <row r="325" spans="1:4" s="8" customFormat="1" ht="21" x14ac:dyDescent="0.35">
      <c r="A325" s="9">
        <v>172</v>
      </c>
      <c r="B325" s="10">
        <v>8</v>
      </c>
      <c r="C325" s="11" t="s">
        <v>288</v>
      </c>
      <c r="D325" s="12">
        <v>350</v>
      </c>
    </row>
    <row r="326" spans="1:4" s="8" customFormat="1" ht="21" x14ac:dyDescent="0.35">
      <c r="A326" s="9">
        <v>172</v>
      </c>
      <c r="B326" s="10">
        <v>9</v>
      </c>
      <c r="C326" s="11" t="s">
        <v>290</v>
      </c>
      <c r="D326" s="12">
        <v>1152.0899999999999</v>
      </c>
    </row>
    <row r="327" spans="1:4" s="8" customFormat="1" ht="21" x14ac:dyDescent="0.35">
      <c r="A327" s="9">
        <v>173</v>
      </c>
      <c r="B327" s="10">
        <v>8</v>
      </c>
      <c r="C327" s="11" t="s">
        <v>288</v>
      </c>
      <c r="D327" s="12">
        <v>350</v>
      </c>
    </row>
    <row r="328" spans="1:4" s="8" customFormat="1" ht="21" x14ac:dyDescent="0.35">
      <c r="A328" s="9">
        <v>173</v>
      </c>
      <c r="B328" s="10">
        <v>9</v>
      </c>
      <c r="C328" s="11" t="s">
        <v>290</v>
      </c>
      <c r="D328" s="12">
        <v>1152.0899999999999</v>
      </c>
    </row>
    <row r="329" spans="1:4" s="8" customFormat="1" ht="21" x14ac:dyDescent="0.35">
      <c r="A329" s="9">
        <v>174</v>
      </c>
      <c r="B329" s="10">
        <v>9</v>
      </c>
      <c r="C329" s="11" t="s">
        <v>290</v>
      </c>
      <c r="D329" s="12">
        <v>1152.0899999999999</v>
      </c>
    </row>
    <row r="330" spans="1:4" s="8" customFormat="1" ht="21" x14ac:dyDescent="0.35">
      <c r="A330" s="9">
        <v>175</v>
      </c>
      <c r="B330" s="10">
        <v>9</v>
      </c>
      <c r="C330" s="11" t="s">
        <v>290</v>
      </c>
      <c r="D330" s="12">
        <v>1154.0999999999999</v>
      </c>
    </row>
    <row r="331" spans="1:4" s="8" customFormat="1" ht="21" x14ac:dyDescent="0.35">
      <c r="A331" s="9">
        <v>176</v>
      </c>
      <c r="B331" s="10">
        <v>9</v>
      </c>
      <c r="C331" s="11" t="s">
        <v>290</v>
      </c>
      <c r="D331" s="12">
        <v>1152.0899999999999</v>
      </c>
    </row>
    <row r="332" spans="1:4" s="8" customFormat="1" ht="21" x14ac:dyDescent="0.35">
      <c r="A332" s="9">
        <v>177</v>
      </c>
      <c r="B332" s="10">
        <v>8</v>
      </c>
      <c r="C332" s="11" t="s">
        <v>288</v>
      </c>
      <c r="D332" s="12">
        <f>350-181</f>
        <v>169</v>
      </c>
    </row>
    <row r="333" spans="1:4" s="8" customFormat="1" ht="21" x14ac:dyDescent="0.35">
      <c r="A333" s="9">
        <v>177</v>
      </c>
      <c r="B333" s="10">
        <v>9</v>
      </c>
      <c r="C333" s="11" t="s">
        <v>290</v>
      </c>
      <c r="D333" s="12">
        <v>1152.0899999999999</v>
      </c>
    </row>
    <row r="334" spans="1:4" s="8" customFormat="1" ht="21" x14ac:dyDescent="0.35">
      <c r="A334" s="9">
        <v>178</v>
      </c>
      <c r="B334" s="10">
        <v>9</v>
      </c>
      <c r="C334" s="11" t="s">
        <v>290</v>
      </c>
      <c r="D334" s="12">
        <v>1152.0899999999999</v>
      </c>
    </row>
    <row r="335" spans="1:4" s="8" customFormat="1" ht="21" x14ac:dyDescent="0.35">
      <c r="A335" s="9">
        <v>179</v>
      </c>
      <c r="B335" s="10">
        <v>8</v>
      </c>
      <c r="C335" s="11" t="s">
        <v>288</v>
      </c>
      <c r="D335" s="12">
        <v>200</v>
      </c>
    </row>
    <row r="336" spans="1:4" s="8" customFormat="1" ht="21" x14ac:dyDescent="0.35">
      <c r="A336" s="9">
        <v>179</v>
      </c>
      <c r="B336" s="10">
        <v>9</v>
      </c>
      <c r="C336" s="11" t="s">
        <v>290</v>
      </c>
      <c r="D336" s="12">
        <v>1593.39</v>
      </c>
    </row>
    <row r="337" spans="1:4" s="8" customFormat="1" ht="21" x14ac:dyDescent="0.35">
      <c r="A337" s="9">
        <v>180</v>
      </c>
      <c r="B337" s="10">
        <v>8</v>
      </c>
      <c r="C337" s="11" t="s">
        <v>288</v>
      </c>
      <c r="D337" s="12">
        <v>150</v>
      </c>
    </row>
    <row r="338" spans="1:4" s="8" customFormat="1" ht="21" x14ac:dyDescent="0.35">
      <c r="A338" s="9">
        <v>180</v>
      </c>
      <c r="B338" s="10">
        <v>9</v>
      </c>
      <c r="C338" s="11" t="s">
        <v>290</v>
      </c>
      <c r="D338" s="12">
        <v>1593.39</v>
      </c>
    </row>
    <row r="339" spans="1:4" s="8" customFormat="1" ht="21" x14ac:dyDescent="0.35">
      <c r="A339" s="9">
        <v>181</v>
      </c>
      <c r="B339" s="10">
        <v>8</v>
      </c>
      <c r="C339" s="11" t="s">
        <v>288</v>
      </c>
      <c r="D339" s="12">
        <v>150</v>
      </c>
    </row>
    <row r="340" spans="1:4" s="8" customFormat="1" ht="21" x14ac:dyDescent="0.35">
      <c r="A340" s="9">
        <v>181</v>
      </c>
      <c r="B340" s="10">
        <v>9</v>
      </c>
      <c r="C340" s="11" t="s">
        <v>290</v>
      </c>
      <c r="D340" s="12">
        <v>1593.39</v>
      </c>
    </row>
    <row r="341" spans="1:4" s="8" customFormat="1" ht="21" x14ac:dyDescent="0.35">
      <c r="A341" s="9">
        <v>182</v>
      </c>
      <c r="B341" s="10">
        <v>8</v>
      </c>
      <c r="C341" s="11" t="s">
        <v>288</v>
      </c>
      <c r="D341" s="12">
        <v>350</v>
      </c>
    </row>
    <row r="342" spans="1:4" s="8" customFormat="1" ht="21" x14ac:dyDescent="0.35">
      <c r="A342" s="9">
        <v>182</v>
      </c>
      <c r="B342" s="10">
        <v>9</v>
      </c>
      <c r="C342" s="11" t="s">
        <v>290</v>
      </c>
      <c r="D342" s="12">
        <v>1152.0899999999999</v>
      </c>
    </row>
    <row r="343" spans="1:4" s="8" customFormat="1" ht="21" x14ac:dyDescent="0.35">
      <c r="A343" s="9">
        <v>183</v>
      </c>
      <c r="B343" s="10">
        <v>8</v>
      </c>
      <c r="C343" s="11" t="s">
        <v>288</v>
      </c>
      <c r="D343" s="12">
        <v>350</v>
      </c>
    </row>
    <row r="344" spans="1:4" s="8" customFormat="1" ht="21" x14ac:dyDescent="0.35">
      <c r="A344" s="9">
        <v>183</v>
      </c>
      <c r="B344" s="10">
        <v>9</v>
      </c>
      <c r="C344" s="11" t="s">
        <v>290</v>
      </c>
      <c r="D344" s="12">
        <v>1152.0899999999999</v>
      </c>
    </row>
    <row r="345" spans="1:4" s="8" customFormat="1" ht="21" x14ac:dyDescent="0.35">
      <c r="A345" s="9">
        <v>184</v>
      </c>
      <c r="B345" s="10">
        <v>9</v>
      </c>
      <c r="C345" s="11" t="s">
        <v>290</v>
      </c>
      <c r="D345" s="12">
        <v>1152.0899999999999</v>
      </c>
    </row>
    <row r="346" spans="1:4" s="8" customFormat="1" ht="21" x14ac:dyDescent="0.35">
      <c r="A346" s="9">
        <v>185</v>
      </c>
      <c r="B346" s="10">
        <v>8</v>
      </c>
      <c r="C346" s="11" t="s">
        <v>288</v>
      </c>
      <c r="D346" s="12">
        <v>350</v>
      </c>
    </row>
    <row r="347" spans="1:4" s="8" customFormat="1" ht="21" x14ac:dyDescent="0.35">
      <c r="A347" s="9">
        <v>185</v>
      </c>
      <c r="B347" s="10">
        <v>9</v>
      </c>
      <c r="C347" s="11" t="s">
        <v>290</v>
      </c>
      <c r="D347" s="12">
        <v>1152.0899999999999</v>
      </c>
    </row>
    <row r="348" spans="1:4" s="8" customFormat="1" ht="21" x14ac:dyDescent="0.35">
      <c r="A348" s="9">
        <v>186</v>
      </c>
      <c r="B348" s="10">
        <v>9</v>
      </c>
      <c r="C348" s="11" t="s">
        <v>290</v>
      </c>
      <c r="D348" s="12">
        <v>1152.0899999999999</v>
      </c>
    </row>
    <row r="349" spans="1:4" s="8" customFormat="1" ht="21" x14ac:dyDescent="0.35">
      <c r="A349" s="9">
        <v>187</v>
      </c>
      <c r="B349" s="10">
        <v>9</v>
      </c>
      <c r="C349" s="11" t="s">
        <v>290</v>
      </c>
      <c r="D349" s="12">
        <v>1152.0899999999999</v>
      </c>
    </row>
    <row r="350" spans="1:4" s="8" customFormat="1" ht="21" x14ac:dyDescent="0.35">
      <c r="A350" s="9">
        <v>188</v>
      </c>
      <c r="B350" s="10">
        <v>9</v>
      </c>
      <c r="C350" s="11" t="s">
        <v>409</v>
      </c>
      <c r="D350" s="12">
        <v>1152.0899999999999</v>
      </c>
    </row>
    <row r="351" spans="1:4" s="8" customFormat="1" ht="21" x14ac:dyDescent="0.35">
      <c r="A351" s="9">
        <v>189</v>
      </c>
      <c r="B351" s="10">
        <v>9</v>
      </c>
      <c r="C351" s="11" t="s">
        <v>290</v>
      </c>
      <c r="D351" s="12">
        <v>1152.0899999999999</v>
      </c>
    </row>
    <row r="352" spans="1:4" s="8" customFormat="1" ht="21" x14ac:dyDescent="0.35">
      <c r="A352" s="9">
        <v>190</v>
      </c>
      <c r="B352" s="10">
        <v>8</v>
      </c>
      <c r="C352" s="11" t="s">
        <v>288</v>
      </c>
      <c r="D352" s="12">
        <v>150</v>
      </c>
    </row>
    <row r="353" spans="1:4" s="8" customFormat="1" ht="21" x14ac:dyDescent="0.35">
      <c r="A353" s="9">
        <v>190</v>
      </c>
      <c r="B353" s="10">
        <v>9</v>
      </c>
      <c r="C353" s="11" t="s">
        <v>290</v>
      </c>
      <c r="D353" s="12">
        <v>1836.18</v>
      </c>
    </row>
    <row r="354" spans="1:4" s="8" customFormat="1" ht="21" x14ac:dyDescent="0.35">
      <c r="A354" s="9">
        <v>191</v>
      </c>
      <c r="B354" s="10">
        <v>8</v>
      </c>
      <c r="C354" s="11" t="s">
        <v>288</v>
      </c>
      <c r="D354" s="12">
        <v>150</v>
      </c>
    </row>
    <row r="355" spans="1:4" s="8" customFormat="1" ht="21" x14ac:dyDescent="0.35">
      <c r="A355" s="9">
        <v>191</v>
      </c>
      <c r="B355" s="10">
        <v>9</v>
      </c>
      <c r="C355" s="11" t="s">
        <v>290</v>
      </c>
      <c r="D355" s="12">
        <v>1836.18</v>
      </c>
    </row>
    <row r="356" spans="1:4" s="8" customFormat="1" ht="21" x14ac:dyDescent="0.35">
      <c r="A356" s="9">
        <v>192</v>
      </c>
      <c r="B356" s="10">
        <v>8</v>
      </c>
      <c r="C356" s="11" t="s">
        <v>288</v>
      </c>
      <c r="D356" s="12">
        <v>150</v>
      </c>
    </row>
    <row r="357" spans="1:4" s="8" customFormat="1" ht="21" x14ac:dyDescent="0.35">
      <c r="A357" s="9">
        <v>192</v>
      </c>
      <c r="B357" s="10">
        <v>9</v>
      </c>
      <c r="C357" s="11" t="s">
        <v>290</v>
      </c>
      <c r="D357" s="12">
        <v>1819.3</v>
      </c>
    </row>
    <row r="358" spans="1:4" s="8" customFormat="1" ht="21" x14ac:dyDescent="0.35">
      <c r="A358" s="9">
        <v>193</v>
      </c>
      <c r="B358" s="10">
        <v>8</v>
      </c>
      <c r="C358" s="11" t="s">
        <v>288</v>
      </c>
      <c r="D358" s="12">
        <v>150</v>
      </c>
    </row>
    <row r="359" spans="1:4" s="8" customFormat="1" ht="21" x14ac:dyDescent="0.35">
      <c r="A359" s="9">
        <v>193</v>
      </c>
      <c r="B359" s="10">
        <v>9</v>
      </c>
      <c r="C359" s="11" t="s">
        <v>290</v>
      </c>
      <c r="D359" s="12">
        <v>1873.24</v>
      </c>
    </row>
    <row r="360" spans="1:4" s="8" customFormat="1" ht="21" x14ac:dyDescent="0.35">
      <c r="A360" s="9">
        <v>194</v>
      </c>
      <c r="B360" s="10">
        <v>8</v>
      </c>
      <c r="C360" s="11" t="s">
        <v>288</v>
      </c>
      <c r="D360" s="12">
        <v>150</v>
      </c>
    </row>
    <row r="361" spans="1:4" s="8" customFormat="1" ht="21" x14ac:dyDescent="0.35">
      <c r="A361" s="9">
        <v>194</v>
      </c>
      <c r="B361" s="10">
        <v>9</v>
      </c>
      <c r="C361" s="11" t="s">
        <v>290</v>
      </c>
      <c r="D361" s="12">
        <v>1961.75</v>
      </c>
    </row>
    <row r="362" spans="1:4" s="8" customFormat="1" ht="21" x14ac:dyDescent="0.35">
      <c r="A362" s="9">
        <v>195</v>
      </c>
      <c r="B362" s="10">
        <v>8</v>
      </c>
      <c r="C362" s="11" t="s">
        <v>288</v>
      </c>
      <c r="D362" s="12">
        <v>150</v>
      </c>
    </row>
    <row r="363" spans="1:4" s="8" customFormat="1" ht="21" x14ac:dyDescent="0.35">
      <c r="A363" s="9">
        <v>195</v>
      </c>
      <c r="B363" s="10">
        <v>9</v>
      </c>
      <c r="C363" s="11" t="s">
        <v>290</v>
      </c>
      <c r="D363" s="12">
        <v>1961.75</v>
      </c>
    </row>
    <row r="364" spans="1:4" s="8" customFormat="1" ht="21" x14ac:dyDescent="0.35">
      <c r="A364" s="9">
        <v>196</v>
      </c>
      <c r="B364" s="10">
        <v>8</v>
      </c>
      <c r="C364" s="11" t="s">
        <v>288</v>
      </c>
      <c r="D364" s="12">
        <v>150</v>
      </c>
    </row>
    <row r="365" spans="1:4" s="8" customFormat="1" ht="21" x14ac:dyDescent="0.35">
      <c r="A365" s="9">
        <v>197</v>
      </c>
      <c r="B365" s="10">
        <v>8</v>
      </c>
      <c r="C365" s="11" t="s">
        <v>288</v>
      </c>
      <c r="D365" s="12">
        <v>150</v>
      </c>
    </row>
    <row r="366" spans="1:4" s="8" customFormat="1" ht="21" x14ac:dyDescent="0.35">
      <c r="A366" s="9">
        <v>197</v>
      </c>
      <c r="B366" s="10">
        <v>9</v>
      </c>
      <c r="C366" s="11" t="s">
        <v>290</v>
      </c>
      <c r="D366" s="12">
        <v>1961.75</v>
      </c>
    </row>
    <row r="367" spans="1:4" s="8" customFormat="1" ht="21" x14ac:dyDescent="0.35">
      <c r="A367" s="9">
        <v>198</v>
      </c>
      <c r="B367" s="10">
        <v>8</v>
      </c>
      <c r="C367" s="11" t="s">
        <v>288</v>
      </c>
      <c r="D367" s="12">
        <v>150</v>
      </c>
    </row>
    <row r="368" spans="1:4" s="8" customFormat="1" ht="21" x14ac:dyDescent="0.35">
      <c r="A368" s="9">
        <v>199</v>
      </c>
      <c r="B368" s="10">
        <v>8</v>
      </c>
      <c r="C368" s="11" t="s">
        <v>288</v>
      </c>
      <c r="D368" s="12">
        <v>350</v>
      </c>
    </row>
    <row r="369" spans="1:4" s="8" customFormat="1" ht="21" x14ac:dyDescent="0.35">
      <c r="A369" s="9">
        <v>199</v>
      </c>
      <c r="B369" s="10">
        <v>9</v>
      </c>
      <c r="C369" s="11" t="s">
        <v>290</v>
      </c>
      <c r="D369" s="12">
        <v>1152.0899999999999</v>
      </c>
    </row>
    <row r="370" spans="1:4" s="8" customFormat="1" ht="21" x14ac:dyDescent="0.35">
      <c r="A370" s="9">
        <v>199</v>
      </c>
      <c r="B370" s="10">
        <v>17</v>
      </c>
      <c r="C370" s="11" t="s">
        <v>291</v>
      </c>
      <c r="D370" s="12">
        <v>848</v>
      </c>
    </row>
    <row r="371" spans="1:4" s="8" customFormat="1" ht="21" x14ac:dyDescent="0.35">
      <c r="A371" s="9">
        <v>200</v>
      </c>
      <c r="B371" s="10">
        <v>8</v>
      </c>
      <c r="C371" s="11" t="s">
        <v>288</v>
      </c>
      <c r="D371" s="12">
        <v>350</v>
      </c>
    </row>
    <row r="372" spans="1:4" s="8" customFormat="1" ht="21" x14ac:dyDescent="0.35">
      <c r="A372" s="9">
        <v>200</v>
      </c>
      <c r="B372" s="10">
        <v>9</v>
      </c>
      <c r="C372" s="11" t="s">
        <v>290</v>
      </c>
      <c r="D372" s="12">
        <f>1440.11-18.71</f>
        <v>1421.3999999999999</v>
      </c>
    </row>
    <row r="373" spans="1:4" s="8" customFormat="1" ht="21" x14ac:dyDescent="0.35">
      <c r="A373" s="9">
        <v>200</v>
      </c>
      <c r="B373" s="10">
        <v>17</v>
      </c>
      <c r="C373" s="11" t="s">
        <v>291</v>
      </c>
      <c r="D373" s="12">
        <v>588</v>
      </c>
    </row>
    <row r="374" spans="1:4" s="8" customFormat="1" ht="21" x14ac:dyDescent="0.35">
      <c r="A374" s="9">
        <v>201</v>
      </c>
      <c r="B374" s="10">
        <v>9</v>
      </c>
      <c r="C374" s="11" t="s">
        <v>290</v>
      </c>
      <c r="D374" s="12">
        <v>1152.0899999999999</v>
      </c>
    </row>
    <row r="375" spans="1:4" s="8" customFormat="1" ht="21" x14ac:dyDescent="0.35">
      <c r="A375" s="9">
        <v>202</v>
      </c>
      <c r="B375" s="10">
        <v>8</v>
      </c>
      <c r="C375" s="11" t="s">
        <v>288</v>
      </c>
      <c r="D375" s="12">
        <v>550</v>
      </c>
    </row>
    <row r="376" spans="1:4" s="8" customFormat="1" ht="21" x14ac:dyDescent="0.35">
      <c r="A376" s="9">
        <v>202</v>
      </c>
      <c r="B376" s="10">
        <v>9</v>
      </c>
      <c r="C376" s="11" t="s">
        <v>290</v>
      </c>
      <c r="D376" s="12">
        <f>2295-234.92</f>
        <v>2060.08</v>
      </c>
    </row>
    <row r="377" spans="1:4" s="8" customFormat="1" ht="21" x14ac:dyDescent="0.35">
      <c r="A377" s="9">
        <v>203</v>
      </c>
      <c r="B377" s="10">
        <v>8</v>
      </c>
      <c r="C377" s="11" t="s">
        <v>288</v>
      </c>
      <c r="D377" s="12">
        <v>550</v>
      </c>
    </row>
    <row r="378" spans="1:4" s="8" customFormat="1" ht="21" x14ac:dyDescent="0.35">
      <c r="A378" s="9">
        <v>204</v>
      </c>
      <c r="B378" s="10">
        <v>9</v>
      </c>
      <c r="C378" s="11" t="s">
        <v>290</v>
      </c>
      <c r="D378" s="12">
        <v>1436.98</v>
      </c>
    </row>
    <row r="379" spans="1:4" s="8" customFormat="1" ht="21" x14ac:dyDescent="0.35">
      <c r="A379" s="9">
        <v>205</v>
      </c>
      <c r="B379" s="10">
        <v>9</v>
      </c>
      <c r="C379" s="11" t="s">
        <v>290</v>
      </c>
      <c r="D379" s="12">
        <v>1436.98</v>
      </c>
    </row>
    <row r="380" spans="1:4" s="8" customFormat="1" ht="21" x14ac:dyDescent="0.35">
      <c r="A380" s="9">
        <v>206</v>
      </c>
      <c r="B380" s="10">
        <v>9</v>
      </c>
      <c r="C380" s="11" t="s">
        <v>290</v>
      </c>
      <c r="D380" s="12">
        <v>1436.98</v>
      </c>
    </row>
    <row r="381" spans="1:4" s="8" customFormat="1" ht="21" x14ac:dyDescent="0.35">
      <c r="A381" s="9">
        <v>207</v>
      </c>
      <c r="B381" s="10">
        <v>9</v>
      </c>
      <c r="C381" s="11" t="s">
        <v>290</v>
      </c>
      <c r="D381" s="12">
        <v>1436.98</v>
      </c>
    </row>
    <row r="382" spans="1:4" s="8" customFormat="1" ht="21" x14ac:dyDescent="0.35">
      <c r="A382" s="9">
        <v>208</v>
      </c>
      <c r="B382" s="10">
        <v>8</v>
      </c>
      <c r="C382" s="11" t="s">
        <v>288</v>
      </c>
      <c r="D382" s="12">
        <v>150</v>
      </c>
    </row>
    <row r="383" spans="1:4" s="8" customFormat="1" ht="21" x14ac:dyDescent="0.35">
      <c r="A383" s="9">
        <v>208</v>
      </c>
      <c r="B383" s="10">
        <v>9</v>
      </c>
      <c r="C383" s="11" t="s">
        <v>290</v>
      </c>
      <c r="D383" s="12">
        <v>1593.39</v>
      </c>
    </row>
    <row r="384" spans="1:4" s="8" customFormat="1" ht="21" x14ac:dyDescent="0.35">
      <c r="A384" s="9">
        <v>209</v>
      </c>
      <c r="B384" s="10">
        <v>8</v>
      </c>
      <c r="C384" s="11" t="s">
        <v>288</v>
      </c>
      <c r="D384" s="12">
        <v>200</v>
      </c>
    </row>
    <row r="385" spans="1:4" s="8" customFormat="1" ht="21" x14ac:dyDescent="0.35">
      <c r="A385" s="9">
        <v>209</v>
      </c>
      <c r="B385" s="10">
        <v>9</v>
      </c>
      <c r="C385" s="11" t="s">
        <v>290</v>
      </c>
      <c r="D385" s="12">
        <v>1593.39</v>
      </c>
    </row>
    <row r="386" spans="1:4" s="8" customFormat="1" ht="21" x14ac:dyDescent="0.35">
      <c r="A386" s="9">
        <v>210</v>
      </c>
      <c r="B386" s="10">
        <v>9</v>
      </c>
      <c r="C386" s="11" t="s">
        <v>290</v>
      </c>
      <c r="D386" s="12">
        <v>1152.0899999999999</v>
      </c>
    </row>
    <row r="387" spans="1:4" s="8" customFormat="1" ht="21" x14ac:dyDescent="0.35">
      <c r="A387" s="9">
        <v>211</v>
      </c>
      <c r="B387" s="10">
        <v>8</v>
      </c>
      <c r="C387" s="11" t="s">
        <v>288</v>
      </c>
      <c r="D387" s="12">
        <v>450</v>
      </c>
    </row>
    <row r="388" spans="1:4" s="8" customFormat="1" ht="21" x14ac:dyDescent="0.35">
      <c r="A388" s="9">
        <v>211</v>
      </c>
      <c r="B388" s="10">
        <v>9</v>
      </c>
      <c r="C388" s="11" t="s">
        <v>290</v>
      </c>
      <c r="D388" s="12">
        <v>1152.0899999999999</v>
      </c>
    </row>
    <row r="389" spans="1:4" s="8" customFormat="1" ht="21" x14ac:dyDescent="0.35">
      <c r="A389" s="9">
        <v>212</v>
      </c>
      <c r="B389" s="10">
        <v>8</v>
      </c>
      <c r="C389" s="11" t="s">
        <v>288</v>
      </c>
      <c r="D389" s="12">
        <v>450</v>
      </c>
    </row>
    <row r="390" spans="1:4" s="8" customFormat="1" ht="21" x14ac:dyDescent="0.35">
      <c r="A390" s="9">
        <v>212</v>
      </c>
      <c r="B390" s="10">
        <v>9</v>
      </c>
      <c r="C390" s="11" t="s">
        <v>290</v>
      </c>
      <c r="D390" s="12">
        <v>821.13</v>
      </c>
    </row>
    <row r="391" spans="1:4" s="8" customFormat="1" ht="21" x14ac:dyDescent="0.35">
      <c r="A391" s="9">
        <v>212</v>
      </c>
      <c r="B391" s="10">
        <v>17</v>
      </c>
      <c r="C391" s="11" t="s">
        <v>291</v>
      </c>
      <c r="D391" s="12">
        <v>848</v>
      </c>
    </row>
    <row r="392" spans="1:4" s="8" customFormat="1" ht="21" x14ac:dyDescent="0.35">
      <c r="A392" s="9">
        <v>213</v>
      </c>
      <c r="B392" s="10">
        <v>8</v>
      </c>
      <c r="C392" s="11" t="s">
        <v>288</v>
      </c>
      <c r="D392" s="12">
        <v>550</v>
      </c>
    </row>
    <row r="393" spans="1:4" s="8" customFormat="1" ht="21" x14ac:dyDescent="0.35">
      <c r="A393" s="9">
        <v>213</v>
      </c>
      <c r="B393" s="10">
        <v>9</v>
      </c>
      <c r="C393" s="11" t="s">
        <v>290</v>
      </c>
      <c r="D393" s="12">
        <v>2748</v>
      </c>
    </row>
    <row r="394" spans="1:4" s="8" customFormat="1" ht="21" x14ac:dyDescent="0.35">
      <c r="A394" s="9">
        <v>214</v>
      </c>
      <c r="B394" s="10">
        <v>8</v>
      </c>
      <c r="C394" s="11" t="s">
        <v>288</v>
      </c>
      <c r="D394" s="12">
        <v>950</v>
      </c>
    </row>
    <row r="395" spans="1:4" s="8" customFormat="1" ht="21" x14ac:dyDescent="0.35">
      <c r="A395" s="9">
        <v>214</v>
      </c>
      <c r="B395" s="10">
        <v>9</v>
      </c>
      <c r="C395" s="11" t="s">
        <v>290</v>
      </c>
      <c r="D395" s="12">
        <v>1579.84</v>
      </c>
    </row>
    <row r="396" spans="1:4" s="8" customFormat="1" ht="21" x14ac:dyDescent="0.35">
      <c r="A396" s="9">
        <v>215</v>
      </c>
      <c r="B396" s="10">
        <v>8</v>
      </c>
      <c r="C396" s="11" t="s">
        <v>288</v>
      </c>
      <c r="D396" s="12">
        <v>550</v>
      </c>
    </row>
    <row r="397" spans="1:4" s="8" customFormat="1" ht="21" x14ac:dyDescent="0.35">
      <c r="A397" s="9">
        <v>215</v>
      </c>
      <c r="B397" s="10">
        <v>9</v>
      </c>
      <c r="C397" s="11" t="s">
        <v>290</v>
      </c>
      <c r="D397" s="12">
        <v>2748</v>
      </c>
    </row>
    <row r="398" spans="1:4" s="8" customFormat="1" ht="21" x14ac:dyDescent="0.35">
      <c r="A398" s="9">
        <v>216</v>
      </c>
      <c r="B398" s="10">
        <v>8</v>
      </c>
      <c r="C398" s="11" t="s">
        <v>288</v>
      </c>
      <c r="D398" s="12">
        <v>950</v>
      </c>
    </row>
    <row r="399" spans="1:4" s="8" customFormat="1" ht="21" x14ac:dyDescent="0.35">
      <c r="A399" s="9">
        <v>216</v>
      </c>
      <c r="B399" s="10">
        <v>9</v>
      </c>
      <c r="C399" s="11" t="s">
        <v>290</v>
      </c>
      <c r="D399" s="12">
        <v>3828.24</v>
      </c>
    </row>
    <row r="400" spans="1:4" s="8" customFormat="1" ht="21" x14ac:dyDescent="0.35">
      <c r="A400" s="9">
        <v>217</v>
      </c>
      <c r="B400" s="10">
        <v>8</v>
      </c>
      <c r="C400" s="11" t="s">
        <v>288</v>
      </c>
      <c r="D400" s="12">
        <v>950</v>
      </c>
    </row>
    <row r="401" spans="1:4" s="8" customFormat="1" ht="21" x14ac:dyDescent="0.35">
      <c r="A401" s="9">
        <v>217</v>
      </c>
      <c r="B401" s="10">
        <v>9</v>
      </c>
      <c r="C401" s="11" t="s">
        <v>290</v>
      </c>
      <c r="D401" s="12">
        <v>2782.35</v>
      </c>
    </row>
    <row r="402" spans="1:4" s="8" customFormat="1" ht="21" x14ac:dyDescent="0.35">
      <c r="A402" s="9">
        <v>218</v>
      </c>
      <c r="B402" s="10">
        <v>9</v>
      </c>
      <c r="C402" s="11" t="s">
        <v>290</v>
      </c>
      <c r="D402" s="12">
        <v>1133.52</v>
      </c>
    </row>
    <row r="403" spans="1:4" s="8" customFormat="1" ht="21" x14ac:dyDescent="0.35">
      <c r="A403" s="9">
        <v>219</v>
      </c>
      <c r="B403" s="10">
        <v>8</v>
      </c>
      <c r="C403" s="11" t="s">
        <v>288</v>
      </c>
      <c r="D403" s="12">
        <v>350</v>
      </c>
    </row>
    <row r="404" spans="1:4" s="8" customFormat="1" ht="21" x14ac:dyDescent="0.35">
      <c r="A404" s="9">
        <v>219</v>
      </c>
      <c r="B404" s="10">
        <v>9</v>
      </c>
      <c r="C404" s="11" t="s">
        <v>290</v>
      </c>
      <c r="D404" s="12">
        <v>1436.98</v>
      </c>
    </row>
    <row r="405" spans="1:4" s="8" customFormat="1" ht="21" x14ac:dyDescent="0.35">
      <c r="A405" s="9">
        <v>219</v>
      </c>
      <c r="B405" s="10">
        <v>17</v>
      </c>
      <c r="C405" s="11" t="s">
        <v>291</v>
      </c>
      <c r="D405" s="12">
        <v>588</v>
      </c>
    </row>
    <row r="406" spans="1:4" s="8" customFormat="1" ht="21" x14ac:dyDescent="0.35">
      <c r="A406" s="9">
        <v>220</v>
      </c>
      <c r="B406" s="10">
        <v>8</v>
      </c>
      <c r="C406" s="11" t="s">
        <v>288</v>
      </c>
      <c r="D406" s="12">
        <v>350</v>
      </c>
    </row>
    <row r="407" spans="1:4" s="8" customFormat="1" ht="21" x14ac:dyDescent="0.35">
      <c r="A407" s="9">
        <v>220</v>
      </c>
      <c r="B407" s="10">
        <v>9</v>
      </c>
      <c r="C407" s="11" t="s">
        <v>290</v>
      </c>
      <c r="D407" s="12">
        <v>821.13</v>
      </c>
    </row>
    <row r="408" spans="1:4" s="8" customFormat="1" ht="21" x14ac:dyDescent="0.35">
      <c r="A408" s="9">
        <v>221</v>
      </c>
      <c r="B408" s="10">
        <v>8</v>
      </c>
      <c r="C408" s="11" t="s">
        <v>288</v>
      </c>
      <c r="D408" s="12">
        <v>350</v>
      </c>
    </row>
    <row r="409" spans="1:4" s="8" customFormat="1" ht="21" x14ac:dyDescent="0.35">
      <c r="A409" s="9">
        <v>221</v>
      </c>
      <c r="B409" s="10">
        <v>9</v>
      </c>
      <c r="C409" s="11" t="s">
        <v>290</v>
      </c>
      <c r="D409" s="12">
        <v>821.13</v>
      </c>
    </row>
    <row r="410" spans="1:4" s="8" customFormat="1" ht="21" x14ac:dyDescent="0.35">
      <c r="A410" s="9">
        <v>222</v>
      </c>
      <c r="B410" s="10">
        <v>8</v>
      </c>
      <c r="C410" s="11" t="s">
        <v>288</v>
      </c>
      <c r="D410" s="12">
        <v>350</v>
      </c>
    </row>
    <row r="411" spans="1:4" s="8" customFormat="1" ht="21" x14ac:dyDescent="0.35">
      <c r="A411" s="9">
        <v>222</v>
      </c>
      <c r="B411" s="10">
        <v>9</v>
      </c>
      <c r="C411" s="11" t="s">
        <v>290</v>
      </c>
      <c r="D411" s="12">
        <v>1149.58</v>
      </c>
    </row>
    <row r="412" spans="1:4" s="8" customFormat="1" ht="21" x14ac:dyDescent="0.35">
      <c r="A412" s="9">
        <v>223</v>
      </c>
      <c r="B412" s="10">
        <v>8</v>
      </c>
      <c r="C412" s="11" t="s">
        <v>288</v>
      </c>
      <c r="D412" s="12">
        <v>350</v>
      </c>
    </row>
    <row r="413" spans="1:4" s="8" customFormat="1" ht="21" x14ac:dyDescent="0.35">
      <c r="A413" s="9">
        <v>223</v>
      </c>
      <c r="B413" s="10">
        <v>9</v>
      </c>
      <c r="C413" s="11" t="s">
        <v>290</v>
      </c>
      <c r="D413" s="12">
        <v>1149.58</v>
      </c>
    </row>
    <row r="414" spans="1:4" s="8" customFormat="1" ht="21" x14ac:dyDescent="0.35">
      <c r="A414" s="9">
        <v>224</v>
      </c>
      <c r="B414" s="10">
        <v>8</v>
      </c>
      <c r="C414" s="11" t="s">
        <v>288</v>
      </c>
      <c r="D414" s="12">
        <v>350</v>
      </c>
    </row>
    <row r="415" spans="1:4" s="8" customFormat="1" ht="21" x14ac:dyDescent="0.35">
      <c r="A415" s="9">
        <v>224</v>
      </c>
      <c r="B415" s="10">
        <v>9</v>
      </c>
      <c r="C415" s="11" t="s">
        <v>290</v>
      </c>
      <c r="D415" s="12">
        <v>1149.58</v>
      </c>
    </row>
    <row r="416" spans="1:4" s="8" customFormat="1" ht="21" x14ac:dyDescent="0.35">
      <c r="A416" s="9">
        <v>225</v>
      </c>
      <c r="B416" s="10">
        <v>8</v>
      </c>
      <c r="C416" s="11" t="s">
        <v>288</v>
      </c>
      <c r="D416" s="12">
        <v>350</v>
      </c>
    </row>
    <row r="417" spans="1:4" s="8" customFormat="1" ht="21" x14ac:dyDescent="0.35">
      <c r="A417" s="9">
        <v>225</v>
      </c>
      <c r="B417" s="10">
        <v>9</v>
      </c>
      <c r="C417" s="11" t="s">
        <v>290</v>
      </c>
      <c r="D417" s="12">
        <v>1149.58</v>
      </c>
    </row>
    <row r="418" spans="1:4" s="8" customFormat="1" ht="21" x14ac:dyDescent="0.35">
      <c r="A418" s="9">
        <v>226</v>
      </c>
      <c r="B418" s="10">
        <v>9</v>
      </c>
      <c r="C418" s="11" t="s">
        <v>290</v>
      </c>
      <c r="D418" s="12">
        <v>1149.58</v>
      </c>
    </row>
    <row r="419" spans="1:4" s="8" customFormat="1" ht="21" x14ac:dyDescent="0.35">
      <c r="A419" s="9">
        <v>227</v>
      </c>
      <c r="B419" s="10">
        <v>8</v>
      </c>
      <c r="C419" s="11" t="s">
        <v>288</v>
      </c>
      <c r="D419" s="12">
        <v>350</v>
      </c>
    </row>
    <row r="420" spans="1:4" s="8" customFormat="1" ht="21" x14ac:dyDescent="0.35">
      <c r="A420" s="9">
        <v>227</v>
      </c>
      <c r="B420" s="10">
        <v>9</v>
      </c>
      <c r="C420" s="11" t="s">
        <v>290</v>
      </c>
      <c r="D420" s="12">
        <v>820.77</v>
      </c>
    </row>
    <row r="421" spans="1:4" s="8" customFormat="1" ht="21" x14ac:dyDescent="0.35">
      <c r="A421" s="9">
        <v>228</v>
      </c>
      <c r="B421" s="10">
        <v>8</v>
      </c>
      <c r="C421" s="11" t="s">
        <v>288</v>
      </c>
      <c r="D421" s="12">
        <v>950</v>
      </c>
    </row>
    <row r="422" spans="1:4" s="8" customFormat="1" ht="21" x14ac:dyDescent="0.35">
      <c r="A422" s="9">
        <v>228</v>
      </c>
      <c r="B422" s="10">
        <v>9</v>
      </c>
      <c r="C422" s="11" t="s">
        <v>290</v>
      </c>
      <c r="D422" s="12">
        <v>2782.35</v>
      </c>
    </row>
    <row r="423" spans="1:4" s="8" customFormat="1" ht="21" x14ac:dyDescent="0.35">
      <c r="A423" s="9">
        <v>229</v>
      </c>
      <c r="B423" s="10">
        <v>8</v>
      </c>
      <c r="C423" s="11" t="s">
        <v>288</v>
      </c>
      <c r="D423" s="12">
        <v>350</v>
      </c>
    </row>
    <row r="424" spans="1:4" s="8" customFormat="1" ht="21" x14ac:dyDescent="0.35">
      <c r="A424" s="9">
        <v>229</v>
      </c>
      <c r="B424" s="10">
        <v>9</v>
      </c>
      <c r="C424" s="11" t="s">
        <v>290</v>
      </c>
      <c r="D424" s="12">
        <v>1149.58</v>
      </c>
    </row>
    <row r="425" spans="1:4" s="8" customFormat="1" ht="21" x14ac:dyDescent="0.35">
      <c r="A425" s="9">
        <v>230</v>
      </c>
      <c r="B425" s="10">
        <v>8</v>
      </c>
      <c r="C425" s="11" t="s">
        <v>288</v>
      </c>
      <c r="D425" s="12">
        <v>450</v>
      </c>
    </row>
    <row r="426" spans="1:4" s="8" customFormat="1" ht="21" x14ac:dyDescent="0.35">
      <c r="A426" s="9">
        <v>230</v>
      </c>
      <c r="B426" s="10">
        <v>9</v>
      </c>
      <c r="C426" s="11" t="s">
        <v>290</v>
      </c>
      <c r="D426" s="12">
        <v>821.13</v>
      </c>
    </row>
    <row r="427" spans="1:4" s="8" customFormat="1" ht="21" x14ac:dyDescent="0.35">
      <c r="A427" s="9">
        <v>230</v>
      </c>
      <c r="B427" s="10">
        <v>17</v>
      </c>
      <c r="C427" s="11" t="s">
        <v>291</v>
      </c>
      <c r="D427" s="12">
        <v>588</v>
      </c>
    </row>
    <row r="428" spans="1:4" s="8" customFormat="1" ht="21" x14ac:dyDescent="0.35">
      <c r="A428" s="9">
        <v>231</v>
      </c>
      <c r="B428" s="10">
        <v>8</v>
      </c>
      <c r="C428" s="11" t="s">
        <v>288</v>
      </c>
      <c r="D428" s="12">
        <v>350</v>
      </c>
    </row>
    <row r="429" spans="1:4" s="8" customFormat="1" ht="21" x14ac:dyDescent="0.35">
      <c r="A429" s="9">
        <v>231</v>
      </c>
      <c r="B429" s="10">
        <v>9</v>
      </c>
      <c r="C429" s="11" t="s">
        <v>290</v>
      </c>
      <c r="D429" s="12">
        <v>1149.58</v>
      </c>
    </row>
    <row r="430" spans="1:4" s="8" customFormat="1" ht="21" x14ac:dyDescent="0.35">
      <c r="A430" s="9">
        <v>231</v>
      </c>
      <c r="B430" s="10">
        <v>17</v>
      </c>
      <c r="C430" s="11" t="s">
        <v>291</v>
      </c>
      <c r="D430" s="12">
        <v>848</v>
      </c>
    </row>
    <row r="431" spans="1:4" s="8" customFormat="1" ht="21" x14ac:dyDescent="0.35">
      <c r="A431" s="9">
        <v>232</v>
      </c>
      <c r="B431" s="10">
        <v>8</v>
      </c>
      <c r="C431" s="11" t="s">
        <v>288</v>
      </c>
      <c r="D431" s="12">
        <v>550</v>
      </c>
    </row>
    <row r="432" spans="1:4" s="8" customFormat="1" ht="21" x14ac:dyDescent="0.35">
      <c r="A432" s="9">
        <v>232</v>
      </c>
      <c r="B432" s="10">
        <v>9</v>
      </c>
      <c r="C432" s="11" t="s">
        <v>290</v>
      </c>
      <c r="D432" s="12">
        <v>1436.98</v>
      </c>
    </row>
    <row r="433" spans="1:4" s="8" customFormat="1" ht="21" x14ac:dyDescent="0.35">
      <c r="A433" s="9">
        <v>233</v>
      </c>
      <c r="B433" s="10">
        <v>8</v>
      </c>
      <c r="C433" s="11" t="s">
        <v>288</v>
      </c>
      <c r="D433" s="12">
        <v>450</v>
      </c>
    </row>
    <row r="434" spans="1:4" s="8" customFormat="1" ht="21" x14ac:dyDescent="0.35">
      <c r="A434" s="9">
        <v>233</v>
      </c>
      <c r="B434" s="10">
        <v>9</v>
      </c>
      <c r="C434" s="11" t="s">
        <v>290</v>
      </c>
      <c r="D434" s="12">
        <v>1149.58</v>
      </c>
    </row>
    <row r="435" spans="1:4" s="8" customFormat="1" ht="21" x14ac:dyDescent="0.35">
      <c r="A435" s="9">
        <v>234</v>
      </c>
      <c r="B435" s="10">
        <v>9</v>
      </c>
      <c r="C435" s="11" t="s">
        <v>290</v>
      </c>
      <c r="D435" s="12">
        <v>1154.0999999999999</v>
      </c>
    </row>
    <row r="436" spans="1:4" s="8" customFormat="1" ht="21" x14ac:dyDescent="0.35">
      <c r="A436" s="9">
        <v>235</v>
      </c>
      <c r="B436" s="10">
        <v>9</v>
      </c>
      <c r="C436" s="11" t="s">
        <v>290</v>
      </c>
      <c r="D436" s="12">
        <v>1154.0999999999999</v>
      </c>
    </row>
    <row r="437" spans="1:4" s="8" customFormat="1" ht="21" x14ac:dyDescent="0.35">
      <c r="A437" s="9">
        <v>236</v>
      </c>
      <c r="B437" s="10">
        <v>9</v>
      </c>
      <c r="C437" s="11" t="s">
        <v>290</v>
      </c>
      <c r="D437" s="12">
        <v>1154.0999999999999</v>
      </c>
    </row>
    <row r="438" spans="1:4" s="8" customFormat="1" ht="21" x14ac:dyDescent="0.35">
      <c r="A438" s="9">
        <v>237</v>
      </c>
      <c r="B438" s="10">
        <v>8</v>
      </c>
      <c r="C438" s="11" t="s">
        <v>288</v>
      </c>
      <c r="D438" s="12">
        <v>350</v>
      </c>
    </row>
    <row r="439" spans="1:4" s="8" customFormat="1" ht="21" x14ac:dyDescent="0.35">
      <c r="A439" s="9">
        <v>237</v>
      </c>
      <c r="B439" s="10">
        <v>9</v>
      </c>
      <c r="C439" s="11" t="s">
        <v>290</v>
      </c>
      <c r="D439" s="12">
        <v>1436.98</v>
      </c>
    </row>
    <row r="440" spans="1:4" s="8" customFormat="1" ht="21" x14ac:dyDescent="0.35">
      <c r="A440" s="9">
        <v>237</v>
      </c>
      <c r="B440" s="10">
        <v>17</v>
      </c>
      <c r="C440" s="11" t="s">
        <v>291</v>
      </c>
      <c r="D440" s="12">
        <v>588</v>
      </c>
    </row>
    <row r="441" spans="1:4" s="8" customFormat="1" ht="21" x14ac:dyDescent="0.35">
      <c r="A441" s="9">
        <v>238</v>
      </c>
      <c r="B441" s="10">
        <v>8</v>
      </c>
      <c r="C441" s="11" t="s">
        <v>288</v>
      </c>
      <c r="D441" s="12">
        <v>350</v>
      </c>
    </row>
    <row r="442" spans="1:4" s="8" customFormat="1" ht="21" x14ac:dyDescent="0.35">
      <c r="A442" s="9">
        <v>238</v>
      </c>
      <c r="B442" s="10">
        <v>9</v>
      </c>
      <c r="C442" s="11" t="s">
        <v>290</v>
      </c>
      <c r="D442" s="12">
        <v>1149.58</v>
      </c>
    </row>
    <row r="443" spans="1:4" s="8" customFormat="1" ht="21" x14ac:dyDescent="0.35">
      <c r="A443" s="9">
        <v>238</v>
      </c>
      <c r="B443" s="10">
        <v>17</v>
      </c>
      <c r="C443" s="11" t="s">
        <v>291</v>
      </c>
      <c r="D443" s="12">
        <v>848</v>
      </c>
    </row>
    <row r="444" spans="1:4" s="8" customFormat="1" ht="21" x14ac:dyDescent="0.35">
      <c r="A444" s="9">
        <v>239</v>
      </c>
      <c r="B444" s="10">
        <v>8</v>
      </c>
      <c r="C444" s="11" t="s">
        <v>288</v>
      </c>
      <c r="D444" s="12">
        <v>450</v>
      </c>
    </row>
    <row r="445" spans="1:4" s="8" customFormat="1" ht="21" x14ac:dyDescent="0.35">
      <c r="A445" s="9">
        <v>239</v>
      </c>
      <c r="B445" s="10">
        <v>9</v>
      </c>
      <c r="C445" s="11" t="s">
        <v>290</v>
      </c>
      <c r="D445" s="12">
        <v>821.13</v>
      </c>
    </row>
    <row r="446" spans="1:4" s="8" customFormat="1" ht="21" x14ac:dyDescent="0.35">
      <c r="A446" s="9">
        <v>239</v>
      </c>
      <c r="B446" s="10">
        <v>17</v>
      </c>
      <c r="C446" s="11" t="s">
        <v>291</v>
      </c>
      <c r="D446" s="12">
        <v>848</v>
      </c>
    </row>
    <row r="447" spans="1:4" s="8" customFormat="1" ht="21" x14ac:dyDescent="0.35">
      <c r="A447" s="9">
        <v>240</v>
      </c>
      <c r="B447" s="10">
        <v>9</v>
      </c>
      <c r="C447" s="11" t="s">
        <v>290</v>
      </c>
      <c r="D447" s="12">
        <v>2080.08</v>
      </c>
    </row>
    <row r="448" spans="1:4" s="8" customFormat="1" ht="21" x14ac:dyDescent="0.35">
      <c r="A448" s="9">
        <v>241</v>
      </c>
      <c r="B448" s="10">
        <v>8</v>
      </c>
      <c r="C448" s="11" t="s">
        <v>288</v>
      </c>
      <c r="D448" s="12">
        <v>350</v>
      </c>
    </row>
    <row r="449" spans="1:4" s="8" customFormat="1" ht="21" x14ac:dyDescent="0.35">
      <c r="A449" s="9">
        <v>241</v>
      </c>
      <c r="B449" s="10">
        <v>9</v>
      </c>
      <c r="C449" s="11" t="s">
        <v>290</v>
      </c>
      <c r="D449" s="12">
        <f>1145-3</f>
        <v>1142</v>
      </c>
    </row>
    <row r="450" spans="1:4" s="8" customFormat="1" ht="21" x14ac:dyDescent="0.35">
      <c r="A450" s="9">
        <v>241</v>
      </c>
      <c r="B450" s="10">
        <v>17</v>
      </c>
      <c r="C450" s="11" t="s">
        <v>291</v>
      </c>
      <c r="D450" s="12">
        <f>588-294</f>
        <v>294</v>
      </c>
    </row>
    <row r="451" spans="1:4" s="8" customFormat="1" ht="21" x14ac:dyDescent="0.35">
      <c r="A451" s="9">
        <v>242</v>
      </c>
      <c r="B451" s="10">
        <v>9</v>
      </c>
      <c r="C451" s="11" t="s">
        <v>290</v>
      </c>
      <c r="D451" s="12">
        <v>1145</v>
      </c>
    </row>
    <row r="452" spans="1:4" s="8" customFormat="1" ht="21" x14ac:dyDescent="0.35">
      <c r="A452" s="9">
        <v>243</v>
      </c>
      <c r="B452" s="10">
        <v>8</v>
      </c>
      <c r="C452" s="11" t="s">
        <v>288</v>
      </c>
      <c r="D452" s="12">
        <v>150</v>
      </c>
    </row>
    <row r="453" spans="1:4" s="8" customFormat="1" ht="21" x14ac:dyDescent="0.35">
      <c r="A453" s="9">
        <v>243</v>
      </c>
      <c r="B453" s="10">
        <v>9</v>
      </c>
      <c r="C453" s="11" t="s">
        <v>290</v>
      </c>
      <c r="D453" s="12">
        <v>210</v>
      </c>
    </row>
    <row r="454" spans="1:4" s="8" customFormat="1" ht="21" x14ac:dyDescent="0.35">
      <c r="A454" s="9">
        <v>244</v>
      </c>
      <c r="B454" s="10">
        <v>8</v>
      </c>
      <c r="C454" s="11" t="s">
        <v>288</v>
      </c>
      <c r="D454" s="12">
        <v>150</v>
      </c>
    </row>
    <row r="455" spans="1:4" s="8" customFormat="1" ht="21" x14ac:dyDescent="0.35">
      <c r="A455" s="9">
        <v>244</v>
      </c>
      <c r="B455" s="10">
        <v>9</v>
      </c>
      <c r="C455" s="11" t="s">
        <v>290</v>
      </c>
      <c r="D455" s="12">
        <v>210</v>
      </c>
    </row>
    <row r="456" spans="1:4" s="8" customFormat="1" ht="21" x14ac:dyDescent="0.35">
      <c r="A456" s="9">
        <v>245</v>
      </c>
      <c r="B456" s="10">
        <v>8</v>
      </c>
      <c r="C456" s="11" t="s">
        <v>288</v>
      </c>
      <c r="D456" s="12">
        <v>150</v>
      </c>
    </row>
    <row r="457" spans="1:4" s="8" customFormat="1" ht="21" x14ac:dyDescent="0.35">
      <c r="A457" s="9">
        <v>245</v>
      </c>
      <c r="B457" s="10">
        <v>9</v>
      </c>
      <c r="C457" s="11" t="s">
        <v>290</v>
      </c>
      <c r="D457" s="12">
        <v>569.52</v>
      </c>
    </row>
    <row r="458" spans="1:4" s="8" customFormat="1" ht="21" x14ac:dyDescent="0.35">
      <c r="A458" s="9">
        <v>246</v>
      </c>
      <c r="B458" s="10">
        <v>8</v>
      </c>
      <c r="C458" s="11" t="s">
        <v>288</v>
      </c>
      <c r="D458" s="12">
        <v>150</v>
      </c>
    </row>
    <row r="459" spans="1:4" s="8" customFormat="1" ht="21" x14ac:dyDescent="0.35">
      <c r="A459" s="9">
        <v>246</v>
      </c>
      <c r="B459" s="10">
        <v>9</v>
      </c>
      <c r="C459" s="11" t="s">
        <v>290</v>
      </c>
      <c r="D459" s="12">
        <v>2018.35</v>
      </c>
    </row>
    <row r="460" spans="1:4" s="8" customFormat="1" ht="21" x14ac:dyDescent="0.35">
      <c r="A460" s="9">
        <v>247</v>
      </c>
      <c r="B460" s="10">
        <v>9</v>
      </c>
      <c r="C460" s="11" t="s">
        <v>290</v>
      </c>
      <c r="D460" s="12">
        <v>261.70999999999998</v>
      </c>
    </row>
    <row r="461" spans="1:4" s="8" customFormat="1" ht="21" x14ac:dyDescent="0.35">
      <c r="A461" s="9">
        <v>247</v>
      </c>
      <c r="B461" s="10">
        <v>17</v>
      </c>
      <c r="C461" s="11" t="s">
        <v>291</v>
      </c>
      <c r="D461" s="12">
        <v>312</v>
      </c>
    </row>
    <row r="462" spans="1:4" s="8" customFormat="1" ht="21" x14ac:dyDescent="0.35">
      <c r="A462" s="9">
        <v>248</v>
      </c>
      <c r="B462" s="10">
        <v>8</v>
      </c>
      <c r="C462" s="11" t="s">
        <v>288</v>
      </c>
      <c r="D462" s="12">
        <v>350</v>
      </c>
    </row>
    <row r="463" spans="1:4" s="8" customFormat="1" ht="21" x14ac:dyDescent="0.35">
      <c r="A463" s="9">
        <v>248</v>
      </c>
      <c r="B463" s="10">
        <v>9</v>
      </c>
      <c r="C463" s="11" t="s">
        <v>290</v>
      </c>
      <c r="D463" s="12">
        <v>1436.98</v>
      </c>
    </row>
    <row r="464" spans="1:4" s="8" customFormat="1" ht="21" x14ac:dyDescent="0.35">
      <c r="A464" s="9">
        <v>248</v>
      </c>
      <c r="B464" s="10">
        <v>17</v>
      </c>
      <c r="C464" s="11" t="s">
        <v>291</v>
      </c>
      <c r="D464" s="12">
        <v>588</v>
      </c>
    </row>
    <row r="465" spans="1:4" s="8" customFormat="1" ht="21" x14ac:dyDescent="0.35">
      <c r="A465" s="9">
        <v>249</v>
      </c>
      <c r="B465" s="10">
        <v>8</v>
      </c>
      <c r="C465" s="11" t="s">
        <v>288</v>
      </c>
      <c r="D465" s="12">
        <v>350</v>
      </c>
    </row>
    <row r="466" spans="1:4" s="8" customFormat="1" ht="21" x14ac:dyDescent="0.35">
      <c r="A466" s="9">
        <v>249</v>
      </c>
      <c r="B466" s="10">
        <v>9</v>
      </c>
      <c r="C466" s="11" t="s">
        <v>290</v>
      </c>
      <c r="D466" s="12">
        <v>1440.74</v>
      </c>
    </row>
    <row r="467" spans="1:4" s="8" customFormat="1" ht="21" x14ac:dyDescent="0.35">
      <c r="A467" s="9">
        <v>249</v>
      </c>
      <c r="B467" s="10">
        <v>17</v>
      </c>
      <c r="C467" s="11" t="s">
        <v>291</v>
      </c>
      <c r="D467" s="12">
        <v>588</v>
      </c>
    </row>
    <row r="468" spans="1:4" s="8" customFormat="1" ht="21" x14ac:dyDescent="0.35">
      <c r="A468" s="9">
        <v>250</v>
      </c>
      <c r="B468" s="10">
        <v>8</v>
      </c>
      <c r="C468" s="11" t="s">
        <v>288</v>
      </c>
      <c r="D468" s="12">
        <v>350</v>
      </c>
    </row>
    <row r="469" spans="1:4" s="8" customFormat="1" ht="21" x14ac:dyDescent="0.35">
      <c r="A469" s="9">
        <v>250</v>
      </c>
      <c r="B469" s="10">
        <v>9</v>
      </c>
      <c r="C469" s="11" t="s">
        <v>290</v>
      </c>
      <c r="D469" s="12">
        <v>1440.74</v>
      </c>
    </row>
    <row r="470" spans="1:4" s="8" customFormat="1" ht="21" x14ac:dyDescent="0.35">
      <c r="A470" s="9">
        <v>250</v>
      </c>
      <c r="B470" s="10">
        <v>17</v>
      </c>
      <c r="C470" s="11" t="s">
        <v>291</v>
      </c>
      <c r="D470" s="12">
        <v>588</v>
      </c>
    </row>
    <row r="471" spans="1:4" s="8" customFormat="1" ht="21" x14ac:dyDescent="0.35">
      <c r="A471" s="9">
        <v>251</v>
      </c>
      <c r="B471" s="10">
        <v>9</v>
      </c>
      <c r="C471" s="11" t="s">
        <v>290</v>
      </c>
      <c r="D471" s="12">
        <v>261.70999999999998</v>
      </c>
    </row>
    <row r="472" spans="1:4" s="8" customFormat="1" ht="21" x14ac:dyDescent="0.35">
      <c r="A472" s="9">
        <v>251</v>
      </c>
      <c r="B472" s="10">
        <v>17</v>
      </c>
      <c r="C472" s="11" t="s">
        <v>291</v>
      </c>
      <c r="D472" s="12">
        <f>312-156</f>
        <v>156</v>
      </c>
    </row>
    <row r="473" spans="1:4" s="8" customFormat="1" ht="21" x14ac:dyDescent="0.35">
      <c r="A473" s="9">
        <v>252</v>
      </c>
      <c r="B473" s="10">
        <v>8</v>
      </c>
      <c r="C473" s="11" t="s">
        <v>288</v>
      </c>
      <c r="D473" s="12">
        <v>450</v>
      </c>
    </row>
    <row r="474" spans="1:4" s="8" customFormat="1" ht="21" x14ac:dyDescent="0.35">
      <c r="A474" s="9">
        <v>252</v>
      </c>
      <c r="B474" s="10">
        <v>9</v>
      </c>
      <c r="C474" s="11" t="s">
        <v>290</v>
      </c>
      <c r="D474" s="12">
        <v>1149.58</v>
      </c>
    </row>
    <row r="475" spans="1:4" s="8" customFormat="1" ht="21" x14ac:dyDescent="0.35">
      <c r="A475" s="9">
        <v>252</v>
      </c>
      <c r="B475" s="10">
        <v>17</v>
      </c>
      <c r="C475" s="11" t="s">
        <v>291</v>
      </c>
      <c r="D475" s="12">
        <f>848-260</f>
        <v>588</v>
      </c>
    </row>
    <row r="476" spans="1:4" s="8" customFormat="1" ht="21" x14ac:dyDescent="0.35">
      <c r="A476" s="9">
        <v>253</v>
      </c>
      <c r="B476" s="10">
        <v>8</v>
      </c>
      <c r="C476" s="11" t="s">
        <v>288</v>
      </c>
      <c r="D476" s="12">
        <v>150</v>
      </c>
    </row>
    <row r="477" spans="1:4" s="8" customFormat="1" ht="21" x14ac:dyDescent="0.35">
      <c r="A477" s="9">
        <v>253</v>
      </c>
      <c r="B477" s="10">
        <v>9</v>
      </c>
      <c r="C477" s="11" t="s">
        <v>290</v>
      </c>
      <c r="D477" s="12">
        <v>1596.16</v>
      </c>
    </row>
    <row r="478" spans="1:4" s="8" customFormat="1" ht="21" x14ac:dyDescent="0.35">
      <c r="A478" s="9">
        <v>254</v>
      </c>
      <c r="B478" s="10">
        <v>8</v>
      </c>
      <c r="C478" s="11" t="s">
        <v>288</v>
      </c>
      <c r="D478" s="12">
        <v>150</v>
      </c>
    </row>
    <row r="479" spans="1:4" s="8" customFormat="1" ht="21" x14ac:dyDescent="0.35">
      <c r="A479" s="9">
        <v>254</v>
      </c>
      <c r="B479" s="10">
        <v>38</v>
      </c>
      <c r="C479" s="11" t="s">
        <v>289</v>
      </c>
      <c r="D479" s="12">
        <v>800</v>
      </c>
    </row>
    <row r="480" spans="1:4" s="8" customFormat="1" ht="21" x14ac:dyDescent="0.35">
      <c r="A480" s="9">
        <v>255</v>
      </c>
      <c r="B480" s="10">
        <v>8</v>
      </c>
      <c r="C480" s="11" t="s">
        <v>288</v>
      </c>
      <c r="D480" s="12">
        <v>450</v>
      </c>
    </row>
    <row r="481" spans="1:4" s="8" customFormat="1" ht="21" x14ac:dyDescent="0.35">
      <c r="A481" s="9">
        <v>255</v>
      </c>
      <c r="B481" s="10">
        <v>9</v>
      </c>
      <c r="C481" s="11" t="s">
        <v>290</v>
      </c>
      <c r="D481" s="12">
        <v>821.13</v>
      </c>
    </row>
    <row r="482" spans="1:4" s="8" customFormat="1" ht="21" x14ac:dyDescent="0.35">
      <c r="A482" s="9">
        <v>255</v>
      </c>
      <c r="B482" s="10">
        <v>17</v>
      </c>
      <c r="C482" s="11" t="s">
        <v>291</v>
      </c>
      <c r="D482" s="12">
        <v>848</v>
      </c>
    </row>
    <row r="483" spans="1:4" s="8" customFormat="1" ht="21" x14ac:dyDescent="0.35">
      <c r="A483" s="9">
        <v>256</v>
      </c>
      <c r="B483" s="10">
        <v>8</v>
      </c>
      <c r="C483" s="11" t="s">
        <v>288</v>
      </c>
      <c r="D483" s="12">
        <v>350</v>
      </c>
    </row>
    <row r="484" spans="1:4" s="8" customFormat="1" ht="21" x14ac:dyDescent="0.35">
      <c r="A484" s="9">
        <v>256</v>
      </c>
      <c r="B484" s="10">
        <v>9</v>
      </c>
      <c r="C484" s="11" t="s">
        <v>290</v>
      </c>
      <c r="D484" s="12">
        <v>1440.74</v>
      </c>
    </row>
    <row r="485" spans="1:4" s="8" customFormat="1" ht="21" x14ac:dyDescent="0.35">
      <c r="A485" s="9">
        <v>256</v>
      </c>
      <c r="B485" s="10">
        <v>17</v>
      </c>
      <c r="C485" s="11" t="s">
        <v>291</v>
      </c>
      <c r="D485" s="12">
        <v>588</v>
      </c>
    </row>
    <row r="486" spans="1:4" s="8" customFormat="1" ht="21" x14ac:dyDescent="0.35">
      <c r="A486" s="9">
        <v>257</v>
      </c>
      <c r="B486" s="10">
        <v>8</v>
      </c>
      <c r="C486" s="11" t="s">
        <v>288</v>
      </c>
      <c r="D486" s="12">
        <v>350</v>
      </c>
    </row>
    <row r="487" spans="1:4" s="8" customFormat="1" ht="21" x14ac:dyDescent="0.35">
      <c r="A487" s="9">
        <v>257</v>
      </c>
      <c r="B487" s="10">
        <v>9</v>
      </c>
      <c r="C487" s="11" t="s">
        <v>290</v>
      </c>
      <c r="D487" s="12">
        <v>1436.98</v>
      </c>
    </row>
    <row r="488" spans="1:4" s="8" customFormat="1" ht="21" x14ac:dyDescent="0.35">
      <c r="A488" s="9">
        <v>257</v>
      </c>
      <c r="B488" s="10">
        <v>17</v>
      </c>
      <c r="C488" s="11" t="s">
        <v>291</v>
      </c>
      <c r="D488" s="12">
        <v>588</v>
      </c>
    </row>
    <row r="489" spans="1:4" s="8" customFormat="1" ht="21" x14ac:dyDescent="0.35">
      <c r="A489" s="9">
        <v>258</v>
      </c>
      <c r="B489" s="10">
        <v>8</v>
      </c>
      <c r="C489" s="11" t="s">
        <v>288</v>
      </c>
      <c r="D489" s="12">
        <v>550</v>
      </c>
    </row>
    <row r="490" spans="1:4" s="8" customFormat="1" ht="21" x14ac:dyDescent="0.35">
      <c r="A490" s="9">
        <v>258</v>
      </c>
      <c r="B490" s="10">
        <v>9</v>
      </c>
      <c r="C490" s="11" t="s">
        <v>290</v>
      </c>
      <c r="D490" s="12">
        <v>1440.74</v>
      </c>
    </row>
    <row r="491" spans="1:4" s="8" customFormat="1" ht="21" x14ac:dyDescent="0.35">
      <c r="A491" s="9">
        <v>259</v>
      </c>
      <c r="B491" s="10">
        <v>9</v>
      </c>
      <c r="C491" s="11" t="s">
        <v>290</v>
      </c>
      <c r="D491" s="12">
        <v>169.95</v>
      </c>
    </row>
    <row r="492" spans="1:4" s="8" customFormat="1" ht="21" x14ac:dyDescent="0.35">
      <c r="A492" s="9">
        <v>260</v>
      </c>
      <c r="B492" s="10">
        <v>8</v>
      </c>
      <c r="C492" s="11" t="s">
        <v>288</v>
      </c>
      <c r="D492" s="12">
        <v>350</v>
      </c>
    </row>
    <row r="493" spans="1:4" s="8" customFormat="1" ht="21" x14ac:dyDescent="0.35">
      <c r="A493" s="9">
        <v>260</v>
      </c>
      <c r="B493" s="10">
        <v>9</v>
      </c>
      <c r="C493" s="11" t="s">
        <v>290</v>
      </c>
      <c r="D493" s="12">
        <v>1148</v>
      </c>
    </row>
    <row r="494" spans="1:4" s="8" customFormat="1" ht="30.75" customHeight="1" x14ac:dyDescent="0.35">
      <c r="A494" s="9">
        <v>261</v>
      </c>
      <c r="B494" s="10">
        <v>8</v>
      </c>
      <c r="C494" s="11" t="s">
        <v>288</v>
      </c>
      <c r="D494" s="12">
        <v>350</v>
      </c>
    </row>
    <row r="495" spans="1:4" s="8" customFormat="1" ht="30.75" customHeight="1" x14ac:dyDescent="0.35">
      <c r="A495" s="9">
        <v>261</v>
      </c>
      <c r="B495" s="10">
        <v>9</v>
      </c>
      <c r="C495" s="11" t="s">
        <v>290</v>
      </c>
      <c r="D495" s="12">
        <v>1148</v>
      </c>
    </row>
    <row r="496" spans="1:4" s="8" customFormat="1" ht="30.75" customHeight="1" x14ac:dyDescent="0.35">
      <c r="A496" s="9">
        <v>261</v>
      </c>
      <c r="B496" s="10">
        <v>17</v>
      </c>
      <c r="C496" s="11" t="s">
        <v>291</v>
      </c>
      <c r="D496" s="12">
        <v>588</v>
      </c>
    </row>
    <row r="497" spans="1:4" s="8" customFormat="1" ht="30.75" customHeight="1" x14ac:dyDescent="0.35">
      <c r="A497" s="9">
        <v>262</v>
      </c>
      <c r="B497" s="10">
        <v>8</v>
      </c>
      <c r="C497" s="11" t="s">
        <v>288</v>
      </c>
      <c r="D497" s="12">
        <v>350</v>
      </c>
    </row>
    <row r="498" spans="1:4" s="8" customFormat="1" ht="30.75" customHeight="1" x14ac:dyDescent="0.35">
      <c r="A498" s="9">
        <v>262</v>
      </c>
      <c r="B498" s="10">
        <v>9</v>
      </c>
      <c r="C498" s="11" t="s">
        <v>290</v>
      </c>
      <c r="D498" s="12">
        <v>1148</v>
      </c>
    </row>
    <row r="499" spans="1:4" s="8" customFormat="1" ht="30.75" customHeight="1" x14ac:dyDescent="0.35">
      <c r="A499" s="9">
        <v>262</v>
      </c>
      <c r="B499" s="10">
        <v>17</v>
      </c>
      <c r="C499" s="11" t="s">
        <v>291</v>
      </c>
      <c r="D499" s="12">
        <v>588</v>
      </c>
    </row>
    <row r="500" spans="1:4" s="8" customFormat="1" ht="30.75" customHeight="1" x14ac:dyDescent="0.35">
      <c r="A500" s="9">
        <v>263</v>
      </c>
      <c r="B500" s="10">
        <v>9</v>
      </c>
      <c r="C500" s="11" t="s">
        <v>290</v>
      </c>
      <c r="D500" s="12">
        <v>1148</v>
      </c>
    </row>
    <row r="501" spans="1:4" s="8" customFormat="1" ht="30.75" customHeight="1" x14ac:dyDescent="0.35">
      <c r="A501" s="9">
        <v>264</v>
      </c>
      <c r="B501" s="10">
        <v>9</v>
      </c>
      <c r="C501" s="11" t="s">
        <v>290</v>
      </c>
      <c r="D501" s="12">
        <v>769.93</v>
      </c>
    </row>
    <row r="502" spans="1:4" s="8" customFormat="1" ht="30.75" customHeight="1" x14ac:dyDescent="0.35">
      <c r="A502" s="9">
        <v>265</v>
      </c>
      <c r="B502" s="10">
        <v>8</v>
      </c>
      <c r="C502" s="11" t="s">
        <v>288</v>
      </c>
      <c r="D502" s="12">
        <f>450-100</f>
        <v>350</v>
      </c>
    </row>
    <row r="503" spans="1:4" s="8" customFormat="1" ht="30.75" customHeight="1" x14ac:dyDescent="0.35">
      <c r="A503" s="9">
        <v>265</v>
      </c>
      <c r="B503" s="10">
        <v>9</v>
      </c>
      <c r="C503" s="11" t="s">
        <v>290</v>
      </c>
      <c r="D503" s="12">
        <v>1152.5899999999999</v>
      </c>
    </row>
    <row r="504" spans="1:4" s="8" customFormat="1" ht="30.75" customHeight="1" x14ac:dyDescent="0.35">
      <c r="A504" s="9">
        <v>265</v>
      </c>
      <c r="B504" s="10">
        <v>17</v>
      </c>
      <c r="C504" s="11" t="s">
        <v>291</v>
      </c>
      <c r="D504" s="12">
        <v>636</v>
      </c>
    </row>
    <row r="505" spans="1:4" s="8" customFormat="1" ht="30.75" customHeight="1" x14ac:dyDescent="0.35">
      <c r="A505" s="9">
        <v>266</v>
      </c>
      <c r="B505" s="10">
        <v>8</v>
      </c>
      <c r="C505" s="11" t="s">
        <v>288</v>
      </c>
      <c r="D505" s="12">
        <v>450</v>
      </c>
    </row>
    <row r="506" spans="1:4" s="8" customFormat="1" ht="30.75" customHeight="1" x14ac:dyDescent="0.35">
      <c r="A506" s="9">
        <v>266</v>
      </c>
      <c r="B506" s="10">
        <v>9</v>
      </c>
      <c r="C506" s="11" t="s">
        <v>290</v>
      </c>
      <c r="D506" s="12">
        <v>687.16</v>
      </c>
    </row>
    <row r="507" spans="1:4" s="8" customFormat="1" ht="30.75" customHeight="1" x14ac:dyDescent="0.35">
      <c r="A507" s="9">
        <v>266</v>
      </c>
      <c r="B507" s="10">
        <v>17</v>
      </c>
      <c r="C507" s="11" t="s">
        <v>291</v>
      </c>
      <c r="D507" s="12">
        <v>848</v>
      </c>
    </row>
    <row r="508" spans="1:4" s="8" customFormat="1" ht="30.75" customHeight="1" x14ac:dyDescent="0.35">
      <c r="A508" s="9">
        <v>267</v>
      </c>
      <c r="B508" s="10">
        <v>9</v>
      </c>
      <c r="C508" s="11" t="s">
        <v>290</v>
      </c>
      <c r="D508" s="12">
        <v>1148</v>
      </c>
    </row>
    <row r="509" spans="1:4" s="8" customFormat="1" ht="30.75" customHeight="1" x14ac:dyDescent="0.35">
      <c r="A509" s="9">
        <v>267</v>
      </c>
      <c r="B509" s="10">
        <v>17</v>
      </c>
      <c r="C509" s="11" t="s">
        <v>291</v>
      </c>
      <c r="D509" s="12">
        <v>588</v>
      </c>
    </row>
    <row r="510" spans="1:4" s="8" customFormat="1" ht="30.75" customHeight="1" x14ac:dyDescent="0.35">
      <c r="A510" s="9">
        <v>268</v>
      </c>
      <c r="B510" s="10">
        <v>9</v>
      </c>
      <c r="C510" s="11" t="s">
        <v>290</v>
      </c>
      <c r="D510" s="12">
        <v>2334.27</v>
      </c>
    </row>
    <row r="511" spans="1:4" s="8" customFormat="1" ht="30.75" customHeight="1" x14ac:dyDescent="0.35">
      <c r="A511" s="9">
        <v>269</v>
      </c>
      <c r="B511" s="10">
        <v>8</v>
      </c>
      <c r="C511" s="11" t="s">
        <v>288</v>
      </c>
      <c r="D511" s="12">
        <v>350</v>
      </c>
    </row>
    <row r="512" spans="1:4" s="8" customFormat="1" ht="30.75" customHeight="1" x14ac:dyDescent="0.35">
      <c r="A512" s="9">
        <v>269</v>
      </c>
      <c r="B512" s="10">
        <v>9</v>
      </c>
      <c r="C512" s="11" t="s">
        <v>290</v>
      </c>
      <c r="D512" s="12">
        <v>949.75</v>
      </c>
    </row>
    <row r="513" spans="1:4" s="8" customFormat="1" ht="30.75" customHeight="1" x14ac:dyDescent="0.35">
      <c r="A513" s="9">
        <v>269</v>
      </c>
      <c r="B513" s="10">
        <v>17</v>
      </c>
      <c r="C513" s="11" t="s">
        <v>291</v>
      </c>
      <c r="D513" s="12">
        <v>882</v>
      </c>
    </row>
    <row r="514" spans="1:4" s="8" customFormat="1" ht="30.75" customHeight="1" x14ac:dyDescent="0.35">
      <c r="A514" s="9">
        <v>270</v>
      </c>
      <c r="B514" s="10">
        <v>8</v>
      </c>
      <c r="C514" s="11" t="s">
        <v>288</v>
      </c>
      <c r="D514" s="12">
        <f>1100-350</f>
        <v>750</v>
      </c>
    </row>
    <row r="515" spans="1:4" s="8" customFormat="1" ht="30.75" customHeight="1" x14ac:dyDescent="0.35">
      <c r="A515" s="9">
        <v>270</v>
      </c>
      <c r="B515" s="10">
        <v>9</v>
      </c>
      <c r="C515" s="11" t="s">
        <v>290</v>
      </c>
      <c r="D515" s="12">
        <v>885.71</v>
      </c>
    </row>
    <row r="516" spans="1:4" s="8" customFormat="1" ht="30.75" customHeight="1" x14ac:dyDescent="0.35">
      <c r="A516" s="9">
        <v>270</v>
      </c>
      <c r="B516" s="10">
        <v>17</v>
      </c>
      <c r="C516" s="11" t="s">
        <v>291</v>
      </c>
      <c r="D516" s="12">
        <v>848</v>
      </c>
    </row>
    <row r="517" spans="1:4" s="8" customFormat="1" ht="30.75" customHeight="1" x14ac:dyDescent="0.35">
      <c r="A517" s="9">
        <v>271</v>
      </c>
      <c r="B517" s="10">
        <v>8</v>
      </c>
      <c r="C517" s="11" t="s">
        <v>288</v>
      </c>
      <c r="D517" s="12">
        <v>145</v>
      </c>
    </row>
    <row r="518" spans="1:4" s="8" customFormat="1" ht="30.75" customHeight="1" thickBot="1" x14ac:dyDescent="0.4">
      <c r="A518" s="74">
        <v>271</v>
      </c>
      <c r="B518" s="75">
        <v>38</v>
      </c>
      <c r="C518" s="76" t="s">
        <v>289</v>
      </c>
      <c r="D518" s="77">
        <v>567</v>
      </c>
    </row>
  </sheetData>
  <pageMargins left="0.7" right="0.7" top="0.75" bottom="0.75" header="0.3" footer="0.3"/>
  <pageSetup paperSize="9" scale="62" orientation="portrait" horizontalDpi="0" verticalDpi="0" r:id="rId1"/>
  <rowBreaks count="10" manualBreakCount="10">
    <brk id="53" max="16383" man="1"/>
    <brk id="101" max="16383" man="1"/>
    <brk id="150" max="16383" man="1"/>
    <brk id="199" max="16383" man="1"/>
    <brk id="244" max="16383" man="1"/>
    <brk id="293" max="16383" man="1"/>
    <brk id="342" max="16383" man="1"/>
    <brk id="383" max="16383" man="1"/>
    <brk id="435" max="16383" man="1"/>
    <brk id="49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4"/>
  <sheetViews>
    <sheetView tabSelected="1" topLeftCell="A75" workbookViewId="0">
      <selection activeCell="F15" sqref="F15"/>
    </sheetView>
  </sheetViews>
  <sheetFormatPr baseColWidth="10" defaultColWidth="9.1796875" defaultRowHeight="14.5" x14ac:dyDescent="0.35"/>
  <cols>
    <col min="1" max="1" width="8.08984375" customWidth="1"/>
    <col min="2" max="2" width="74.453125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91" t="s">
        <v>435</v>
      </c>
    </row>
    <row r="5" spans="1:2" x14ac:dyDescent="0.35">
      <c r="A5">
        <v>2</v>
      </c>
      <c r="B5" s="91" t="s">
        <v>436</v>
      </c>
    </row>
    <row r="6" spans="1:2" x14ac:dyDescent="0.35">
      <c r="A6" s="87">
        <v>3</v>
      </c>
      <c r="B6" s="91" t="s">
        <v>437</v>
      </c>
    </row>
    <row r="7" spans="1:2" x14ac:dyDescent="0.35">
      <c r="A7" s="87">
        <v>4</v>
      </c>
      <c r="B7" s="91" t="s">
        <v>438</v>
      </c>
    </row>
    <row r="8" spans="1:2" x14ac:dyDescent="0.35">
      <c r="A8" s="87">
        <v>5</v>
      </c>
      <c r="B8" s="91" t="s">
        <v>439</v>
      </c>
    </row>
    <row r="9" spans="1:2" x14ac:dyDescent="0.35">
      <c r="A9" s="87">
        <v>6</v>
      </c>
      <c r="B9" s="91" t="s">
        <v>440</v>
      </c>
    </row>
    <row r="10" spans="1:2" x14ac:dyDescent="0.35">
      <c r="A10" s="87">
        <v>7</v>
      </c>
      <c r="B10" s="91" t="s">
        <v>441</v>
      </c>
    </row>
    <row r="11" spans="1:2" x14ac:dyDescent="0.35">
      <c r="A11" s="87">
        <v>8</v>
      </c>
      <c r="B11" s="91" t="s">
        <v>442</v>
      </c>
    </row>
    <row r="12" spans="1:2" x14ac:dyDescent="0.35">
      <c r="A12" s="87">
        <v>9</v>
      </c>
      <c r="B12" s="91" t="s">
        <v>443</v>
      </c>
    </row>
    <row r="13" spans="1:2" x14ac:dyDescent="0.35">
      <c r="A13" s="87">
        <v>10</v>
      </c>
      <c r="B13" s="91" t="s">
        <v>444</v>
      </c>
    </row>
    <row r="14" spans="1:2" x14ac:dyDescent="0.35">
      <c r="A14" s="87">
        <v>11</v>
      </c>
      <c r="B14" s="91" t="s">
        <v>445</v>
      </c>
    </row>
    <row r="15" spans="1:2" x14ac:dyDescent="0.35">
      <c r="A15" s="87">
        <v>12</v>
      </c>
      <c r="B15" s="91" t="s">
        <v>446</v>
      </c>
    </row>
    <row r="16" spans="1:2" x14ac:dyDescent="0.35">
      <c r="A16" s="87">
        <v>13</v>
      </c>
      <c r="B16" s="91" t="s">
        <v>447</v>
      </c>
    </row>
    <row r="17" spans="1:2" x14ac:dyDescent="0.35">
      <c r="A17" s="87">
        <v>14</v>
      </c>
      <c r="B17" s="91" t="s">
        <v>448</v>
      </c>
    </row>
    <row r="18" spans="1:2" x14ac:dyDescent="0.35">
      <c r="A18" s="87">
        <v>15</v>
      </c>
      <c r="B18" s="91" t="s">
        <v>449</v>
      </c>
    </row>
    <row r="19" spans="1:2" x14ac:dyDescent="0.35">
      <c r="A19" s="87">
        <v>16</v>
      </c>
      <c r="B19" s="91" t="s">
        <v>450</v>
      </c>
    </row>
    <row r="20" spans="1:2" x14ac:dyDescent="0.35">
      <c r="A20" s="87">
        <v>17</v>
      </c>
      <c r="B20" s="91" t="s">
        <v>451</v>
      </c>
    </row>
    <row r="21" spans="1:2" x14ac:dyDescent="0.35">
      <c r="A21" s="87">
        <v>18</v>
      </c>
      <c r="B21" s="91" t="s">
        <v>452</v>
      </c>
    </row>
    <row r="22" spans="1:2" x14ac:dyDescent="0.35">
      <c r="A22" s="87">
        <v>19</v>
      </c>
      <c r="B22" s="91" t="s">
        <v>453</v>
      </c>
    </row>
    <row r="23" spans="1:2" x14ac:dyDescent="0.35">
      <c r="A23" s="87">
        <v>20</v>
      </c>
      <c r="B23" s="92" t="s">
        <v>454</v>
      </c>
    </row>
    <row r="24" spans="1:2" x14ac:dyDescent="0.35">
      <c r="A24" s="87">
        <v>21</v>
      </c>
      <c r="B24" s="91" t="s">
        <v>455</v>
      </c>
    </row>
    <row r="25" spans="1:2" x14ac:dyDescent="0.35">
      <c r="A25" s="87">
        <v>22</v>
      </c>
      <c r="B25" s="91" t="s">
        <v>456</v>
      </c>
    </row>
    <row r="26" spans="1:2" x14ac:dyDescent="0.35">
      <c r="A26" s="87">
        <v>23</v>
      </c>
      <c r="B26" s="91" t="s">
        <v>457</v>
      </c>
    </row>
    <row r="27" spans="1:2" x14ac:dyDescent="0.35">
      <c r="A27" s="87">
        <v>24</v>
      </c>
      <c r="B27" s="91" t="s">
        <v>458</v>
      </c>
    </row>
    <row r="28" spans="1:2" x14ac:dyDescent="0.35">
      <c r="A28" s="87">
        <v>25</v>
      </c>
      <c r="B28" s="91" t="s">
        <v>459</v>
      </c>
    </row>
    <row r="29" spans="1:2" x14ac:dyDescent="0.35">
      <c r="A29" s="87">
        <v>26</v>
      </c>
      <c r="B29" s="91" t="s">
        <v>460</v>
      </c>
    </row>
    <row r="30" spans="1:2" x14ac:dyDescent="0.35">
      <c r="A30" s="87">
        <v>27</v>
      </c>
      <c r="B30" s="91" t="s">
        <v>461</v>
      </c>
    </row>
    <row r="31" spans="1:2" x14ac:dyDescent="0.35">
      <c r="A31" s="87">
        <v>28</v>
      </c>
      <c r="B31" s="92" t="s">
        <v>462</v>
      </c>
    </row>
    <row r="32" spans="1:2" x14ac:dyDescent="0.35">
      <c r="A32" s="87">
        <v>29</v>
      </c>
      <c r="B32" s="91" t="s">
        <v>463</v>
      </c>
    </row>
    <row r="33" spans="1:2" x14ac:dyDescent="0.35">
      <c r="A33" s="87">
        <v>30</v>
      </c>
      <c r="B33" s="91" t="s">
        <v>464</v>
      </c>
    </row>
    <row r="34" spans="1:2" x14ac:dyDescent="0.35">
      <c r="A34" s="87">
        <v>31</v>
      </c>
      <c r="B34" s="91" t="s">
        <v>465</v>
      </c>
    </row>
    <row r="35" spans="1:2" x14ac:dyDescent="0.35">
      <c r="A35" s="87">
        <v>32</v>
      </c>
      <c r="B35" s="91" t="s">
        <v>466</v>
      </c>
    </row>
    <row r="36" spans="1:2" x14ac:dyDescent="0.35">
      <c r="A36" s="87">
        <v>33</v>
      </c>
      <c r="B36" s="91" t="s">
        <v>467</v>
      </c>
    </row>
    <row r="37" spans="1:2" x14ac:dyDescent="0.35">
      <c r="A37" s="87">
        <v>34</v>
      </c>
      <c r="B37" s="91" t="s">
        <v>468</v>
      </c>
    </row>
    <row r="38" spans="1:2" x14ac:dyDescent="0.35">
      <c r="A38" s="87">
        <v>35</v>
      </c>
      <c r="B38" s="91" t="s">
        <v>469</v>
      </c>
    </row>
    <row r="39" spans="1:2" x14ac:dyDescent="0.35">
      <c r="A39" s="87">
        <v>36</v>
      </c>
      <c r="B39" s="91" t="s">
        <v>470</v>
      </c>
    </row>
    <row r="40" spans="1:2" x14ac:dyDescent="0.35">
      <c r="A40" s="87">
        <v>37</v>
      </c>
      <c r="B40" s="91" t="s">
        <v>471</v>
      </c>
    </row>
    <row r="41" spans="1:2" x14ac:dyDescent="0.35">
      <c r="A41" s="87">
        <v>38</v>
      </c>
      <c r="B41" s="91" t="s">
        <v>472</v>
      </c>
    </row>
    <row r="42" spans="1:2" x14ac:dyDescent="0.35">
      <c r="A42" s="87">
        <v>39</v>
      </c>
      <c r="B42" s="91" t="s">
        <v>473</v>
      </c>
    </row>
    <row r="43" spans="1:2" x14ac:dyDescent="0.35">
      <c r="A43" s="87">
        <v>40</v>
      </c>
      <c r="B43" s="92" t="s">
        <v>474</v>
      </c>
    </row>
    <row r="44" spans="1:2" x14ac:dyDescent="0.35">
      <c r="A44" s="87">
        <v>41</v>
      </c>
      <c r="B44" s="91" t="s">
        <v>475</v>
      </c>
    </row>
    <row r="45" spans="1:2" x14ac:dyDescent="0.35">
      <c r="A45" s="87">
        <v>42</v>
      </c>
      <c r="B45" s="91" t="s">
        <v>476</v>
      </c>
    </row>
    <row r="46" spans="1:2" x14ac:dyDescent="0.35">
      <c r="A46" s="87">
        <v>43</v>
      </c>
      <c r="B46" s="91" t="s">
        <v>477</v>
      </c>
    </row>
    <row r="47" spans="1:2" x14ac:dyDescent="0.35">
      <c r="A47" s="87">
        <v>44</v>
      </c>
      <c r="B47" s="91" t="s">
        <v>478</v>
      </c>
    </row>
    <row r="48" spans="1:2" x14ac:dyDescent="0.35">
      <c r="A48" s="87">
        <v>45</v>
      </c>
      <c r="B48" s="91" t="s">
        <v>479</v>
      </c>
    </row>
    <row r="49" spans="1:2" x14ac:dyDescent="0.35">
      <c r="A49" s="87">
        <v>46</v>
      </c>
      <c r="B49" s="91" t="s">
        <v>480</v>
      </c>
    </row>
    <row r="50" spans="1:2" x14ac:dyDescent="0.35">
      <c r="A50" s="87">
        <v>47</v>
      </c>
      <c r="B50" s="91" t="s">
        <v>481</v>
      </c>
    </row>
    <row r="51" spans="1:2" x14ac:dyDescent="0.35">
      <c r="A51" s="87">
        <v>48</v>
      </c>
      <c r="B51" s="91" t="s">
        <v>482</v>
      </c>
    </row>
    <row r="52" spans="1:2" x14ac:dyDescent="0.35">
      <c r="A52" s="87">
        <v>49</v>
      </c>
      <c r="B52" s="91" t="s">
        <v>483</v>
      </c>
    </row>
    <row r="53" spans="1:2" x14ac:dyDescent="0.35">
      <c r="A53" s="87">
        <v>50</v>
      </c>
      <c r="B53" s="91" t="s">
        <v>484</v>
      </c>
    </row>
    <row r="54" spans="1:2" x14ac:dyDescent="0.35">
      <c r="A54" s="87">
        <v>51</v>
      </c>
      <c r="B54" s="91" t="s">
        <v>485</v>
      </c>
    </row>
    <row r="55" spans="1:2" x14ac:dyDescent="0.35">
      <c r="A55" s="87">
        <v>52</v>
      </c>
      <c r="B55" s="91" t="s">
        <v>488</v>
      </c>
    </row>
    <row r="56" spans="1:2" x14ac:dyDescent="0.35">
      <c r="A56" s="87">
        <v>53</v>
      </c>
      <c r="B56" s="91" t="s">
        <v>487</v>
      </c>
    </row>
    <row r="57" spans="1:2" x14ac:dyDescent="0.35">
      <c r="A57" s="87">
        <v>54</v>
      </c>
      <c r="B57" s="91" t="s">
        <v>486</v>
      </c>
    </row>
    <row r="58" spans="1:2" x14ac:dyDescent="0.35">
      <c r="A58" s="87">
        <v>55</v>
      </c>
      <c r="B58" s="91" t="s">
        <v>491</v>
      </c>
    </row>
    <row r="59" spans="1:2" x14ac:dyDescent="0.35">
      <c r="A59" s="87">
        <v>56</v>
      </c>
      <c r="B59" s="92" t="s">
        <v>490</v>
      </c>
    </row>
    <row r="60" spans="1:2" x14ac:dyDescent="0.35">
      <c r="A60" s="87">
        <v>57</v>
      </c>
      <c r="B60" s="91" t="s">
        <v>489</v>
      </c>
    </row>
    <row r="61" spans="1:2" x14ac:dyDescent="0.35">
      <c r="A61" s="87">
        <v>58</v>
      </c>
      <c r="B61" s="91" t="s">
        <v>492</v>
      </c>
    </row>
    <row r="62" spans="1:2" x14ac:dyDescent="0.35">
      <c r="A62" s="87">
        <v>59</v>
      </c>
      <c r="B62" s="91" t="s">
        <v>493</v>
      </c>
    </row>
    <row r="63" spans="1:2" x14ac:dyDescent="0.35">
      <c r="A63" s="87">
        <v>60</v>
      </c>
      <c r="B63" s="91" t="s">
        <v>494</v>
      </c>
    </row>
    <row r="64" spans="1:2" x14ac:dyDescent="0.35">
      <c r="A64" s="87">
        <v>61</v>
      </c>
      <c r="B64" s="91" t="s">
        <v>495</v>
      </c>
    </row>
    <row r="65" spans="1:2" x14ac:dyDescent="0.35">
      <c r="A65" s="87">
        <v>62</v>
      </c>
      <c r="B65" s="91" t="s">
        <v>496</v>
      </c>
    </row>
    <row r="66" spans="1:2" x14ac:dyDescent="0.35">
      <c r="A66" s="87">
        <v>63</v>
      </c>
      <c r="B66" s="91" t="s">
        <v>497</v>
      </c>
    </row>
    <row r="67" spans="1:2" x14ac:dyDescent="0.35">
      <c r="A67" s="87">
        <v>64</v>
      </c>
      <c r="B67" s="91" t="s">
        <v>498</v>
      </c>
    </row>
    <row r="68" spans="1:2" x14ac:dyDescent="0.35">
      <c r="A68" s="87">
        <v>65</v>
      </c>
      <c r="B68" s="91" t="s">
        <v>499</v>
      </c>
    </row>
    <row r="69" spans="1:2" x14ac:dyDescent="0.35">
      <c r="A69" s="87">
        <v>66</v>
      </c>
      <c r="B69" s="91" t="s">
        <v>500</v>
      </c>
    </row>
    <row r="70" spans="1:2" x14ac:dyDescent="0.35">
      <c r="A70" s="87">
        <v>67</v>
      </c>
      <c r="B70" s="91" t="s">
        <v>501</v>
      </c>
    </row>
    <row r="71" spans="1:2" x14ac:dyDescent="0.35">
      <c r="A71" s="87">
        <v>68</v>
      </c>
      <c r="B71" s="91" t="s">
        <v>502</v>
      </c>
    </row>
    <row r="72" spans="1:2" x14ac:dyDescent="0.35">
      <c r="A72" s="87">
        <v>69</v>
      </c>
      <c r="B72" s="91" t="s">
        <v>503</v>
      </c>
    </row>
    <row r="73" spans="1:2" x14ac:dyDescent="0.35">
      <c r="A73" s="87">
        <v>70</v>
      </c>
      <c r="B73" s="91" t="s">
        <v>504</v>
      </c>
    </row>
    <row r="74" spans="1:2" x14ac:dyDescent="0.35">
      <c r="A74" s="87">
        <v>71</v>
      </c>
      <c r="B74" s="91" t="s">
        <v>505</v>
      </c>
    </row>
    <row r="75" spans="1:2" x14ac:dyDescent="0.35">
      <c r="A75" s="87">
        <v>72</v>
      </c>
      <c r="B75" s="91" t="s">
        <v>506</v>
      </c>
    </row>
    <row r="76" spans="1:2" x14ac:dyDescent="0.35">
      <c r="A76" s="87">
        <v>73</v>
      </c>
      <c r="B76" s="91" t="s">
        <v>507</v>
      </c>
    </row>
    <row r="77" spans="1:2" x14ac:dyDescent="0.35">
      <c r="A77" s="87">
        <v>74</v>
      </c>
      <c r="B77" s="91" t="s">
        <v>508</v>
      </c>
    </row>
    <row r="78" spans="1:2" x14ac:dyDescent="0.35">
      <c r="A78" s="87">
        <v>75</v>
      </c>
      <c r="B78" s="91" t="s">
        <v>509</v>
      </c>
    </row>
    <row r="79" spans="1:2" x14ac:dyDescent="0.35">
      <c r="A79" s="87">
        <v>76</v>
      </c>
      <c r="B79" s="91" t="s">
        <v>510</v>
      </c>
    </row>
    <row r="80" spans="1:2" x14ac:dyDescent="0.35">
      <c r="A80" s="87">
        <v>77</v>
      </c>
      <c r="B80" s="91" t="s">
        <v>511</v>
      </c>
    </row>
    <row r="81" spans="1:2" x14ac:dyDescent="0.35">
      <c r="A81" s="87">
        <v>78</v>
      </c>
      <c r="B81" s="91" t="s">
        <v>512</v>
      </c>
    </row>
    <row r="82" spans="1:2" x14ac:dyDescent="0.35">
      <c r="A82" s="87">
        <v>79</v>
      </c>
      <c r="B82" s="91" t="s">
        <v>513</v>
      </c>
    </row>
    <row r="83" spans="1:2" x14ac:dyDescent="0.35">
      <c r="A83" s="87">
        <v>80</v>
      </c>
      <c r="B83" s="91" t="s">
        <v>514</v>
      </c>
    </row>
    <row r="84" spans="1:2" x14ac:dyDescent="0.35">
      <c r="A84" s="87">
        <v>81</v>
      </c>
      <c r="B84" s="91" t="s">
        <v>514</v>
      </c>
    </row>
    <row r="85" spans="1:2" x14ac:dyDescent="0.35">
      <c r="A85" s="87">
        <v>82</v>
      </c>
      <c r="B85" s="92" t="s">
        <v>515</v>
      </c>
    </row>
    <row r="86" spans="1:2" x14ac:dyDescent="0.35">
      <c r="A86" s="87">
        <v>83</v>
      </c>
      <c r="B86" s="91" t="s">
        <v>516</v>
      </c>
    </row>
    <row r="87" spans="1:2" x14ac:dyDescent="0.35">
      <c r="A87" s="87">
        <v>84</v>
      </c>
      <c r="B87" s="91" t="s">
        <v>517</v>
      </c>
    </row>
    <row r="88" spans="1:2" x14ac:dyDescent="0.35">
      <c r="A88" s="87">
        <v>85</v>
      </c>
      <c r="B88" s="91" t="s">
        <v>518</v>
      </c>
    </row>
    <row r="89" spans="1:2" x14ac:dyDescent="0.35">
      <c r="A89" s="87">
        <v>86</v>
      </c>
      <c r="B89" s="91" t="s">
        <v>519</v>
      </c>
    </row>
    <row r="90" spans="1:2" x14ac:dyDescent="0.35">
      <c r="A90" s="87">
        <v>87</v>
      </c>
      <c r="B90" s="91" t="s">
        <v>520</v>
      </c>
    </row>
    <row r="91" spans="1:2" x14ac:dyDescent="0.35">
      <c r="A91" s="87">
        <v>88</v>
      </c>
      <c r="B91" s="91" t="s">
        <v>521</v>
      </c>
    </row>
    <row r="92" spans="1:2" x14ac:dyDescent="0.35">
      <c r="A92" s="87">
        <v>89</v>
      </c>
      <c r="B92" s="91" t="s">
        <v>522</v>
      </c>
    </row>
    <row r="93" spans="1:2" x14ac:dyDescent="0.35">
      <c r="A93" s="87">
        <v>90</v>
      </c>
      <c r="B93" s="91" t="s">
        <v>523</v>
      </c>
    </row>
    <row r="94" spans="1:2" x14ac:dyDescent="0.35">
      <c r="A94" s="87">
        <v>91</v>
      </c>
      <c r="B94" s="91" t="s">
        <v>593</v>
      </c>
    </row>
    <row r="95" spans="1:2" x14ac:dyDescent="0.35">
      <c r="A95" s="87">
        <v>92</v>
      </c>
      <c r="B95" s="91" t="s">
        <v>524</v>
      </c>
    </row>
    <row r="96" spans="1:2" x14ac:dyDescent="0.35">
      <c r="A96" s="87">
        <v>93</v>
      </c>
      <c r="B96" s="91" t="s">
        <v>525</v>
      </c>
    </row>
    <row r="97" spans="1:2" x14ac:dyDescent="0.35">
      <c r="A97" s="87">
        <v>94</v>
      </c>
      <c r="B97" s="91" t="s">
        <v>526</v>
      </c>
    </row>
    <row r="98" spans="1:2" x14ac:dyDescent="0.35">
      <c r="A98" s="87">
        <v>95</v>
      </c>
      <c r="B98" s="91" t="s">
        <v>527</v>
      </c>
    </row>
    <row r="99" spans="1:2" x14ac:dyDescent="0.35">
      <c r="A99" s="87">
        <v>96</v>
      </c>
      <c r="B99" s="91" t="s">
        <v>528</v>
      </c>
    </row>
    <row r="100" spans="1:2" x14ac:dyDescent="0.35">
      <c r="A100" s="87">
        <v>97</v>
      </c>
      <c r="B100" s="91" t="s">
        <v>529</v>
      </c>
    </row>
    <row r="101" spans="1:2" x14ac:dyDescent="0.35">
      <c r="A101" s="87">
        <v>98</v>
      </c>
      <c r="B101" s="91" t="s">
        <v>530</v>
      </c>
    </row>
    <row r="102" spans="1:2" x14ac:dyDescent="0.35">
      <c r="A102" s="87">
        <v>99</v>
      </c>
      <c r="B102" s="91" t="s">
        <v>531</v>
      </c>
    </row>
    <row r="103" spans="1:2" x14ac:dyDescent="0.35">
      <c r="A103" s="87">
        <v>100</v>
      </c>
      <c r="B103" s="91" t="s">
        <v>532</v>
      </c>
    </row>
    <row r="104" spans="1:2" x14ac:dyDescent="0.35">
      <c r="A104" s="87">
        <v>101</v>
      </c>
      <c r="B104" s="91" t="s">
        <v>533</v>
      </c>
    </row>
    <row r="105" spans="1:2" x14ac:dyDescent="0.35">
      <c r="A105" s="87">
        <v>102</v>
      </c>
      <c r="B105" s="91" t="s">
        <v>534</v>
      </c>
    </row>
    <row r="106" spans="1:2" x14ac:dyDescent="0.35">
      <c r="A106" s="87">
        <v>103</v>
      </c>
      <c r="B106" s="91" t="s">
        <v>535</v>
      </c>
    </row>
    <row r="107" spans="1:2" x14ac:dyDescent="0.35">
      <c r="A107" s="87">
        <v>104</v>
      </c>
      <c r="B107" s="91" t="s">
        <v>536</v>
      </c>
    </row>
    <row r="108" spans="1:2" x14ac:dyDescent="0.35">
      <c r="A108" s="87">
        <v>105</v>
      </c>
      <c r="B108" s="91" t="s">
        <v>537</v>
      </c>
    </row>
    <row r="109" spans="1:2" x14ac:dyDescent="0.35">
      <c r="A109" s="87">
        <v>106</v>
      </c>
      <c r="B109" s="91" t="s">
        <v>538</v>
      </c>
    </row>
    <row r="110" spans="1:2" x14ac:dyDescent="0.35">
      <c r="A110" s="87">
        <v>107</v>
      </c>
      <c r="B110" s="91" t="s">
        <v>539</v>
      </c>
    </row>
    <row r="111" spans="1:2" x14ac:dyDescent="0.35">
      <c r="A111" s="87">
        <v>108</v>
      </c>
      <c r="B111" s="91" t="s">
        <v>540</v>
      </c>
    </row>
    <row r="112" spans="1:2" x14ac:dyDescent="0.35">
      <c r="A112" s="87">
        <v>109</v>
      </c>
      <c r="B112" s="91" t="s">
        <v>541</v>
      </c>
    </row>
    <row r="113" spans="1:2" x14ac:dyDescent="0.35">
      <c r="A113" s="87">
        <v>110</v>
      </c>
      <c r="B113" s="91" t="s">
        <v>542</v>
      </c>
    </row>
    <row r="114" spans="1:2" x14ac:dyDescent="0.35">
      <c r="A114" s="87">
        <v>111</v>
      </c>
      <c r="B114" s="91" t="s">
        <v>543</v>
      </c>
    </row>
    <row r="115" spans="1:2" x14ac:dyDescent="0.35">
      <c r="A115" s="87">
        <v>112</v>
      </c>
      <c r="B115" s="91" t="s">
        <v>545</v>
      </c>
    </row>
    <row r="116" spans="1:2" x14ac:dyDescent="0.35">
      <c r="A116" s="87">
        <v>113</v>
      </c>
      <c r="B116" s="91" t="s">
        <v>546</v>
      </c>
    </row>
    <row r="117" spans="1:2" x14ac:dyDescent="0.35">
      <c r="A117" s="87">
        <v>114</v>
      </c>
      <c r="B117" s="91" t="s">
        <v>547</v>
      </c>
    </row>
    <row r="118" spans="1:2" x14ac:dyDescent="0.35">
      <c r="A118" s="87">
        <v>115</v>
      </c>
      <c r="B118" s="91" t="s">
        <v>548</v>
      </c>
    </row>
    <row r="119" spans="1:2" x14ac:dyDescent="0.35">
      <c r="A119" s="87">
        <v>116</v>
      </c>
      <c r="B119" s="91" t="s">
        <v>549</v>
      </c>
    </row>
    <row r="120" spans="1:2" x14ac:dyDescent="0.35">
      <c r="A120" s="87">
        <v>117</v>
      </c>
      <c r="B120" s="91" t="s">
        <v>550</v>
      </c>
    </row>
    <row r="121" spans="1:2" x14ac:dyDescent="0.35">
      <c r="A121" s="87">
        <v>118</v>
      </c>
      <c r="B121" s="91" t="s">
        <v>551</v>
      </c>
    </row>
    <row r="122" spans="1:2" x14ac:dyDescent="0.35">
      <c r="A122" s="87">
        <v>119</v>
      </c>
      <c r="B122" s="91" t="s">
        <v>552</v>
      </c>
    </row>
    <row r="123" spans="1:2" x14ac:dyDescent="0.35">
      <c r="A123" s="87">
        <v>120</v>
      </c>
      <c r="B123" s="91" t="s">
        <v>553</v>
      </c>
    </row>
    <row r="124" spans="1:2" x14ac:dyDescent="0.35">
      <c r="A124" s="87">
        <v>121</v>
      </c>
      <c r="B124" s="91" t="s">
        <v>554</v>
      </c>
    </row>
    <row r="125" spans="1:2" x14ac:dyDescent="0.35">
      <c r="A125" s="87">
        <v>122</v>
      </c>
      <c r="B125" s="91" t="s">
        <v>555</v>
      </c>
    </row>
    <row r="126" spans="1:2" x14ac:dyDescent="0.35">
      <c r="A126" s="87">
        <v>123</v>
      </c>
      <c r="B126" s="91" t="s">
        <v>556</v>
      </c>
    </row>
    <row r="127" spans="1:2" x14ac:dyDescent="0.35">
      <c r="A127" s="87">
        <v>124</v>
      </c>
      <c r="B127" s="91" t="s">
        <v>557</v>
      </c>
    </row>
    <row r="128" spans="1:2" x14ac:dyDescent="0.35">
      <c r="A128" s="87">
        <v>125</v>
      </c>
      <c r="B128" s="91" t="s">
        <v>558</v>
      </c>
    </row>
    <row r="129" spans="1:2" x14ac:dyDescent="0.35">
      <c r="A129" s="87">
        <v>126</v>
      </c>
      <c r="B129" s="91" t="s">
        <v>559</v>
      </c>
    </row>
    <row r="130" spans="1:2" x14ac:dyDescent="0.35">
      <c r="A130" s="87">
        <v>127</v>
      </c>
      <c r="B130" s="91" t="s">
        <v>560</v>
      </c>
    </row>
    <row r="131" spans="1:2" x14ac:dyDescent="0.35">
      <c r="A131" s="87">
        <v>128</v>
      </c>
      <c r="B131" s="91" t="s">
        <v>561</v>
      </c>
    </row>
    <row r="132" spans="1:2" x14ac:dyDescent="0.35">
      <c r="A132" s="87">
        <v>129</v>
      </c>
      <c r="B132" s="91" t="s">
        <v>562</v>
      </c>
    </row>
    <row r="133" spans="1:2" x14ac:dyDescent="0.35">
      <c r="A133" s="87">
        <v>130</v>
      </c>
      <c r="B133" s="91" t="s">
        <v>563</v>
      </c>
    </row>
    <row r="134" spans="1:2" x14ac:dyDescent="0.35">
      <c r="A134" s="87">
        <v>131</v>
      </c>
      <c r="B134" s="91" t="s">
        <v>564</v>
      </c>
    </row>
    <row r="135" spans="1:2" x14ac:dyDescent="0.35">
      <c r="A135" s="87">
        <v>132</v>
      </c>
      <c r="B135" s="91" t="s">
        <v>565</v>
      </c>
    </row>
    <row r="136" spans="1:2" x14ac:dyDescent="0.35">
      <c r="A136" s="87">
        <v>133</v>
      </c>
      <c r="B136" s="91" t="s">
        <v>566</v>
      </c>
    </row>
    <row r="137" spans="1:2" x14ac:dyDescent="0.35">
      <c r="A137" s="87">
        <v>134</v>
      </c>
      <c r="B137" s="91" t="s">
        <v>567</v>
      </c>
    </row>
    <row r="138" spans="1:2" x14ac:dyDescent="0.35">
      <c r="A138" s="87">
        <v>135</v>
      </c>
      <c r="B138" s="91" t="s">
        <v>568</v>
      </c>
    </row>
    <row r="139" spans="1:2" x14ac:dyDescent="0.35">
      <c r="A139" s="87">
        <v>136</v>
      </c>
      <c r="B139" s="91" t="s">
        <v>568</v>
      </c>
    </row>
    <row r="140" spans="1:2" x14ac:dyDescent="0.35">
      <c r="A140" s="87">
        <v>137</v>
      </c>
      <c r="B140" s="91" t="s">
        <v>569</v>
      </c>
    </row>
    <row r="141" spans="1:2" x14ac:dyDescent="0.35">
      <c r="A141" s="87">
        <v>138</v>
      </c>
      <c r="B141" s="91" t="s">
        <v>570</v>
      </c>
    </row>
    <row r="142" spans="1:2" x14ac:dyDescent="0.35">
      <c r="A142" s="87">
        <v>139</v>
      </c>
      <c r="B142" s="91" t="s">
        <v>571</v>
      </c>
    </row>
    <row r="143" spans="1:2" x14ac:dyDescent="0.35">
      <c r="A143" s="87">
        <v>140</v>
      </c>
      <c r="B143" s="92" t="s">
        <v>572</v>
      </c>
    </row>
    <row r="144" spans="1:2" x14ac:dyDescent="0.35">
      <c r="A144" s="87">
        <v>141</v>
      </c>
      <c r="B144" s="91" t="s">
        <v>573</v>
      </c>
    </row>
    <row r="145" spans="1:2" x14ac:dyDescent="0.35">
      <c r="A145" s="87">
        <v>142</v>
      </c>
      <c r="B145" s="91" t="s">
        <v>574</v>
      </c>
    </row>
    <row r="146" spans="1:2" x14ac:dyDescent="0.35">
      <c r="A146" s="87">
        <v>143</v>
      </c>
      <c r="B146" s="91" t="s">
        <v>575</v>
      </c>
    </row>
    <row r="147" spans="1:2" x14ac:dyDescent="0.35">
      <c r="A147" s="87">
        <v>144</v>
      </c>
      <c r="B147" s="91" t="s">
        <v>576</v>
      </c>
    </row>
    <row r="148" spans="1:2" x14ac:dyDescent="0.35">
      <c r="A148" s="87">
        <v>145</v>
      </c>
      <c r="B148" s="91" t="s">
        <v>577</v>
      </c>
    </row>
    <row r="149" spans="1:2" x14ac:dyDescent="0.35">
      <c r="A149" s="87">
        <v>146</v>
      </c>
      <c r="B149" s="91" t="s">
        <v>578</v>
      </c>
    </row>
    <row r="150" spans="1:2" x14ac:dyDescent="0.35">
      <c r="A150" s="87">
        <v>147</v>
      </c>
      <c r="B150" s="91" t="s">
        <v>579</v>
      </c>
    </row>
    <row r="151" spans="1:2" x14ac:dyDescent="0.35">
      <c r="A151" s="87">
        <v>148</v>
      </c>
      <c r="B151" s="91" t="s">
        <v>580</v>
      </c>
    </row>
    <row r="152" spans="1:2" x14ac:dyDescent="0.35">
      <c r="A152" s="87">
        <v>149</v>
      </c>
      <c r="B152" s="91" t="s">
        <v>581</v>
      </c>
    </row>
    <row r="153" spans="1:2" x14ac:dyDescent="0.35">
      <c r="A153" s="87">
        <v>150</v>
      </c>
      <c r="B153" s="92" t="s">
        <v>582</v>
      </c>
    </row>
    <row r="154" spans="1:2" x14ac:dyDescent="0.35">
      <c r="A154" s="87">
        <v>151</v>
      </c>
      <c r="B154" s="91" t="s">
        <v>583</v>
      </c>
    </row>
    <row r="155" spans="1:2" x14ac:dyDescent="0.35">
      <c r="A155" s="87">
        <v>152</v>
      </c>
      <c r="B155" s="91" t="s">
        <v>584</v>
      </c>
    </row>
    <row r="156" spans="1:2" x14ac:dyDescent="0.35">
      <c r="A156" s="87">
        <v>153</v>
      </c>
      <c r="B156" s="91" t="s">
        <v>585</v>
      </c>
    </row>
    <row r="157" spans="1:2" x14ac:dyDescent="0.35">
      <c r="A157" s="87">
        <v>154</v>
      </c>
      <c r="B157" s="92" t="s">
        <v>586</v>
      </c>
    </row>
    <row r="158" spans="1:2" x14ac:dyDescent="0.35">
      <c r="A158" s="87">
        <v>155</v>
      </c>
      <c r="B158" s="91" t="s">
        <v>587</v>
      </c>
    </row>
    <row r="159" spans="1:2" x14ac:dyDescent="0.35">
      <c r="A159" s="87">
        <v>156</v>
      </c>
      <c r="B159" s="91" t="s">
        <v>588</v>
      </c>
    </row>
    <row r="160" spans="1:2" x14ac:dyDescent="0.35">
      <c r="A160" s="87">
        <v>157</v>
      </c>
      <c r="B160" s="91" t="s">
        <v>589</v>
      </c>
    </row>
    <row r="161" spans="1:2" x14ac:dyDescent="0.35">
      <c r="A161" s="87">
        <v>158</v>
      </c>
      <c r="B161" s="91" t="s">
        <v>590</v>
      </c>
    </row>
    <row r="162" spans="1:2" x14ac:dyDescent="0.35">
      <c r="A162" s="87">
        <v>159</v>
      </c>
      <c r="B162" s="92" t="s">
        <v>591</v>
      </c>
    </row>
    <row r="163" spans="1:2" x14ac:dyDescent="0.35">
      <c r="A163" s="87">
        <v>160</v>
      </c>
      <c r="B163" s="92" t="s">
        <v>592</v>
      </c>
    </row>
    <row r="164" spans="1:2" x14ac:dyDescent="0.35">
      <c r="A164" s="87">
        <v>161</v>
      </c>
      <c r="B164" s="91" t="s">
        <v>594</v>
      </c>
    </row>
    <row r="165" spans="1:2" x14ac:dyDescent="0.35">
      <c r="A165" s="87">
        <v>162</v>
      </c>
      <c r="B165" s="91" t="s">
        <v>595</v>
      </c>
    </row>
    <row r="166" spans="1:2" x14ac:dyDescent="0.35">
      <c r="A166" s="87">
        <v>163</v>
      </c>
      <c r="B166" s="91" t="s">
        <v>596</v>
      </c>
    </row>
    <row r="167" spans="1:2" x14ac:dyDescent="0.35">
      <c r="A167" s="87">
        <v>164</v>
      </c>
      <c r="B167" s="91" t="s">
        <v>597</v>
      </c>
    </row>
    <row r="168" spans="1:2" x14ac:dyDescent="0.35">
      <c r="A168" s="87">
        <v>165</v>
      </c>
      <c r="B168" s="91" t="s">
        <v>598</v>
      </c>
    </row>
    <row r="169" spans="1:2" x14ac:dyDescent="0.35">
      <c r="A169" s="87">
        <v>166</v>
      </c>
      <c r="B169" s="91" t="s">
        <v>599</v>
      </c>
    </row>
    <row r="170" spans="1:2" x14ac:dyDescent="0.35">
      <c r="A170" s="87">
        <v>167</v>
      </c>
      <c r="B170" s="91" t="s">
        <v>600</v>
      </c>
    </row>
    <row r="171" spans="1:2" x14ac:dyDescent="0.35">
      <c r="A171" s="87">
        <v>168</v>
      </c>
      <c r="B171" s="91" t="s">
        <v>601</v>
      </c>
    </row>
    <row r="172" spans="1:2" x14ac:dyDescent="0.35">
      <c r="A172" s="87">
        <v>169</v>
      </c>
      <c r="B172" s="91" t="s">
        <v>602</v>
      </c>
    </row>
    <row r="173" spans="1:2" x14ac:dyDescent="0.35">
      <c r="A173" s="87">
        <v>170</v>
      </c>
      <c r="B173" s="91" t="s">
        <v>603</v>
      </c>
    </row>
    <row r="174" spans="1:2" x14ac:dyDescent="0.35">
      <c r="A174" s="87">
        <v>171</v>
      </c>
      <c r="B174" s="91" t="s">
        <v>604</v>
      </c>
    </row>
    <row r="175" spans="1:2" x14ac:dyDescent="0.35">
      <c r="A175" s="87">
        <v>172</v>
      </c>
      <c r="B175" s="91" t="s">
        <v>605</v>
      </c>
    </row>
    <row r="176" spans="1:2" x14ac:dyDescent="0.35">
      <c r="A176" s="87">
        <v>173</v>
      </c>
      <c r="B176" s="91" t="s">
        <v>606</v>
      </c>
    </row>
    <row r="177" spans="1:2" x14ac:dyDescent="0.35">
      <c r="A177" s="87">
        <v>174</v>
      </c>
      <c r="B177" s="91" t="s">
        <v>607</v>
      </c>
    </row>
    <row r="178" spans="1:2" x14ac:dyDescent="0.35">
      <c r="A178" s="87">
        <v>175</v>
      </c>
      <c r="B178" s="91" t="s">
        <v>608</v>
      </c>
    </row>
    <row r="179" spans="1:2" x14ac:dyDescent="0.35">
      <c r="A179" s="87">
        <v>176</v>
      </c>
      <c r="B179" s="91" t="s">
        <v>609</v>
      </c>
    </row>
    <row r="180" spans="1:2" x14ac:dyDescent="0.35">
      <c r="A180" s="87">
        <v>177</v>
      </c>
      <c r="B180" s="91" t="s">
        <v>610</v>
      </c>
    </row>
    <row r="181" spans="1:2" x14ac:dyDescent="0.35">
      <c r="A181" s="87">
        <v>178</v>
      </c>
      <c r="B181" s="91" t="s">
        <v>611</v>
      </c>
    </row>
    <row r="182" spans="1:2" x14ac:dyDescent="0.35">
      <c r="A182" s="87">
        <v>179</v>
      </c>
      <c r="B182" s="91" t="s">
        <v>612</v>
      </c>
    </row>
    <row r="183" spans="1:2" x14ac:dyDescent="0.35">
      <c r="A183" s="87">
        <v>180</v>
      </c>
      <c r="B183" s="91" t="s">
        <v>613</v>
      </c>
    </row>
    <row r="184" spans="1:2" x14ac:dyDescent="0.35">
      <c r="A184" s="87">
        <v>181</v>
      </c>
      <c r="B184" s="91" t="s">
        <v>614</v>
      </c>
    </row>
    <row r="185" spans="1:2" x14ac:dyDescent="0.35">
      <c r="A185" s="87">
        <v>182</v>
      </c>
      <c r="B185" s="91" t="s">
        <v>615</v>
      </c>
    </row>
    <row r="186" spans="1:2" x14ac:dyDescent="0.35">
      <c r="A186" s="87">
        <v>183</v>
      </c>
      <c r="B186" s="91" t="s">
        <v>616</v>
      </c>
    </row>
    <row r="187" spans="1:2" x14ac:dyDescent="0.35">
      <c r="A187" s="87">
        <v>184</v>
      </c>
      <c r="B187" s="91" t="s">
        <v>617</v>
      </c>
    </row>
    <row r="188" spans="1:2" x14ac:dyDescent="0.35">
      <c r="A188" s="87">
        <v>185</v>
      </c>
      <c r="B188" s="91" t="s">
        <v>618</v>
      </c>
    </row>
    <row r="189" spans="1:2" x14ac:dyDescent="0.35">
      <c r="A189" s="87">
        <v>186</v>
      </c>
      <c r="B189" s="91" t="s">
        <v>619</v>
      </c>
    </row>
    <row r="190" spans="1:2" x14ac:dyDescent="0.35">
      <c r="A190" s="87">
        <v>187</v>
      </c>
      <c r="B190" s="91" t="s">
        <v>620</v>
      </c>
    </row>
    <row r="191" spans="1:2" x14ac:dyDescent="0.35">
      <c r="A191" s="87">
        <v>188</v>
      </c>
      <c r="B191" s="91" t="s">
        <v>621</v>
      </c>
    </row>
    <row r="192" spans="1:2" x14ac:dyDescent="0.35">
      <c r="A192" s="87">
        <v>189</v>
      </c>
      <c r="B192" s="91" t="s">
        <v>622</v>
      </c>
    </row>
    <row r="193" spans="1:2" x14ac:dyDescent="0.35">
      <c r="A193" s="87">
        <v>190</v>
      </c>
      <c r="B193" s="91" t="s">
        <v>623</v>
      </c>
    </row>
    <row r="194" spans="1:2" x14ac:dyDescent="0.35">
      <c r="A194" s="87">
        <v>191</v>
      </c>
      <c r="B194" s="91" t="s">
        <v>624</v>
      </c>
    </row>
    <row r="195" spans="1:2" x14ac:dyDescent="0.35">
      <c r="A195" s="87">
        <v>192</v>
      </c>
      <c r="B195" s="91" t="s">
        <v>625</v>
      </c>
    </row>
    <row r="196" spans="1:2" x14ac:dyDescent="0.35">
      <c r="A196" s="87">
        <v>193</v>
      </c>
      <c r="B196" s="91" t="s">
        <v>626</v>
      </c>
    </row>
    <row r="197" spans="1:2" x14ac:dyDescent="0.35">
      <c r="A197" s="87">
        <v>194</v>
      </c>
      <c r="B197" s="91" t="s">
        <v>627</v>
      </c>
    </row>
    <row r="198" spans="1:2" x14ac:dyDescent="0.35">
      <c r="A198" s="87">
        <v>195</v>
      </c>
      <c r="B198" s="91" t="s">
        <v>628</v>
      </c>
    </row>
    <row r="199" spans="1:2" x14ac:dyDescent="0.35">
      <c r="A199" s="87">
        <v>196</v>
      </c>
      <c r="B199" s="91" t="s">
        <v>629</v>
      </c>
    </row>
    <row r="200" spans="1:2" x14ac:dyDescent="0.35">
      <c r="A200" s="87">
        <v>197</v>
      </c>
      <c r="B200" s="91" t="s">
        <v>630</v>
      </c>
    </row>
    <row r="201" spans="1:2" x14ac:dyDescent="0.35">
      <c r="A201" s="87">
        <v>198</v>
      </c>
      <c r="B201" s="91" t="s">
        <v>631</v>
      </c>
    </row>
    <row r="202" spans="1:2" x14ac:dyDescent="0.35">
      <c r="A202" s="87">
        <v>199</v>
      </c>
      <c r="B202" s="91" t="s">
        <v>632</v>
      </c>
    </row>
    <row r="203" spans="1:2" x14ac:dyDescent="0.35">
      <c r="A203" s="87">
        <v>200</v>
      </c>
      <c r="B203" s="91" t="s">
        <v>633</v>
      </c>
    </row>
    <row r="204" spans="1:2" x14ac:dyDescent="0.35">
      <c r="A204" s="87">
        <v>201</v>
      </c>
      <c r="B204" s="91" t="s">
        <v>634</v>
      </c>
    </row>
    <row r="205" spans="1:2" x14ac:dyDescent="0.35">
      <c r="A205" s="87">
        <v>202</v>
      </c>
      <c r="B205" s="91" t="s">
        <v>635</v>
      </c>
    </row>
    <row r="206" spans="1:2" x14ac:dyDescent="0.35">
      <c r="A206" s="87">
        <v>203</v>
      </c>
      <c r="B206" s="91" t="s">
        <v>636</v>
      </c>
    </row>
    <row r="207" spans="1:2" x14ac:dyDescent="0.35">
      <c r="A207" s="87">
        <v>204</v>
      </c>
      <c r="B207" s="91" t="s">
        <v>637</v>
      </c>
    </row>
    <row r="208" spans="1:2" x14ac:dyDescent="0.35">
      <c r="A208" s="87">
        <v>205</v>
      </c>
      <c r="B208" s="91" t="s">
        <v>638</v>
      </c>
    </row>
    <row r="209" spans="1:2" x14ac:dyDescent="0.35">
      <c r="A209" s="87">
        <v>206</v>
      </c>
      <c r="B209" s="91" t="s">
        <v>639</v>
      </c>
    </row>
    <row r="210" spans="1:2" x14ac:dyDescent="0.35">
      <c r="A210" s="87">
        <v>207</v>
      </c>
      <c r="B210" s="91" t="s">
        <v>640</v>
      </c>
    </row>
    <row r="211" spans="1:2" x14ac:dyDescent="0.35">
      <c r="A211" s="87">
        <v>208</v>
      </c>
      <c r="B211" s="91" t="s">
        <v>641</v>
      </c>
    </row>
    <row r="212" spans="1:2" x14ac:dyDescent="0.35">
      <c r="A212" s="87">
        <v>209</v>
      </c>
      <c r="B212" s="91" t="s">
        <v>642</v>
      </c>
    </row>
    <row r="213" spans="1:2" x14ac:dyDescent="0.35">
      <c r="A213" s="87">
        <v>210</v>
      </c>
      <c r="B213" s="91" t="s">
        <v>643</v>
      </c>
    </row>
    <row r="214" spans="1:2" x14ac:dyDescent="0.35">
      <c r="A214" s="87">
        <v>211</v>
      </c>
      <c r="B214" s="91" t="s">
        <v>644</v>
      </c>
    </row>
    <row r="215" spans="1:2" x14ac:dyDescent="0.35">
      <c r="A215" s="87">
        <v>212</v>
      </c>
      <c r="B215" s="91" t="s">
        <v>645</v>
      </c>
    </row>
    <row r="216" spans="1:2" x14ac:dyDescent="0.35">
      <c r="A216" s="87">
        <v>213</v>
      </c>
      <c r="B216" s="91" t="s">
        <v>646</v>
      </c>
    </row>
    <row r="217" spans="1:2" x14ac:dyDescent="0.35">
      <c r="A217" s="87">
        <v>214</v>
      </c>
      <c r="B217" s="91" t="s">
        <v>647</v>
      </c>
    </row>
    <row r="218" spans="1:2" x14ac:dyDescent="0.35">
      <c r="A218" s="87">
        <v>215</v>
      </c>
      <c r="B218" s="91" t="s">
        <v>648</v>
      </c>
    </row>
    <row r="219" spans="1:2" x14ac:dyDescent="0.35">
      <c r="A219" s="87">
        <v>216</v>
      </c>
      <c r="B219" s="91" t="s">
        <v>649</v>
      </c>
    </row>
    <row r="220" spans="1:2" x14ac:dyDescent="0.35">
      <c r="A220" s="87">
        <v>217</v>
      </c>
      <c r="B220" s="91" t="s">
        <v>650</v>
      </c>
    </row>
    <row r="221" spans="1:2" x14ac:dyDescent="0.35">
      <c r="A221" s="87">
        <v>218</v>
      </c>
      <c r="B221" s="91" t="s">
        <v>651</v>
      </c>
    </row>
    <row r="222" spans="1:2" x14ac:dyDescent="0.35">
      <c r="A222" s="87">
        <v>219</v>
      </c>
      <c r="B222" s="91" t="s">
        <v>652</v>
      </c>
    </row>
    <row r="223" spans="1:2" x14ac:dyDescent="0.35">
      <c r="A223" s="87">
        <v>220</v>
      </c>
      <c r="B223" s="91" t="s">
        <v>653</v>
      </c>
    </row>
    <row r="224" spans="1:2" x14ac:dyDescent="0.35">
      <c r="A224" s="87">
        <v>221</v>
      </c>
      <c r="B224" s="91" t="s">
        <v>654</v>
      </c>
    </row>
    <row r="225" spans="1:2" x14ac:dyDescent="0.35">
      <c r="A225" s="87">
        <v>222</v>
      </c>
      <c r="B225" s="91" t="s">
        <v>655</v>
      </c>
    </row>
    <row r="226" spans="1:2" x14ac:dyDescent="0.35">
      <c r="A226" s="87">
        <v>223</v>
      </c>
      <c r="B226" s="91" t="s">
        <v>656</v>
      </c>
    </row>
    <row r="227" spans="1:2" x14ac:dyDescent="0.35">
      <c r="A227" s="87">
        <v>224</v>
      </c>
      <c r="B227" s="91" t="s">
        <v>657</v>
      </c>
    </row>
    <row r="228" spans="1:2" x14ac:dyDescent="0.35">
      <c r="A228" s="87">
        <v>225</v>
      </c>
      <c r="B228" s="91" t="s">
        <v>658</v>
      </c>
    </row>
    <row r="229" spans="1:2" x14ac:dyDescent="0.35">
      <c r="A229" s="87">
        <v>226</v>
      </c>
      <c r="B229" s="91" t="s">
        <v>659</v>
      </c>
    </row>
    <row r="230" spans="1:2" x14ac:dyDescent="0.35">
      <c r="A230" s="87">
        <v>227</v>
      </c>
      <c r="B230" s="91" t="s">
        <v>660</v>
      </c>
    </row>
    <row r="231" spans="1:2" x14ac:dyDescent="0.35">
      <c r="A231" s="87">
        <v>228</v>
      </c>
      <c r="B231" s="91" t="s">
        <v>661</v>
      </c>
    </row>
    <row r="232" spans="1:2" x14ac:dyDescent="0.35">
      <c r="A232" s="87">
        <v>229</v>
      </c>
      <c r="B232" s="91" t="s">
        <v>662</v>
      </c>
    </row>
    <row r="233" spans="1:2" x14ac:dyDescent="0.35">
      <c r="A233" s="87">
        <v>230</v>
      </c>
      <c r="B233" s="91" t="s">
        <v>663</v>
      </c>
    </row>
    <row r="234" spans="1:2" x14ac:dyDescent="0.35">
      <c r="A234" s="87">
        <v>231</v>
      </c>
      <c r="B234" s="91" t="s">
        <v>664</v>
      </c>
    </row>
    <row r="235" spans="1:2" x14ac:dyDescent="0.35">
      <c r="A235" s="87">
        <v>232</v>
      </c>
      <c r="B235" s="91" t="s">
        <v>665</v>
      </c>
    </row>
    <row r="236" spans="1:2" x14ac:dyDescent="0.35">
      <c r="A236" s="87">
        <v>233</v>
      </c>
      <c r="B236" s="91" t="s">
        <v>666</v>
      </c>
    </row>
    <row r="237" spans="1:2" x14ac:dyDescent="0.35">
      <c r="A237" s="87">
        <v>234</v>
      </c>
      <c r="B237" s="91" t="s">
        <v>667</v>
      </c>
    </row>
    <row r="238" spans="1:2" x14ac:dyDescent="0.35">
      <c r="A238" s="87">
        <v>235</v>
      </c>
      <c r="B238" s="91" t="s">
        <v>668</v>
      </c>
    </row>
    <row r="239" spans="1:2" x14ac:dyDescent="0.35">
      <c r="A239" s="87">
        <v>236</v>
      </c>
      <c r="B239" s="91" t="s">
        <v>669</v>
      </c>
    </row>
    <row r="240" spans="1:2" x14ac:dyDescent="0.35">
      <c r="A240" s="87">
        <v>237</v>
      </c>
      <c r="B240" s="91" t="s">
        <v>670</v>
      </c>
    </row>
    <row r="241" spans="1:2" x14ac:dyDescent="0.35">
      <c r="A241" s="87">
        <v>238</v>
      </c>
      <c r="B241" s="91" t="s">
        <v>671</v>
      </c>
    </row>
    <row r="242" spans="1:2" x14ac:dyDescent="0.35">
      <c r="A242" s="87">
        <v>239</v>
      </c>
      <c r="B242" s="91" t="s">
        <v>672</v>
      </c>
    </row>
    <row r="243" spans="1:2" x14ac:dyDescent="0.35">
      <c r="A243" s="87">
        <v>240</v>
      </c>
      <c r="B243" s="91" t="s">
        <v>673</v>
      </c>
    </row>
    <row r="244" spans="1:2" x14ac:dyDescent="0.35">
      <c r="A244" s="87">
        <v>241</v>
      </c>
      <c r="B244" s="91" t="s">
        <v>674</v>
      </c>
    </row>
    <row r="245" spans="1:2" x14ac:dyDescent="0.35">
      <c r="A245" s="87">
        <v>242</v>
      </c>
      <c r="B245" s="91" t="s">
        <v>675</v>
      </c>
    </row>
    <row r="246" spans="1:2" x14ac:dyDescent="0.35">
      <c r="A246" s="87">
        <v>243</v>
      </c>
      <c r="B246" s="91" t="s">
        <v>676</v>
      </c>
    </row>
    <row r="247" spans="1:2" x14ac:dyDescent="0.35">
      <c r="A247" s="87">
        <v>244</v>
      </c>
      <c r="B247" s="91" t="s">
        <v>677</v>
      </c>
    </row>
    <row r="248" spans="1:2" x14ac:dyDescent="0.35">
      <c r="A248" s="87">
        <v>245</v>
      </c>
      <c r="B248" s="91" t="s">
        <v>678</v>
      </c>
    </row>
    <row r="249" spans="1:2" x14ac:dyDescent="0.35">
      <c r="A249" s="87">
        <v>246</v>
      </c>
      <c r="B249" s="91" t="s">
        <v>679</v>
      </c>
    </row>
    <row r="250" spans="1:2" x14ac:dyDescent="0.35">
      <c r="A250" s="87">
        <v>247</v>
      </c>
      <c r="B250" s="91" t="s">
        <v>680</v>
      </c>
    </row>
    <row r="251" spans="1:2" x14ac:dyDescent="0.35">
      <c r="A251" s="87">
        <v>248</v>
      </c>
      <c r="B251" s="91" t="s">
        <v>681</v>
      </c>
    </row>
    <row r="252" spans="1:2" x14ac:dyDescent="0.35">
      <c r="A252" s="87">
        <v>249</v>
      </c>
      <c r="B252" s="91" t="s">
        <v>682</v>
      </c>
    </row>
    <row r="253" spans="1:2" x14ac:dyDescent="0.35">
      <c r="A253" s="87">
        <v>250</v>
      </c>
      <c r="B253" s="91" t="s">
        <v>683</v>
      </c>
    </row>
    <row r="254" spans="1:2" x14ac:dyDescent="0.35">
      <c r="A254" s="87">
        <v>251</v>
      </c>
      <c r="B254" s="91" t="s">
        <v>684</v>
      </c>
    </row>
    <row r="255" spans="1:2" x14ac:dyDescent="0.35">
      <c r="A255" s="87">
        <v>252</v>
      </c>
      <c r="B255" s="91" t="s">
        <v>685</v>
      </c>
    </row>
    <row r="256" spans="1:2" x14ac:dyDescent="0.35">
      <c r="A256" s="87">
        <v>253</v>
      </c>
      <c r="B256" s="91" t="s">
        <v>686</v>
      </c>
    </row>
    <row r="257" spans="1:2" x14ac:dyDescent="0.35">
      <c r="A257" s="87">
        <v>254</v>
      </c>
      <c r="B257" s="91" t="s">
        <v>687</v>
      </c>
    </row>
    <row r="258" spans="1:2" x14ac:dyDescent="0.35">
      <c r="A258" s="87">
        <v>255</v>
      </c>
      <c r="B258" s="91" t="s">
        <v>688</v>
      </c>
    </row>
    <row r="259" spans="1:2" x14ac:dyDescent="0.35">
      <c r="A259" s="87">
        <v>256</v>
      </c>
      <c r="B259" s="91" t="s">
        <v>689</v>
      </c>
    </row>
    <row r="260" spans="1:2" x14ac:dyDescent="0.35">
      <c r="A260" s="87">
        <v>257</v>
      </c>
      <c r="B260" s="91" t="s">
        <v>690</v>
      </c>
    </row>
    <row r="261" spans="1:2" x14ac:dyDescent="0.35">
      <c r="A261" s="87">
        <v>258</v>
      </c>
      <c r="B261" s="91" t="s">
        <v>691</v>
      </c>
    </row>
    <row r="262" spans="1:2" x14ac:dyDescent="0.35">
      <c r="A262" s="87">
        <v>259</v>
      </c>
      <c r="B262" s="91" t="s">
        <v>692</v>
      </c>
    </row>
    <row r="263" spans="1:2" x14ac:dyDescent="0.35">
      <c r="A263" s="87">
        <v>260</v>
      </c>
      <c r="B263" s="91" t="s">
        <v>693</v>
      </c>
    </row>
    <row r="264" spans="1:2" x14ac:dyDescent="0.35">
      <c r="A264" s="87">
        <v>261</v>
      </c>
      <c r="B264" s="91" t="s">
        <v>694</v>
      </c>
    </row>
    <row r="265" spans="1:2" x14ac:dyDescent="0.35">
      <c r="A265" s="87">
        <v>262</v>
      </c>
      <c r="B265" s="91" t="s">
        <v>695</v>
      </c>
    </row>
    <row r="266" spans="1:2" x14ac:dyDescent="0.35">
      <c r="A266" s="87">
        <v>263</v>
      </c>
      <c r="B266" s="91" t="s">
        <v>696</v>
      </c>
    </row>
    <row r="267" spans="1:2" x14ac:dyDescent="0.35">
      <c r="A267" s="87">
        <v>264</v>
      </c>
      <c r="B267" s="91" t="s">
        <v>697</v>
      </c>
    </row>
    <row r="268" spans="1:2" x14ac:dyDescent="0.35">
      <c r="A268" s="87">
        <v>265</v>
      </c>
      <c r="B268" s="91" t="s">
        <v>698</v>
      </c>
    </row>
    <row r="269" spans="1:2" x14ac:dyDescent="0.35">
      <c r="A269" s="87">
        <v>266</v>
      </c>
      <c r="B269" s="91" t="s">
        <v>699</v>
      </c>
    </row>
    <row r="270" spans="1:2" x14ac:dyDescent="0.35">
      <c r="A270" s="87">
        <v>267</v>
      </c>
      <c r="B270" s="91" t="s">
        <v>700</v>
      </c>
    </row>
    <row r="271" spans="1:2" x14ac:dyDescent="0.35">
      <c r="A271" s="87">
        <v>268</v>
      </c>
      <c r="B271" s="91" t="s">
        <v>701</v>
      </c>
    </row>
    <row r="272" spans="1:2" x14ac:dyDescent="0.35">
      <c r="A272" s="87">
        <v>269</v>
      </c>
      <c r="B272" s="91" t="s">
        <v>702</v>
      </c>
    </row>
    <row r="273" spans="1:2" x14ac:dyDescent="0.35">
      <c r="A273" s="87">
        <v>270</v>
      </c>
      <c r="B273" s="91" t="s">
        <v>703</v>
      </c>
    </row>
    <row r="274" spans="1:2" x14ac:dyDescent="0.35">
      <c r="A274" s="87">
        <v>271</v>
      </c>
      <c r="B274" s="92" t="s">
        <v>704</v>
      </c>
    </row>
  </sheetData>
  <hyperlinks>
    <hyperlink ref="B4" r:id="rId1" xr:uid="{38047323-C135-4D40-84E4-BAFDD0AC072F}"/>
    <hyperlink ref="B5" r:id="rId2" xr:uid="{48D25AEC-FE2A-4E90-A5F1-B55BBC28C72F}"/>
    <hyperlink ref="B6" r:id="rId3" xr:uid="{C6867407-E66D-4788-94A0-C431608257D3}"/>
    <hyperlink ref="B7" r:id="rId4" xr:uid="{4EEB3CBE-E55A-42EB-A074-EC12655D6F5D}"/>
    <hyperlink ref="B8" r:id="rId5" xr:uid="{597D6E4B-15AA-4D03-ABCE-C1C7328AB230}"/>
    <hyperlink ref="B9" r:id="rId6" xr:uid="{7867E848-615D-40E8-8EC4-90895CA221FC}"/>
    <hyperlink ref="B10" r:id="rId7" xr:uid="{BAC4E2AD-22DB-49C7-9A88-A1F97A0BD206}"/>
    <hyperlink ref="B11" r:id="rId8" xr:uid="{4E141747-9023-4DF0-A19A-9BB2C83D79B6}"/>
    <hyperlink ref="B12" r:id="rId9" xr:uid="{86944167-74B0-48BD-AF43-D9569A76A162}"/>
    <hyperlink ref="B13" r:id="rId10" xr:uid="{89E55224-C373-45C4-9DF9-CF2653261A46}"/>
    <hyperlink ref="B14" r:id="rId11" xr:uid="{1162C7D7-A7C2-456A-8490-D9DD21563AD3}"/>
    <hyperlink ref="B15" r:id="rId12" xr:uid="{E9374F24-15A8-4110-9CB8-76108C97F60E}"/>
    <hyperlink ref="B16" r:id="rId13" xr:uid="{9539A845-EDC4-451D-B32D-731EA4F44B74}"/>
    <hyperlink ref="B17" r:id="rId14" xr:uid="{758F19A9-31CA-4AD7-9833-9914452024EF}"/>
    <hyperlink ref="B18" r:id="rId15" xr:uid="{70242D18-B9AE-444D-95FD-25AE635B6E8F}"/>
    <hyperlink ref="B19" r:id="rId16" xr:uid="{956DE0CF-2E75-428C-AF0B-1B041DD4F180}"/>
    <hyperlink ref="B20" r:id="rId17" xr:uid="{52871EFE-8B9D-4272-9C66-5339616AA487}"/>
    <hyperlink ref="B21" r:id="rId18" xr:uid="{26303102-3993-4F1F-B428-201FFE1FC962}"/>
    <hyperlink ref="B22" r:id="rId19" xr:uid="{C4468FF6-961B-4CAF-9428-AA72D7445892}"/>
    <hyperlink ref="B23" r:id="rId20" xr:uid="{4BA6129E-B2CE-4112-862F-A0782E30B69C}"/>
    <hyperlink ref="B24" r:id="rId21" xr:uid="{859313DD-FDD9-48BB-A700-F0C8CBCBBF88}"/>
    <hyperlink ref="B25" r:id="rId22" xr:uid="{A65F4C1F-2A42-4BAC-9D91-D24BE23ACC3D}"/>
    <hyperlink ref="B26" r:id="rId23" xr:uid="{69C20A32-1E5D-4C0A-8A48-A01655E8165D}"/>
    <hyperlink ref="B27" r:id="rId24" xr:uid="{53A947D4-5D2C-47BD-BF3E-5C00497859C6}"/>
    <hyperlink ref="B28" r:id="rId25" xr:uid="{3512638F-B2EA-4F29-B2C9-09C6E336A742}"/>
    <hyperlink ref="B29" r:id="rId26" xr:uid="{AD45CE0A-589D-4AA7-A33A-4EFDD592C946}"/>
    <hyperlink ref="B30" r:id="rId27" xr:uid="{F3CDCD59-3BBB-4612-AE84-395495D6DC5F}"/>
    <hyperlink ref="B31" r:id="rId28" xr:uid="{D1905182-59A5-4ACB-88C5-87D6009CBCE9}"/>
    <hyperlink ref="B32" r:id="rId29" xr:uid="{B205D07F-4547-4F93-99F2-BB269CBEEFE9}"/>
    <hyperlink ref="B33" r:id="rId30" xr:uid="{06927D21-9990-4D85-A748-1F53C94916B7}"/>
    <hyperlink ref="B34" r:id="rId31" xr:uid="{53767914-0F7F-4415-A664-E5FCE403A0F5}"/>
    <hyperlink ref="B35" r:id="rId32" xr:uid="{CCB5A06C-2F5E-44D7-BCF3-CF58F1EAA886}"/>
    <hyperlink ref="B36" r:id="rId33" xr:uid="{C596F621-ECC4-41F3-8E54-E159AFDD0C53}"/>
    <hyperlink ref="B37" r:id="rId34" xr:uid="{6820C09A-1896-4A05-92CA-D8E053620080}"/>
    <hyperlink ref="B38" r:id="rId35" xr:uid="{D82FD052-ACAD-4C58-9BD8-56793F7CE2AA}"/>
    <hyperlink ref="B39" r:id="rId36" xr:uid="{BA3DA972-E3EF-48DD-8265-64E547459BB3}"/>
    <hyperlink ref="B40" r:id="rId37" xr:uid="{8159D2EE-27C9-485A-8770-879F73290F7E}"/>
    <hyperlink ref="B41" r:id="rId38" xr:uid="{EEA586A7-297D-4AD4-9CCE-7E2C8CF57D17}"/>
    <hyperlink ref="B42" r:id="rId39" xr:uid="{FA0A57F9-9162-46BE-989D-329EF6CE858C}"/>
    <hyperlink ref="B43" r:id="rId40" xr:uid="{3F1F4266-1D8F-4361-A72E-52AD6153B953}"/>
    <hyperlink ref="B44" r:id="rId41" xr:uid="{5D30B405-909B-4C68-9081-6171DBCDF989}"/>
    <hyperlink ref="B45" r:id="rId42" xr:uid="{8006C1E8-A4AB-4195-BE05-DB3A9E4A5897}"/>
    <hyperlink ref="B46" r:id="rId43" xr:uid="{6440EE09-F4DC-4FF6-B4C2-A4FB137A8E80}"/>
    <hyperlink ref="B47" r:id="rId44" xr:uid="{2ADE397F-C438-4AB5-B942-E8F0FAF5DAF5}"/>
    <hyperlink ref="B48" r:id="rId45" xr:uid="{00C5EF4B-732F-4346-878A-E1B477B5A203}"/>
    <hyperlink ref="B49" r:id="rId46" xr:uid="{85B546D5-AF24-4274-9093-495159BBF693}"/>
    <hyperlink ref="B50" r:id="rId47" xr:uid="{7BF58588-B61E-4F1B-BFE7-59068A8448A9}"/>
    <hyperlink ref="B51" r:id="rId48" xr:uid="{BF720B25-1C20-4ECF-B75F-557A25F2578E}"/>
    <hyperlink ref="B52" r:id="rId49" xr:uid="{B62AC4BA-5C9C-4F65-A35E-1874B08C5EC7}"/>
    <hyperlink ref="B53" r:id="rId50" xr:uid="{EDF1F867-6E81-4CF9-8A45-CFC43F1087EF}"/>
    <hyperlink ref="B54" r:id="rId51" xr:uid="{D226534B-FB4D-4A7A-9E24-119DDEE1670E}"/>
    <hyperlink ref="B57" r:id="rId52" xr:uid="{07895CAB-7EC2-4983-A2CB-55459D77AB4F}"/>
    <hyperlink ref="B56" r:id="rId53" xr:uid="{CE1AD25B-8CD7-4BB9-BC97-93AC0BE1A148}"/>
    <hyperlink ref="B55" r:id="rId54" xr:uid="{02F2657C-9553-4D44-A31D-3315DD778F1F}"/>
    <hyperlink ref="B60" r:id="rId55" xr:uid="{151B61CC-D6F8-4EF5-BF80-1D4303B26DA6}"/>
    <hyperlink ref="B59" r:id="rId56" xr:uid="{7AAFAEA0-F54D-4686-A3D9-DA0B3C8AB391}"/>
    <hyperlink ref="B58" r:id="rId57" xr:uid="{2CA9CDAA-D455-44AE-A808-CEECCEFC83CF}"/>
    <hyperlink ref="B61" r:id="rId58" xr:uid="{C8D99694-6D0B-4A7B-B413-1D13C072B62B}"/>
    <hyperlink ref="B62" r:id="rId59" xr:uid="{0ADF31B6-63F3-4DCE-BD92-DA7B50D57F99}"/>
    <hyperlink ref="B63" r:id="rId60" xr:uid="{110E08E0-C753-4CA9-A666-C370320A12A0}"/>
    <hyperlink ref="B64" r:id="rId61" xr:uid="{273BBED3-2936-4A17-B78A-89856C081BD3}"/>
    <hyperlink ref="B65" r:id="rId62" xr:uid="{CE40F741-A54D-43BF-8C6B-447A7FB998CA}"/>
    <hyperlink ref="B66" r:id="rId63" xr:uid="{384720BF-872C-4817-93D7-F4E51ACA7A13}"/>
    <hyperlink ref="B67" r:id="rId64" xr:uid="{93518C10-0C4B-4A13-8BD3-702048A978EB}"/>
    <hyperlink ref="B68" r:id="rId65" xr:uid="{0F5DEDD9-B8FC-4C86-91F5-99366CF0C65D}"/>
    <hyperlink ref="B69" r:id="rId66" xr:uid="{09A87A74-2BDF-4A8B-A8A4-273BC5F60331}"/>
    <hyperlink ref="B70" r:id="rId67" xr:uid="{FA7580D9-29F4-4743-ABB0-F68B289ED1C2}"/>
    <hyperlink ref="B71" r:id="rId68" xr:uid="{12335D0F-8DC4-4283-8A26-0487F0C6D37F}"/>
    <hyperlink ref="B72" r:id="rId69" xr:uid="{2772BEDF-22B3-417C-B732-5237DDC889E8}"/>
    <hyperlink ref="B73" r:id="rId70" xr:uid="{29CB5AF3-DA48-4B9B-BF4B-832BE37035FA}"/>
    <hyperlink ref="B74" r:id="rId71" xr:uid="{DB1EA1D0-6177-42FF-81A6-5CA75EE89426}"/>
    <hyperlink ref="B75" r:id="rId72" xr:uid="{652628AE-4111-49D0-A3FE-B3B9A59B6C9B}"/>
    <hyperlink ref="B76" r:id="rId73" xr:uid="{2A9732A7-841D-49B0-A94E-E72F3E399EBA}"/>
    <hyperlink ref="B77" r:id="rId74" xr:uid="{B2CA0A7F-E990-4595-9BC9-96EEEF933570}"/>
    <hyperlink ref="B78" r:id="rId75" xr:uid="{E189F57F-4BC6-487D-872C-52459B5B4732}"/>
    <hyperlink ref="B79" r:id="rId76" xr:uid="{3935EF98-CD48-4142-9E9D-8352E9D11C63}"/>
    <hyperlink ref="B80" r:id="rId77" xr:uid="{A596E3FF-613E-43EE-82FA-E2841CABC134}"/>
    <hyperlink ref="B81" r:id="rId78" xr:uid="{BF5A1FBA-3C64-466A-B9A7-880B4BEEDD5D}"/>
    <hyperlink ref="B82" r:id="rId79" xr:uid="{69F67093-C4EC-46F5-A34B-A36B468CC47C}"/>
    <hyperlink ref="B83" r:id="rId80" xr:uid="{AD90F4FF-38EB-4362-A818-8FA14B588718}"/>
    <hyperlink ref="B84" r:id="rId81" xr:uid="{A3A18D7A-C8EA-4420-A9A2-EAA748E87356}"/>
    <hyperlink ref="B85" r:id="rId82" xr:uid="{B1442881-BCC6-47B2-9636-F4C3BB07852E}"/>
    <hyperlink ref="B86" r:id="rId83" xr:uid="{D17E8098-94EF-41C3-9503-024853AC93DF}"/>
    <hyperlink ref="B87" r:id="rId84" xr:uid="{CAAE198E-7300-402A-A1ED-A336419F145A}"/>
    <hyperlink ref="B88" r:id="rId85" xr:uid="{AE341185-3009-42B2-9853-41B6D0E51212}"/>
    <hyperlink ref="B89" r:id="rId86" xr:uid="{CF0F51D1-E7B0-4C8C-8A76-BF637A2B51EB}"/>
    <hyperlink ref="B90" r:id="rId87" xr:uid="{DEE0D251-2887-4F0B-90D3-9637F9AFCAD8}"/>
    <hyperlink ref="B91" r:id="rId88" xr:uid="{3189257A-4B86-4608-96BC-E514BCBE3FA6}"/>
    <hyperlink ref="B92" r:id="rId89" xr:uid="{79621F75-F5E8-4DBF-9928-BBA60DF71B4A}"/>
    <hyperlink ref="B93" r:id="rId90" xr:uid="{1DB2292A-1483-4623-AE2D-94A347D7C51F}"/>
    <hyperlink ref="B114" r:id="rId91" xr:uid="{9ABAE172-F786-4854-A694-7A2A8B3B2CEF}"/>
    <hyperlink ref="B113" r:id="rId92" xr:uid="{9281EE5A-FE49-4878-BCB9-E496E84C3293}"/>
    <hyperlink ref="B112" r:id="rId93" xr:uid="{FCE18E12-F873-4B5C-9005-742B839B7C0B}"/>
    <hyperlink ref="B111" r:id="rId94" xr:uid="{40379369-EEF9-4510-8CAA-637C8995C3E4}"/>
    <hyperlink ref="B110" r:id="rId95" xr:uid="{42AD4672-FFCD-4939-8C96-113D548A3EE3}"/>
    <hyperlink ref="B109" r:id="rId96" xr:uid="{B5D92E67-ADDF-4019-AD84-DDDDA77B69C8}"/>
    <hyperlink ref="B108" r:id="rId97" xr:uid="{51E28692-DB69-448C-93C1-7375070C05B7}"/>
    <hyperlink ref="B107" r:id="rId98" xr:uid="{84390B04-F275-4B8A-BA91-EA7817CB98AC}"/>
    <hyperlink ref="B106" r:id="rId99" xr:uid="{7D6874DF-1B42-48E6-938F-98AD57770561}"/>
    <hyperlink ref="B105" r:id="rId100" xr:uid="{8E9990C8-2F21-44DC-A124-ED22A8361DE6}"/>
    <hyperlink ref="B104" r:id="rId101" xr:uid="{859EF9F1-DDFF-4928-924E-DB38D5CDF108}"/>
    <hyperlink ref="B103" r:id="rId102" xr:uid="{5BE15856-B8E7-4B99-B88B-9549BECCD127}"/>
    <hyperlink ref="B102" r:id="rId103" xr:uid="{871EBAA8-7EA8-48C7-A410-D19D83DD7417}"/>
    <hyperlink ref="B101" r:id="rId104" xr:uid="{7679C4B0-3E83-4DDB-BB03-A916B86D947C}"/>
    <hyperlink ref="B100" r:id="rId105" xr:uid="{97899948-1122-4B93-9C4E-82DBEE2E4B57}"/>
    <hyperlink ref="B99" r:id="rId106" xr:uid="{83587EEA-A9D8-4535-8BF7-1F19869DDA4A}"/>
    <hyperlink ref="B98" r:id="rId107" xr:uid="{FE2BDC25-4F4A-46C8-A9BF-741F4C811BB6}"/>
    <hyperlink ref="B97" r:id="rId108" xr:uid="{11F3E8E1-E885-4625-9CC5-3C2642C09846}"/>
    <hyperlink ref="B96" r:id="rId109" xr:uid="{E88E1D33-31B3-472F-B947-2477855873A2}"/>
    <hyperlink ref="B95" r:id="rId110" xr:uid="{FB9B8E16-1919-4392-9B16-FDBD840986C0}"/>
    <hyperlink ref="B115" r:id="rId111" xr:uid="{34653812-3DC5-4627-9688-FB917EDBF3AC}"/>
    <hyperlink ref="B116" r:id="rId112" xr:uid="{781B1793-0EB4-467D-8968-7E9103900328}"/>
    <hyperlink ref="B117" r:id="rId113" xr:uid="{D4184E5A-577A-49B2-AE40-4434B73E82C1}"/>
    <hyperlink ref="B118" r:id="rId114" xr:uid="{AB941B58-16F8-4979-8141-B4470EFBB239}"/>
    <hyperlink ref="B119" r:id="rId115" xr:uid="{4F070181-85CE-4FA7-96EA-C60469308885}"/>
    <hyperlink ref="B120" r:id="rId116" xr:uid="{C5F3E254-59C8-495D-B8CC-9270CD1DAE87}"/>
    <hyperlink ref="B121" r:id="rId117" xr:uid="{5CBD2BA1-85AE-454B-AAB5-FBF3ABCAEC08}"/>
    <hyperlink ref="B122" r:id="rId118" xr:uid="{519EFD74-D22C-44C7-B335-7E2F313CAB15}"/>
    <hyperlink ref="B123" r:id="rId119" xr:uid="{4E87E627-7948-46D7-BADC-4FFD90DFEE76}"/>
    <hyperlink ref="B124" r:id="rId120" xr:uid="{F2735B78-7D98-4BD4-BBFA-498C2C1E811A}"/>
    <hyperlink ref="B125" r:id="rId121" xr:uid="{DD667B07-CFE4-4839-AD81-E29A005C97DF}"/>
    <hyperlink ref="B126" r:id="rId122" xr:uid="{CF21916E-183E-465E-95F1-8D0485DC1667}"/>
    <hyperlink ref="B127" r:id="rId123" xr:uid="{AA85709C-AE6A-45B7-8967-F797AD480533}"/>
    <hyperlink ref="B128" r:id="rId124" xr:uid="{CAE02D7B-3A05-4698-A62C-760042AD1C3D}"/>
    <hyperlink ref="B129" r:id="rId125" xr:uid="{CA1A7421-5EDC-44AB-898A-CED81E0E73F9}"/>
    <hyperlink ref="B130" r:id="rId126" xr:uid="{3E0F75C5-D4E2-46FC-8174-B134F89B3D2E}"/>
    <hyperlink ref="B131" r:id="rId127" xr:uid="{01160AB9-60B3-4985-815F-40553F53D8EA}"/>
    <hyperlink ref="B132" r:id="rId128" xr:uid="{2A5CEDBC-A437-48BC-9EA4-117AFC33A0BA}"/>
    <hyperlink ref="B133" r:id="rId129" xr:uid="{44B0757E-0368-4ED7-B0CE-7752FEA4A627}"/>
    <hyperlink ref="B134" r:id="rId130" xr:uid="{78AC2877-D84E-4810-98CB-7568CDAB60D0}"/>
    <hyperlink ref="B135" r:id="rId131" xr:uid="{F5405177-B4A1-4EF4-B022-52B5235501D0}"/>
    <hyperlink ref="B136" r:id="rId132" xr:uid="{AA0B63F6-3BBA-40ED-A0A8-1CBCC7EB2A1D}"/>
    <hyperlink ref="B137" r:id="rId133" xr:uid="{8D2CC417-04E1-4B90-B64C-8DCB797B776E}"/>
    <hyperlink ref="B138" r:id="rId134" xr:uid="{A88D14E7-844A-469D-861C-283C25C5B666}"/>
    <hyperlink ref="B139" r:id="rId135" xr:uid="{B873647A-628F-45E6-815D-91ECF7B60C08}"/>
    <hyperlink ref="B140" r:id="rId136" xr:uid="{007A2453-ADAD-472D-AEA4-FA13DE36447F}"/>
    <hyperlink ref="B141" r:id="rId137" xr:uid="{7D165679-B10D-481B-AD30-49146F515AE8}"/>
    <hyperlink ref="B142" r:id="rId138" xr:uid="{1C2CA453-D04D-4F19-B8AF-450EF67BBAAD}"/>
    <hyperlink ref="B143" r:id="rId139" xr:uid="{3BC1365D-6B59-49C4-A727-EC0B701F40C0}"/>
    <hyperlink ref="B144" r:id="rId140" xr:uid="{9E06B280-1525-4703-BBFA-810191A3327B}"/>
    <hyperlink ref="B145" r:id="rId141" xr:uid="{46CEE14A-9E3E-4089-883A-4A71883F15A8}"/>
    <hyperlink ref="B146" r:id="rId142" xr:uid="{35D28878-AABF-4527-9F54-9C87B77A319E}"/>
    <hyperlink ref="B147" r:id="rId143" xr:uid="{9B921BE5-795F-4788-84F6-1D09F7E83B54}"/>
    <hyperlink ref="B148" r:id="rId144" xr:uid="{83B152A3-198F-4D5E-A646-3297B8849304}"/>
    <hyperlink ref="B149" r:id="rId145" xr:uid="{82D4E127-8DA3-43F4-A064-D2623A31C050}"/>
    <hyperlink ref="B150" r:id="rId146" xr:uid="{37646F21-934D-463E-9E8D-FF1B5CC2D279}"/>
    <hyperlink ref="B151" r:id="rId147" xr:uid="{0819A010-7365-4201-B21D-D11C0AE536F5}"/>
    <hyperlink ref="B152" r:id="rId148" xr:uid="{D177A266-99C8-4318-AE12-F239D0F95ECC}"/>
    <hyperlink ref="B153" r:id="rId149" xr:uid="{D503F949-6D83-48D9-8437-7151201C9DB9}"/>
    <hyperlink ref="B154" r:id="rId150" xr:uid="{547F25F1-0A8B-4E0B-92C0-2B93972EB2C6}"/>
    <hyperlink ref="B155" r:id="rId151" xr:uid="{69B0FEF2-2DF4-47EE-BCF6-4C2F491CA997}"/>
    <hyperlink ref="B156" r:id="rId152" xr:uid="{771A8E5E-8FAF-437B-82B1-C366A3A1894F}"/>
    <hyperlink ref="B157" r:id="rId153" xr:uid="{2BAF76B2-2317-40CB-A1D5-1FB6DD7ECAB4}"/>
    <hyperlink ref="B158" r:id="rId154" xr:uid="{7C1C0E6A-F0C6-4B19-B76E-976817D4338A}"/>
    <hyperlink ref="B159" r:id="rId155" xr:uid="{8F13C180-6C67-49E0-9AD1-4EF13047460A}"/>
    <hyperlink ref="B160" r:id="rId156" xr:uid="{D2519F47-11EB-4EA6-88E2-1A40231FDBC3}"/>
    <hyperlink ref="B161" r:id="rId157" xr:uid="{AF91CDD8-B2F1-4B76-83CC-5395EF896EB2}"/>
    <hyperlink ref="B162" r:id="rId158" xr:uid="{67469489-4D1E-4915-AE1F-2058E309AEF9}"/>
    <hyperlink ref="B163" r:id="rId159" xr:uid="{5A18F235-7A85-4666-9B65-719AC68014E4}"/>
    <hyperlink ref="B164" r:id="rId160" xr:uid="{0DEFEBAD-F5C5-4062-9796-836EC852375B}"/>
    <hyperlink ref="B165" r:id="rId161" xr:uid="{B15182DD-AC27-489E-96E8-667194F74DCE}"/>
    <hyperlink ref="B166" r:id="rId162" xr:uid="{954E5C98-4EAC-45C0-A2AB-69BF109ADAB5}"/>
    <hyperlink ref="B167" r:id="rId163" xr:uid="{CFA365A7-07E9-473C-ADE9-3516106BDB63}"/>
    <hyperlink ref="B168" r:id="rId164" xr:uid="{2CC3F355-A81C-433B-9045-03CAB057ABCC}"/>
    <hyperlink ref="B169" r:id="rId165" xr:uid="{C4796AA8-6108-40E2-B5C2-1940D37A2482}"/>
    <hyperlink ref="B170" r:id="rId166" xr:uid="{12F7196E-B68A-4134-A224-6F6156A7B84F}"/>
    <hyperlink ref="B171" r:id="rId167" xr:uid="{AD734428-E85E-4C2A-99E5-277342780887}"/>
    <hyperlink ref="B172" r:id="rId168" xr:uid="{9952FA08-77D5-46E4-AD60-01230EF952FF}"/>
    <hyperlink ref="B173" r:id="rId169" xr:uid="{CA56A186-3A17-4B54-BA27-E0835F74F158}"/>
    <hyperlink ref="B174" r:id="rId170" xr:uid="{6365697A-C4BC-4469-813A-5B94696E0BC3}"/>
    <hyperlink ref="B175" r:id="rId171" xr:uid="{35F4861A-B626-4D6C-92E7-CE860F888D2B}"/>
    <hyperlink ref="B176" r:id="rId172" xr:uid="{715BEC89-BD46-416A-A79F-385D6F99CDC0}"/>
    <hyperlink ref="B177" r:id="rId173" xr:uid="{C51CB2C1-38D6-4BC4-BF92-33B0D2A5D484}"/>
    <hyperlink ref="B178" r:id="rId174" xr:uid="{128F17C5-91C6-48F2-88C4-AE5B5366C1F1}"/>
    <hyperlink ref="B179" r:id="rId175" xr:uid="{2239E5E4-E1B6-44B2-B207-1CE78FE7D442}"/>
    <hyperlink ref="B180" r:id="rId176" xr:uid="{99777555-AC72-47EC-BDF3-CF696A0C1CB2}"/>
    <hyperlink ref="B181" r:id="rId177" xr:uid="{B0D7F2B8-E745-475E-9CAA-887BAE9BD625}"/>
    <hyperlink ref="B182" r:id="rId178" xr:uid="{80E6B15E-A35D-45C7-AB2A-5C975B7AE4F4}"/>
    <hyperlink ref="B183" r:id="rId179" xr:uid="{240CA80A-969E-47B1-86B3-BDB10746120D}"/>
    <hyperlink ref="B184" r:id="rId180" xr:uid="{E629EC5A-309D-42C9-B97F-A1E873FC91A8}"/>
    <hyperlink ref="B185" r:id="rId181" xr:uid="{0EEDA0BF-8B58-4557-83F7-31C0CF963669}"/>
    <hyperlink ref="B186" r:id="rId182" xr:uid="{F9DFD505-88BB-4C0F-89DE-A9A6F310C177}"/>
    <hyperlink ref="B187" r:id="rId183" xr:uid="{58759F28-B5A5-409D-A59E-E14D40E3833C}"/>
    <hyperlink ref="B188" r:id="rId184" xr:uid="{75A6E12A-3F61-4838-A64D-EBD2D25F1A92}"/>
    <hyperlink ref="B189" r:id="rId185" xr:uid="{A841DAEF-9AFA-4D8B-A975-B93656756D5B}"/>
    <hyperlink ref="B190" r:id="rId186" xr:uid="{73E26A3A-F2C6-4B18-A0E7-774CB383C7E0}"/>
    <hyperlink ref="B191" r:id="rId187" xr:uid="{544D2753-F7DB-4AF8-A090-F8541D5FF98A}"/>
    <hyperlink ref="B192" r:id="rId188" xr:uid="{783C54DF-4DC4-46D9-98DF-698A539BAF4E}"/>
    <hyperlink ref="B193" r:id="rId189" xr:uid="{5A4F755D-5030-4070-8FED-316074DDC1D6}"/>
    <hyperlink ref="B194" r:id="rId190" xr:uid="{75155DE4-1C70-4916-95E6-A78858EDAE5D}"/>
    <hyperlink ref="B195" r:id="rId191" xr:uid="{E9C1EFE0-9D62-46B0-B956-2B2AEF55BE20}"/>
    <hyperlink ref="B196" r:id="rId192" xr:uid="{77D4E39A-69FE-41C7-9E5E-2B83D52BD6BE}"/>
    <hyperlink ref="B197" r:id="rId193" xr:uid="{A8A438E9-C34B-46C5-B355-3F1891CFF292}"/>
    <hyperlink ref="B198" r:id="rId194" xr:uid="{A49775E3-CCDF-4ABF-B2A2-FB4EF736FE3A}"/>
    <hyperlink ref="B199" r:id="rId195" xr:uid="{094F8A40-EB91-4F76-87DB-48CDEFA0152B}"/>
    <hyperlink ref="B200" r:id="rId196" xr:uid="{274898A6-8898-439E-924C-EAB3D6613226}"/>
    <hyperlink ref="B201" r:id="rId197" xr:uid="{2E5632C6-8C05-4614-A8FC-09E584090C6C}"/>
    <hyperlink ref="B202" r:id="rId198" xr:uid="{699BCD70-9601-49D3-828C-3F80B9F5F53A}"/>
    <hyperlink ref="B203" r:id="rId199" xr:uid="{7B4EE0D1-DD38-4075-91A6-7E843FD5DA9E}"/>
    <hyperlink ref="B204" r:id="rId200" xr:uid="{919FD3D7-60DA-4717-966F-138091B9B334}"/>
    <hyperlink ref="B205" r:id="rId201" xr:uid="{694824CD-AD38-41FF-9F08-B48833626B51}"/>
    <hyperlink ref="B206" r:id="rId202" xr:uid="{6D423254-343A-4855-A2E9-00CB89572BC6}"/>
    <hyperlink ref="B207" r:id="rId203" xr:uid="{17A791F1-F647-44C0-9DF3-23B70408C0B9}"/>
    <hyperlink ref="B208" r:id="rId204" xr:uid="{C06B1414-1D6B-4836-887C-E3CF391DE77A}"/>
    <hyperlink ref="B209" r:id="rId205" xr:uid="{AF48143A-6A81-4B4A-BECE-A594E5EFCFE7}"/>
    <hyperlink ref="B210" r:id="rId206" xr:uid="{4FE8DB9E-ACA7-48BA-AB98-A39683EC5C90}"/>
    <hyperlink ref="B211" r:id="rId207" xr:uid="{104D8FD6-4CE4-4BD2-AE80-894FD7F1CF2F}"/>
    <hyperlink ref="B212" r:id="rId208" xr:uid="{70A919ED-741E-4499-8BA5-26C5603DF581}"/>
    <hyperlink ref="B213" r:id="rId209" xr:uid="{F16B306F-D249-4DB7-BD31-EB45CE27D433}"/>
    <hyperlink ref="B214" r:id="rId210" xr:uid="{7C44C2EA-C941-4A5C-B877-2DEB80CDDC68}"/>
    <hyperlink ref="B215" r:id="rId211" xr:uid="{5CD636D2-A3F3-4E00-A916-07DC66A08760}"/>
    <hyperlink ref="B216" r:id="rId212" xr:uid="{8593C3ED-8680-4C2A-918E-FFBB143DF4CF}"/>
    <hyperlink ref="B217" r:id="rId213" xr:uid="{5961D6D1-6DCD-4ECA-A308-1C5578A92D5F}"/>
    <hyperlink ref="B218" r:id="rId214" xr:uid="{D4213F80-5B21-4221-A2AB-5845A210B3BE}"/>
    <hyperlink ref="B219" r:id="rId215" xr:uid="{6B3F8784-BA48-4293-9658-1792F6874781}"/>
    <hyperlink ref="B220" r:id="rId216" xr:uid="{E3980923-5196-4387-AC95-DDCC1ADFBCEE}"/>
    <hyperlink ref="B221" r:id="rId217" xr:uid="{C1922F3B-30B8-4882-86F9-DCD000A1F80B}"/>
    <hyperlink ref="B222" r:id="rId218" xr:uid="{E89190F2-2B40-4E5E-BCC8-5A9C4D8BF484}"/>
    <hyperlink ref="B223" r:id="rId219" xr:uid="{C0A30A19-6BAD-4E5B-99B2-1A065176D88B}"/>
    <hyperlink ref="B224" r:id="rId220" xr:uid="{D006F080-97D5-484A-B759-AA9C3AF2B1FE}"/>
    <hyperlink ref="B225" r:id="rId221" xr:uid="{C6FF6B29-81E5-4B94-8A6C-FBF0027C8A51}"/>
    <hyperlink ref="B226" r:id="rId222" xr:uid="{F67A2A55-2B67-4F8E-9E25-AB7BA6D82774}"/>
    <hyperlink ref="B227" r:id="rId223" xr:uid="{42C32E6E-1B92-4A0C-A946-21F28B3273EC}"/>
    <hyperlink ref="B228" r:id="rId224" xr:uid="{61D89203-6DC8-4C1C-AA7D-82008ADCCA4A}"/>
    <hyperlink ref="B229" r:id="rId225" xr:uid="{83B20A1E-C6D0-4B3D-A992-6C1DAF1F2D48}"/>
    <hyperlink ref="B230" r:id="rId226" xr:uid="{96A8CFCA-F6C5-4352-A4F3-1A914A039628}"/>
    <hyperlink ref="B231" r:id="rId227" xr:uid="{E914A439-EBD7-4DE8-98BE-E1633FCEB2D4}"/>
    <hyperlink ref="B232" r:id="rId228" xr:uid="{E5C51472-0AB6-4914-AF6D-4E5A42AB7B2E}"/>
    <hyperlink ref="B233" r:id="rId229" xr:uid="{6B8DD097-53D4-41E5-A218-1890CBA0B25B}"/>
    <hyperlink ref="B234" r:id="rId230" xr:uid="{60267FD4-6123-4D53-B4C8-477DD15CBFBB}"/>
    <hyperlink ref="B235" r:id="rId231" xr:uid="{CDF894E0-E53B-4608-887E-0B54313B32E8}"/>
    <hyperlink ref="B236" r:id="rId232" xr:uid="{9F22B3A8-E4B6-4A55-83CA-E58352D46B8F}"/>
    <hyperlink ref="B237" r:id="rId233" xr:uid="{44EDE0BB-5BBE-412B-AE7D-983477C110EF}"/>
    <hyperlink ref="B238" r:id="rId234" xr:uid="{F6F7D5B1-556B-47D8-9247-962C1C54B66C}"/>
    <hyperlink ref="B239" r:id="rId235" xr:uid="{5684EBA9-1327-4330-8D53-9D3F6A62F30D}"/>
    <hyperlink ref="B240" r:id="rId236" xr:uid="{1C72F1AE-419F-4E19-BE83-6D65E1B15AEB}"/>
    <hyperlink ref="B241" r:id="rId237" xr:uid="{6D3A6D8B-521A-4884-940D-9BEEE35D5341}"/>
    <hyperlink ref="B242" r:id="rId238" xr:uid="{74B97837-C284-4E5D-ACFE-8BF285AEBE5C}"/>
    <hyperlink ref="B243" r:id="rId239" xr:uid="{7A86BD56-3CAE-4AC8-AF3F-CB6150C7B289}"/>
    <hyperlink ref="B244" r:id="rId240" xr:uid="{32B01D7D-FF61-4B29-8E5D-2D9D87D1BD95}"/>
    <hyperlink ref="B245" r:id="rId241" xr:uid="{1EEF0A0B-57FF-4BF1-9A9E-470F8109EB1D}"/>
    <hyperlink ref="B246" r:id="rId242" xr:uid="{F443D393-81CE-4D77-BE70-DE1420548084}"/>
    <hyperlink ref="B247" r:id="rId243" xr:uid="{AF190833-6837-41E5-8371-CC4688B91B7F}"/>
    <hyperlink ref="B248" r:id="rId244" xr:uid="{8949866E-53ED-4933-9EE7-EE272DD7F254}"/>
    <hyperlink ref="B249" r:id="rId245" xr:uid="{86F251AC-21BA-46C4-BB10-97D9FC512732}"/>
    <hyperlink ref="B250" r:id="rId246" xr:uid="{44051A28-E38C-45C1-ABFA-F924981492FA}"/>
    <hyperlink ref="B251" r:id="rId247" xr:uid="{85FA7B8A-E283-4270-B14D-0681AB2A2D96}"/>
    <hyperlink ref="B252" r:id="rId248" xr:uid="{B1C08224-EF77-4D00-A65D-93001A144BAA}"/>
    <hyperlink ref="B253" r:id="rId249" xr:uid="{EB0E7C99-975C-43F6-9377-7FBF36165428}"/>
    <hyperlink ref="B254" r:id="rId250" xr:uid="{684F1382-543D-400A-90AB-735FEC7E2EB3}"/>
    <hyperlink ref="B255" r:id="rId251" xr:uid="{CF58C1EB-4423-434C-A7D6-1C885A9CE8B7}"/>
    <hyperlink ref="B256" r:id="rId252" xr:uid="{4224EC89-7D15-4D03-9972-72D6F481F507}"/>
    <hyperlink ref="B257" r:id="rId253" xr:uid="{D3D528DB-6283-429C-8EB6-A6AE8D24313B}"/>
    <hyperlink ref="B258" r:id="rId254" xr:uid="{AF4B4104-218D-4247-A70D-A70261444735}"/>
    <hyperlink ref="B259" r:id="rId255" xr:uid="{8C78DEBA-C13F-46BE-85A5-65E98E7A188A}"/>
    <hyperlink ref="B260" r:id="rId256" xr:uid="{20CC863B-1AEA-48DE-B802-9364253C2F01}"/>
    <hyperlink ref="B261" r:id="rId257" xr:uid="{0E2443AB-6751-44DA-8AEF-7AB70C34C743}"/>
    <hyperlink ref="B262" r:id="rId258" xr:uid="{4597B5BC-3C4B-41CA-885B-FA272577F1B6}"/>
    <hyperlink ref="B263" r:id="rId259" xr:uid="{43A8D396-3861-4734-BA29-8E7F36DB2F0F}"/>
    <hyperlink ref="B264" r:id="rId260" xr:uid="{CAC6D397-A4D8-4EF2-941A-A31A0B7706EB}"/>
    <hyperlink ref="B265" r:id="rId261" xr:uid="{D44493B1-DA84-4E5B-B33C-B250530F7FFA}"/>
    <hyperlink ref="B266" r:id="rId262" xr:uid="{4CB59B3E-48A7-4FA4-91C2-22714857FDA5}"/>
    <hyperlink ref="B267" r:id="rId263" xr:uid="{5D710E53-DF8F-452C-A686-DFE845A5AD91}"/>
    <hyperlink ref="B268" r:id="rId264" xr:uid="{54FEB0F8-0651-46E7-93B8-F831F1748DFE}"/>
    <hyperlink ref="B269" r:id="rId265" xr:uid="{4D9280FF-4901-47FA-BA57-03BD6B63DC14}"/>
    <hyperlink ref="B270" r:id="rId266" xr:uid="{6F31A5BF-9D9B-4D7F-837D-F8E8F327D0C7}"/>
    <hyperlink ref="B271" r:id="rId267" xr:uid="{41E828BC-8547-400C-B9D6-75CE97535671}"/>
    <hyperlink ref="B272" r:id="rId268" xr:uid="{9CFB3BD9-911B-4D6D-8C74-474BD96B7695}"/>
    <hyperlink ref="B273" r:id="rId269" xr:uid="{036BF33D-C6A2-4D27-8CEF-2BA7DD1B58CA}"/>
    <hyperlink ref="B274" r:id="rId270" xr:uid="{D4408A8A-5A7B-40C4-899D-11E91E1561B6}"/>
  </hyperlinks>
  <pageMargins left="0.7" right="0.7" top="0.75" bottom="0.75" header="0.3" footer="0.3"/>
  <pageSetup paperSize="9" orientation="portrait" horizontalDpi="0" verticalDpi="0" r:id="rId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Hidden_13</vt:lpstr>
      <vt:lpstr>Hidden_211</vt:lpstr>
      <vt:lpstr>Hidden_313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2022-01-21T16:57:50Z</cp:lastPrinted>
  <dcterms:created xsi:type="dcterms:W3CDTF">2021-11-23T21:55:07Z</dcterms:created>
  <dcterms:modified xsi:type="dcterms:W3CDTF">2022-10-07T18:44:05Z</dcterms:modified>
</cp:coreProperties>
</file>