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PASEG\Desktop\RESPALDO_ESCRITERIO\CARPETA DE TRANSPARENCIA 2017-2022\TRANSPARENCIA 2022\4TO TRIMESTRES 2022\FORMATOS CARAGDOS EN LA PNT_ 4TO TRIMESTRE _2022\FORMATOS DE ADMINISTRACIÓN\"/>
    </mc:Choice>
  </mc:AlternateContent>
  <xr:revisionPtr revIDLastSave="0" documentId="13_ncr:1_{501BB0AE-742F-4D48-9C34-86AA47125871}" xr6:coauthVersionLast="45" xr6:coauthVersionMax="45" xr10:uidLastSave="{00000000-0000-0000-0000-000000000000}"/>
  <bookViews>
    <workbookView xWindow="2868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60746" sheetId="5" r:id="rId5"/>
    <sheet name="Tabla_460747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177" i="5" l="1"/>
  <c r="D1145" i="5"/>
  <c r="D1126" i="5"/>
  <c r="D1092" i="5"/>
  <c r="D1067" i="5"/>
  <c r="D1065" i="5"/>
  <c r="D974" i="5"/>
  <c r="D944" i="5"/>
  <c r="D931" i="5"/>
  <c r="D920" i="5"/>
  <c r="D877" i="5"/>
  <c r="D809" i="5"/>
  <c r="D797" i="5"/>
  <c r="D748" i="5"/>
  <c r="D726" i="5"/>
  <c r="D725" i="5"/>
  <c r="D694" i="5"/>
  <c r="D675" i="5"/>
  <c r="D651" i="5"/>
  <c r="D643" i="5"/>
  <c r="D599" i="5"/>
  <c r="D595" i="5"/>
  <c r="D560" i="5"/>
  <c r="D548" i="5"/>
  <c r="D533" i="5"/>
  <c r="D529" i="5"/>
  <c r="D523" i="5"/>
  <c r="D522" i="5"/>
  <c r="D510" i="5"/>
  <c r="D457" i="5"/>
  <c r="D436" i="5"/>
  <c r="D407" i="5"/>
  <c r="D403" i="5"/>
  <c r="D367" i="5"/>
  <c r="D360" i="5"/>
  <c r="D315" i="5"/>
  <c r="D303" i="5"/>
  <c r="D297" i="5"/>
  <c r="D257" i="5"/>
  <c r="D256" i="5"/>
  <c r="D236" i="5"/>
  <c r="D225" i="5"/>
  <c r="D217" i="5"/>
  <c r="D214" i="5"/>
  <c r="D133" i="5"/>
  <c r="D125" i="5"/>
  <c r="D124" i="5"/>
  <c r="D92" i="5"/>
  <c r="D89" i="5"/>
  <c r="D71" i="5"/>
  <c r="D44" i="5"/>
  <c r="D36" i="5"/>
  <c r="D27" i="5"/>
  <c r="D25" i="5"/>
  <c r="D6" i="5"/>
  <c r="AB347" i="1"/>
  <c r="AB255" i="1"/>
  <c r="AB122" i="1"/>
  <c r="AB63" i="1"/>
  <c r="AB46" i="1"/>
</calcChain>
</file>

<file path=xl/sharedStrings.xml><?xml version="1.0" encoding="utf-8"?>
<sst xmlns="http://schemas.openxmlformats.org/spreadsheetml/2006/main" count="18986" uniqueCount="3072">
  <si>
    <t>50413</t>
  </si>
  <si>
    <t>TÍTULO</t>
  </si>
  <si>
    <t>NOMBRE CORTO</t>
  </si>
  <si>
    <t>DESCRIPCIÓN</t>
  </si>
  <si>
    <t>Gastos por concepto de viáticos y representación</t>
  </si>
  <si>
    <t xml:space="preserve"> LTAIPEG81FIX_LTAIPEG81FIX281217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</si>
  <si>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</si>
  <si>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</si>
  <si>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</si>
  <si>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</si>
  <si>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</si>
  <si>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</si>
  <si>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</si>
  <si>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</si>
  <si>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</si>
  <si>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</si>
  <si>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</si>
  <si>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460730</t>
  </si>
  <si>
    <t>460753</t>
  </si>
  <si>
    <t>460754</t>
  </si>
  <si>
    <t>460748</t>
  </si>
  <si>
    <t>460749</t>
  </si>
  <si>
    <t>460737</t>
  </si>
  <si>
    <t>460738</t>
  </si>
  <si>
    <t>460755</t>
  </si>
  <si>
    <t>460727</t>
  </si>
  <si>
    <t>460728</t>
  </si>
  <si>
    <t>460729</t>
  </si>
  <si>
    <t>460752</t>
  </si>
  <si>
    <t>460734</t>
  </si>
  <si>
    <t>460759</t>
  </si>
  <si>
    <t>460740</t>
  </si>
  <si>
    <t>460744</t>
  </si>
  <si>
    <t>460735</t>
  </si>
  <si>
    <t>460736</t>
  </si>
  <si>
    <t>460756</t>
  </si>
  <si>
    <t>460731</t>
  </si>
  <si>
    <t>460732</t>
  </si>
  <si>
    <t>460733</t>
  </si>
  <si>
    <t>460739</t>
  </si>
  <si>
    <t>460742</t>
  </si>
  <si>
    <t>460743</t>
  </si>
  <si>
    <t>460746</t>
  </si>
  <si>
    <t>536126</t>
  </si>
  <si>
    <t>536160</t>
  </si>
  <si>
    <t>460757</t>
  </si>
  <si>
    <t>460745</t>
  </si>
  <si>
    <t>460747</t>
  </si>
  <si>
    <t>460758</t>
  </si>
  <si>
    <t>460751</t>
  </si>
  <si>
    <t>460741</t>
  </si>
  <si>
    <t>460726</t>
  </si>
  <si>
    <t>460750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</si>
  <si>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</si>
  <si>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</si>
  <si>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</si>
  <si>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</si>
  <si>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</si>
  <si>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</si>
  <si>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</si>
  <si>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</si>
  <si>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</si>
  <si>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</si>
  <si>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</si>
  <si>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</si>
  <si>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</si>
  <si>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</si>
  <si>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</si>
  <si>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</si>
  <si>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</si>
  <si>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</si>
  <si>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</si>
  <si>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</si>
  <si>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</si>
  <si>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</si>
  <si>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</si>
  <si>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</si>
  <si>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</si>
  <si>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</si>
  <si>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Tabla_460746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</si>
  <si>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</si>
  <si>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</si>
  <si>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</si>
  <si>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</si>
  <si>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Tabla_460747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</si>
  <si>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</si>
  <si>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</si>
  <si>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</si>
  <si>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</si>
  <si>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</si>
  <si>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</si>
  <si>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</si>
  <si>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</si>
  <si>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</si>
  <si>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</si>
  <si>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</si>
  <si>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</si>
  <si>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</si>
  <si>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</si>
  <si>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</si>
  <si>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</si>
  <si>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</si>
  <si>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</si>
  <si>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</si>
  <si>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</si>
  <si>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59627</t>
  </si>
  <si>
    <t>59628</t>
  </si>
  <si>
    <t>59629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</si>
  <si>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</si>
  <si>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</si>
  <si>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</si>
  <si>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</si>
  <si>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59632</t>
  </si>
  <si>
    <t>Hipervínculo a las facturas o comprobantes</t>
  </si>
  <si>
    <t>México</t>
  </si>
  <si>
    <t>Guerrero</t>
  </si>
  <si>
    <t>Chilpancingo</t>
  </si>
  <si>
    <t>ACAPULCO DE JUAREZ</t>
  </si>
  <si>
    <t>VERIFICACION DE LOS RTABAJOS DE CONSTRUCCION DE LA SEGUNDA ETAPA DE LA PTAR DIAMANTE</t>
  </si>
  <si>
    <t>https://transparencia.guerrero.gob.mx/wp-content/uploads/2023/01/1064-inf.pdf</t>
  </si>
  <si>
    <t>DIRECCIÓN DE ADMINISTRACIÓN</t>
  </si>
  <si>
    <t>1064</t>
  </si>
  <si>
    <t>COLONIA GUADALUPE</t>
  </si>
  <si>
    <t>SUPERVISION DE LOS TRABAJOS DE LA CONSTRUCCION DE LA SEGUNDA ETAPA Y ULTIMA DEL SISTEMA DE AGUA POTABLE</t>
  </si>
  <si>
    <t>https://transparencia.guerrero.gob.mx/wp-content/uploads/2023/01/1179-inf.pdf</t>
  </si>
  <si>
    <t>1179</t>
  </si>
  <si>
    <t>PUERTO DEL VARAL</t>
  </si>
  <si>
    <t>AUXILIAR EN LA SUPERVISION DE LOS TRABAJOS DE LA OBRA DE LA CONSTRUCCION DE LA SEGUNDA ETAPA DE TRES DEL SISTEMA DE AGUA POTABLE</t>
  </si>
  <si>
    <t>https://transparencia.guerrero.gob.mx/wp-content/uploads/2023/01/1186-inf.pdf</t>
  </si>
  <si>
    <t>1186</t>
  </si>
  <si>
    <t>SAN PEDRO CUITLAPAN</t>
  </si>
  <si>
    <t>VERIFICACION DE OBRA PARA LA CONSTRUCCION DEL SISTEMA DE AGUA POTABLE</t>
  </si>
  <si>
    <t>https://transparencia.guerrero.gob.mx/wp-content/uploads/2023/01/1203-inf.pdf</t>
  </si>
  <si>
    <t>1203</t>
  </si>
  <si>
    <t>MALDONADO</t>
  </si>
  <si>
    <t>AUXILIAR PARA VISIT AL SITIO CONSTRUCCION DEL SISTEMA DE AGUA POTABLE</t>
  </si>
  <si>
    <t>https://transparencia.guerrero.gob.mx/wp-content/uploads/2023/01/1204-inf.pdf</t>
  </si>
  <si>
    <t>1204</t>
  </si>
  <si>
    <t>TILAPA</t>
  </si>
  <si>
    <t>VERIFICACION DE LA CONSTRUCCION DEL SISTEMA DE AGUA POTABLE</t>
  </si>
  <si>
    <t>https://transparencia.guerrero.gob.mx/wp-content/uploads/2023/01/1207-inf.pdf</t>
  </si>
  <si>
    <t>1207</t>
  </si>
  <si>
    <t>EL TEJOCOTE</t>
  </si>
  <si>
    <t>SUPERVISION DE LA CONSTRUCCION DE LA SEGUNDA Y ULTIMA ETAPA DEL SISTEMA DE AGUA POTABLE</t>
  </si>
  <si>
    <t>https://transparencia.guerrero.gob.mx/wp-content/uploads/2023/01/1208-inf.pdf</t>
  </si>
  <si>
    <t>1208</t>
  </si>
  <si>
    <t>SUPERVISION Y VERIFICACION DE LA CONSTRUCCION DEL SISTEMA DE AGUA POTABLE</t>
  </si>
  <si>
    <t>https://transparencia.guerrero.gob.mx/wp-content/uploads/2023/01/1209-inf.pdf</t>
  </si>
  <si>
    <t>1209</t>
  </si>
  <si>
    <t>SUPERVISION DE LOA TRABAJOS DE LA OBRA CONSTRUCCION DE LA SEGUNDA ETAPA DE TRES DEL SISTEMA DE AGUA POTABLE</t>
  </si>
  <si>
    <t>https://transparencia.guerrero.gob.mx/wp-content/uploads/2023/01/1212-inf.pdf</t>
  </si>
  <si>
    <t>1212</t>
  </si>
  <si>
    <t>BARRIO NUEVO</t>
  </si>
  <si>
    <t>DAR TRAZO DE OBRA PARA EL INICIO DE LOS TRABAJOS DEL A REHABILITACION DEL SISTEMA DE AGUA POTABLE</t>
  </si>
  <si>
    <t>https://transparencia.guerrero.gob.mx/wp-content/uploads/2023/01/1248-i-nf.pdf</t>
  </si>
  <si>
    <t>1248</t>
  </si>
  <si>
    <t>ZIRANDARO</t>
  </si>
  <si>
    <t>AUXILIAR PARA VISITA AL SITIO DE LA CONSTRUCCION DE LA TERCERA Y ULTIMA ETAPA DEL SISTEMA DE AGUA POTABLE</t>
  </si>
  <si>
    <t>https://transparencia.guerrero.gob.mx/wp-content/uploads/2023/01/1250-inf.pdf</t>
  </si>
  <si>
    <t>1250</t>
  </si>
  <si>
    <t>TLACOAPA</t>
  </si>
  <si>
    <t>SUPERVISION DE LA SEGUNDA ETAPA Y ULTIMA DEL SISTEMA DE AGUA POTABLE</t>
  </si>
  <si>
    <t>https://transparencia.guerrero.gob.mx/wp-content/uploads/2023/01/1262-inf.pdf</t>
  </si>
  <si>
    <t>1262</t>
  </si>
  <si>
    <t>EL PARAISO</t>
  </si>
  <si>
    <t>VERIFICACION EN LA CONSTRUCCION DEL SISTEMA DE ALCANTARILLADO SANITARIO</t>
  </si>
  <si>
    <t>https://transparencia.guerrero.gob.mx/wp-content/uploads/2023/01/1294-inf.pdf</t>
  </si>
  <si>
    <t>1294</t>
  </si>
  <si>
    <t>COPALA / SAN LUIS ACATLAN</t>
  </si>
  <si>
    <t>TRASLADO DE ACCESORIOS PARA VEHICULO TIPO VACTOR</t>
  </si>
  <si>
    <t>https://transparencia.guerrero.gob.mx/wp-content/uploads/2023/01/1296-inf.pdf</t>
  </si>
  <si>
    <t>1296</t>
  </si>
  <si>
    <t>VERIFICACION EN LA CONSTRUCCION DEL SISTEMA DE AGUA POTABLE</t>
  </si>
  <si>
    <t>https://transparencia.guerrero.gob.mx/wp-content/uploads/2023/01/1322-inf.pdf</t>
  </si>
  <si>
    <t>1322</t>
  </si>
  <si>
    <t>EL TICUI</t>
  </si>
  <si>
    <t>AUXILIAR PARA VISITA AL SITIO DE LA CONSTRUCCION DE LA SEGUNDA ETAPA DE TRES DE ALCANTARILLADO SANITARIO</t>
  </si>
  <si>
    <t>https://transparencia.guerrero.gob.mx/wp-content/uploads/2023/01/1324-inf.pdf</t>
  </si>
  <si>
    <t>1324</t>
  </si>
  <si>
    <t>TECUICIAPA</t>
  </si>
  <si>
    <t>CONSTRUCCION DE LA SEGUNDA ETAPA DE TRES DEL SISTEMA DE AGUA POTABLE</t>
  </si>
  <si>
    <t>https://transparencia.guerrero.gob.mx/wp-content/uploads/2023/01/1351-inf.pdf</t>
  </si>
  <si>
    <t>1354</t>
  </si>
  <si>
    <t>VERIFICACION DE LOSA TRABAJOS DE LA CONSTRUCCION DE LA TERCERA ETAPA Y ULTIMA DEL SISTEMA DE AGUA POTABLE</t>
  </si>
  <si>
    <t>https://transparencia.guerrero.gob.mx/wp-content/uploads/2023/01/1354-inf.pdf</t>
  </si>
  <si>
    <t>1357</t>
  </si>
  <si>
    <t>EL EDEN</t>
  </si>
  <si>
    <t>https://transparencia.guerrero.gob.mx/wp-content/uploads/2023/01/1357-inf.pdf</t>
  </si>
  <si>
    <t>1358</t>
  </si>
  <si>
    <t>AUXILIAR PARA VISITA AL SITIO DE LA CONSTRUCCION DE LA PTAR</t>
  </si>
  <si>
    <t>https://transparencia.guerrero.gob.mx/wp-content/uploads/2023/01/1358-inf.pdf</t>
  </si>
  <si>
    <t>1385</t>
  </si>
  <si>
    <t>VERIFICACION DE LA CONSTRUCCION DEL SISTEMA DE ALCANTARILLADO SANITARIO</t>
  </si>
  <si>
    <t>https://transparencia.guerrero.gob.mx/wp-content/uploads/2023/01/1385-inf.pdf</t>
  </si>
  <si>
    <t>1392</t>
  </si>
  <si>
    <t>https://transparencia.guerrero.gob.mx/wp-content/uploads/2023/01/1392-inf.pdf</t>
  </si>
  <si>
    <t>1395</t>
  </si>
  <si>
    <t>ATOYAC DE ALVAREZ</t>
  </si>
  <si>
    <t>VERIFICACION EN LA REHABILITACION DE LA SEGUNDA ETAPA DE LA PTAR</t>
  </si>
  <si>
    <t>https://transparencia.guerrero.gob.mx/wp-content/uploads/2023/01/1395-inf.pdf</t>
  </si>
  <si>
    <t>1396</t>
  </si>
  <si>
    <t>BARRA DE TECOANAPA</t>
  </si>
  <si>
    <t>VERIFICACION DE LOS TRABAJOS DEL SISTEMA DE AGUA POTABLE</t>
  </si>
  <si>
    <t>https://transparencia.guerrero.gob.mx/wp-content/uploads/2023/01/1396-inf.pdf</t>
  </si>
  <si>
    <t>1397</t>
  </si>
  <si>
    <t>CONSTRUCCION DE CARCAMO MALA ESPINA</t>
  </si>
  <si>
    <t>https://transparencia.guerrero.gob.mx/wp-content/uploads/2023/01/1397-inf.pdf</t>
  </si>
  <si>
    <t>1399</t>
  </si>
  <si>
    <t>AUX. EN LA CONSTRUCCION DE LA TERCERA ETAPA DEL DRENAJE SANITARIO EN ZONA DIAMANTE</t>
  </si>
  <si>
    <t>https://transparencia.guerrero.gob.mx/wp-content/uploads/2023/01/1399-inf.pdf</t>
  </si>
  <si>
    <t>1402</t>
  </si>
  <si>
    <t>VERIFICACION DE LA OBRA "CONSTRUCCION DE CARCAMO MALA ESPINA"</t>
  </si>
  <si>
    <t>https://transparencia.guerrero.gob.mx/wp-content/uploads/2023/01/1402-inf.pdf</t>
  </si>
  <si>
    <t>1403</t>
  </si>
  <si>
    <t>VERIFICACION A LA OBRA DE CONSTRUCCION DE COLECTORES Y SUBCOLECTORES Y EMISOR DE 40", MALA ESPINA CALLE DIEGO HURTADO DE MENDOZA</t>
  </si>
  <si>
    <t>https://transparencia.guerrero.gob.mx/wp-content/uploads/2023/01/1403-inf.pdf</t>
  </si>
  <si>
    <t>1404</t>
  </si>
  <si>
    <t>VERIFICACION EN LA CONSTRUCCION DE LA PTAR</t>
  </si>
  <si>
    <t>https://transparencia.guerrero.gob.mx/wp-content/uploads/2023/01/1404-inf.pdf</t>
  </si>
  <si>
    <t>1407</t>
  </si>
  <si>
    <t>TRASLADO DE PERSONAL PARA LA CAPACITACION Y ADIESTRAMIENTO EN LA DESINFECCION DEL AGUA (CAO)</t>
  </si>
  <si>
    <t>https://transparencia.guerrero.gob.mx/wp-content/uploads/2023/01/1407-inf.pdf</t>
  </si>
  <si>
    <t>1411</t>
  </si>
  <si>
    <t>BAJOS DEL EJIDO</t>
  </si>
  <si>
    <t>VERIFICACION DE LA CONSTRUCCION DE LA SEGUNDA ETAPA DE TRES DEL SISTEMA DE AGUA POTABLE</t>
  </si>
  <si>
    <t>https://transparencia.guerrero.gob.mx/wp-content/uploads/2023/01/1411-inf.pdf</t>
  </si>
  <si>
    <t>1414</t>
  </si>
  <si>
    <t>TLAPA DE COMONFORT</t>
  </si>
  <si>
    <t>https://transparencia.guerrero.gob.mx/wp-content/uploads/2023/01/1414-inf.pdf</t>
  </si>
  <si>
    <t>1417</t>
  </si>
  <si>
    <t>SUPERVISION A ESPACIOS DE CULTURA DEL AGUA</t>
  </si>
  <si>
    <t>https://transparencia.guerrero.gob.mx/wp-content/uploads/2023/01/1417-inf.pdf</t>
  </si>
  <si>
    <t>1420</t>
  </si>
  <si>
    <t>SAN LUIS ACATLAN</t>
  </si>
  <si>
    <t>DAR TRAZO Y RECORRIDO DE INICIO DE OBRAS CON AUTORIDADES DE LA LCALIDAD, EJIDATARIOS Y EMPRESAS CONTRATISTAS PARA LA OBRA DE CONSTRUCCION DEL PRIMER MODULO DE LA PTAR</t>
  </si>
  <si>
    <t>https://transparencia.guerrero.gob.mx/wp-content/uploads/2023/01/1420-inf.pdf</t>
  </si>
  <si>
    <t>1432</t>
  </si>
  <si>
    <t>VERIFICACION DE LA SEGUNDA ETAPA DE LA PTAR</t>
  </si>
  <si>
    <t>https://transparencia.guerrero.gob.mx/wp-content/uploads/2023/01/1432-inf.pdf</t>
  </si>
  <si>
    <t>1435</t>
  </si>
  <si>
    <t>SUPERVISION DE LA OBRA DE CONSTRUCCION DE LA TERCERA ETAPA DEL DRENAJE SANITARIO</t>
  </si>
  <si>
    <t>https://transparencia.guerrero.gob.mx/wp-content/uploads/2023/01/1435-inf.pdf</t>
  </si>
  <si>
    <t>1437</t>
  </si>
  <si>
    <t>https://transparencia.guerrero.gob.mx/wp-content/uploads/2023/01/1437-inf.pdf</t>
  </si>
  <si>
    <t>1438</t>
  </si>
  <si>
    <t>SUPERVISION DE LA PTAR "MIRAMAR"</t>
  </si>
  <si>
    <t>https://transparencia.guerrero.gob.mx/wp-content/uploads/2023/01/1438-inf.pdf</t>
  </si>
  <si>
    <t>1439</t>
  </si>
  <si>
    <t>https://transparencia.guerrero.gob.mx/wp-content/uploads/2023/01/1439-inf.pdf</t>
  </si>
  <si>
    <t>1441</t>
  </si>
  <si>
    <t>https://transparencia.guerrero.gob.mx/wp-content/uploads/2023/01/1441-inf.pdf</t>
  </si>
  <si>
    <t>1442</t>
  </si>
  <si>
    <t>VISITA AL SITIO DE LA OBRA CONSTRUCCION DE LA SEGUNDA ETAPA DE TRES DEL ALCANTARILLADO SANITARIO</t>
  </si>
  <si>
    <t>https://transparencia.guerrero.gob.mx/wp-content/uploads/2023/01/1442-inf.pdf</t>
  </si>
  <si>
    <t>1443</t>
  </si>
  <si>
    <t>COPANATOYAC / OLINALA / ATLIXTAC / ZAPOTITLAN TABLAS / XALPATLAHUAC / CUALAC</t>
  </si>
  <si>
    <t>REVISION DE LOS SISTEMAS DE ALCANTARILLADO Y SANEAMIENTO</t>
  </si>
  <si>
    <t>https://transparencia.guerrero.gob.mx/wp-content/uploads/2023/01/1443-inf.pdf</t>
  </si>
  <si>
    <t>1444</t>
  </si>
  <si>
    <t>https://transparencia.guerrero.gob.mx/wp-content/uploads/2023/01/1444-inf.pdf</t>
  </si>
  <si>
    <t>1445</t>
  </si>
  <si>
    <t>https://transparencia.guerrero.gob.mx/wp-content/uploads/2023/01/1445-inf.pdf</t>
  </si>
  <si>
    <t>1447</t>
  </si>
  <si>
    <t>VERIFIACION EN LA CONSTRUCCION DE LA SEGUNDA ETAPA DE TRES DEL ALCANTARILLADO SANITARIO</t>
  </si>
  <si>
    <t>https://transparencia.guerrero.gob.mx/wp-content/uploads/2023/01/1447-inf.pdf</t>
  </si>
  <si>
    <t>1448</t>
  </si>
  <si>
    <t>https://transparencia.guerrero.gob.mx/wp-content/uploads/2023/01/1448-inf.pdf</t>
  </si>
  <si>
    <t>1451</t>
  </si>
  <si>
    <t>IXCATEOPAN DE CUAHTEMOC</t>
  </si>
  <si>
    <t>CAPACITACION Y ADIESTRAMIENTO EN LA DESINFECCION DEL AGUA (CAO)</t>
  </si>
  <si>
    <t>https://transparencia.guerrero.gob.mx/wp-content/uploads/2023/01/1451-inf.pdf</t>
  </si>
  <si>
    <t>1453</t>
  </si>
  <si>
    <t>LA UNION</t>
  </si>
  <si>
    <t>https://transparencia.guerrero.gob.mx/wp-content/uploads/2023/01/1453-inf.pdf</t>
  </si>
  <si>
    <t>1454</t>
  </si>
  <si>
    <t>TRASLADO DE PERSONAL PARA EL SUMINISTRO DE HIPOCLORITO DE SODIO Y CALCIO</t>
  </si>
  <si>
    <t>https://transparencia.guerrero.gob.mx/wp-content/uploads/2023/01/1454-inf.pdf</t>
  </si>
  <si>
    <t>1457</t>
  </si>
  <si>
    <t>SUMINISTRO DE HIPOCLORITO DE SODIO Y CALCIO</t>
  </si>
  <si>
    <t>https://transparencia.guerrero.gob.mx/wp-content/uploads/2023/01/1457-inf.pdf</t>
  </si>
  <si>
    <t>1458</t>
  </si>
  <si>
    <t>SAN MARCOS</t>
  </si>
  <si>
    <t>https://transparencia.guerrero.gob.mx/wp-content/uploads/2023/01/1458-inf.pdf</t>
  </si>
  <si>
    <t>1459</t>
  </si>
  <si>
    <t>https://transparencia.guerrero.gob.mx/wp-content/uploads/2023/01/1459-inf.pdf</t>
  </si>
  <si>
    <t>1460</t>
  </si>
  <si>
    <t>ALCOZAUCA</t>
  </si>
  <si>
    <t>https://transparencia.guerrero.gob.mx/wp-content/uploads/2023/01/1460-inf.pdf</t>
  </si>
  <si>
    <t>1461</t>
  </si>
  <si>
    <t>TECOANAPA</t>
  </si>
  <si>
    <t>https://transparencia.guerrero.gob.mx/wp-content/uploads/2023/01/1461-inf.pdf</t>
  </si>
  <si>
    <t>1463</t>
  </si>
  <si>
    <t>REUNION CON AUTORIDADES MUNICIPALES PARA INICIO DE LOS TRABAJOS DE LA PTAR</t>
  </si>
  <si>
    <t>https://transparencia.guerrero.gob.mx/wp-content/uploads/2023/01/1463-inf.pdf</t>
  </si>
  <si>
    <t>1464</t>
  </si>
  <si>
    <t>CONSTRUCCION DE COLECTORES, SUBCOLECTORES Y EMISOR DE 40", MALA ESPINA EN CALLE DIEGO HURTADO DE MENDOZA</t>
  </si>
  <si>
    <t>https://transparencia.guerrero.gob.mx/wp-content/uploads/2023/01/1464-inf.pdf</t>
  </si>
  <si>
    <t>1465</t>
  </si>
  <si>
    <t>COYUCA DE BENITEZ</t>
  </si>
  <si>
    <t>https://transparencia.guerrero.gob.mx/wp-content/uploads/2023/01/1465-inf.pdf</t>
  </si>
  <si>
    <t>1466</t>
  </si>
  <si>
    <t>TAXCO DE ALARCON</t>
  </si>
  <si>
    <t>https://transparencia.guerrero.gob.mx/wp-content/uploads/2023/01/1466-inf.pdf</t>
  </si>
  <si>
    <t>1467</t>
  </si>
  <si>
    <t>VISITA AL SITIO DE LA CONSTRUCCION DEL PRIMER MODULO DE LA PTAR</t>
  </si>
  <si>
    <t>https://transparencia.guerrero.gob.mx/wp-content/uploads/2023/01/1467-inf.pdf</t>
  </si>
  <si>
    <t>1468</t>
  </si>
  <si>
    <t>VERIFICACION DE LA OBRA CONSTRUCCION DE CARCAMO MALA ESPINA</t>
  </si>
  <si>
    <t>https://transparencia.guerrero.gob.mx/wp-content/uploads/2023/01/1468-inf.pdf</t>
  </si>
  <si>
    <t>1469</t>
  </si>
  <si>
    <t>AUXILIAR DE VISITA AL SITIO DE LA CONSTRUCCION DE LA OBRA DENOMINADA CONSTRUCCION DE LA PTAR</t>
  </si>
  <si>
    <t>https://transparencia.guerrero.gob.mx/wp-content/uploads/2023/01/1469-inf.pdf</t>
  </si>
  <si>
    <t>1470</t>
  </si>
  <si>
    <t>SUPERVISION DE LA CONSTRUCCION DE LA TERCERA ETAPA DEL DRENAJE SANITARIO EN ZONA DIAMANTE</t>
  </si>
  <si>
    <t>https://transparencia.guerrero.gob.mx/wp-content/uploads/2023/01/1470-inf.pdf</t>
  </si>
  <si>
    <t>1471</t>
  </si>
  <si>
    <t>AUXILIAR DE LA CONSTRUCCION DEL PRIMER MODULO DE LA PTAR</t>
  </si>
  <si>
    <t>https://transparencia.guerrero.gob.mx/wp-content/uploads/2023/01/1471-inf.pdf</t>
  </si>
  <si>
    <t>1472</t>
  </si>
  <si>
    <t>RECORRIDO Y VERIFICACION DE LOS TRABAJOS DE LA PTAR</t>
  </si>
  <si>
    <t>https://transparencia.guerrero.gob.mx/wp-content/uploads/2023/01/1472-inf.pdf</t>
  </si>
  <si>
    <t>1473</t>
  </si>
  <si>
    <t>VERIFICACION DE LOS TRABAJOS DE LA CONSTRUCCINO DEL SISTEMA DE AGUA POTABLE</t>
  </si>
  <si>
    <t>https://transparencia.guerrero.gob.mx/wp-content/uploads/2023/01/1473-inf.pdf</t>
  </si>
  <si>
    <t>1474</t>
  </si>
  <si>
    <t>TRASLADO DE PERSONAL PARA REVISION DE LAS DIVERSAS OBRAS REALIZADAS EN LA LOCALIDAD</t>
  </si>
  <si>
    <t>https://transparencia.guerrero.gob.mx/wp-content/uploads/2023/01/1474-inf.pdf</t>
  </si>
  <si>
    <t>1476</t>
  </si>
  <si>
    <t>VERIFICACION DE LA PTAR</t>
  </si>
  <si>
    <t>https://transparencia.guerrero.gob.mx/wp-content/uploads/2023/01/1476-inf.pdf</t>
  </si>
  <si>
    <t>1478</t>
  </si>
  <si>
    <t>https://transparencia.guerrero.gob.mx/wp-content/uploads/2023/01/1478-inf.pdf</t>
  </si>
  <si>
    <t>1481</t>
  </si>
  <si>
    <t>LAS PEÑAS</t>
  </si>
  <si>
    <t>SEGUIMIENTO A LOS DESAZOLVES DEL SISTEMA DE ALCANTARILLADO SANITARIO</t>
  </si>
  <si>
    <t>https://transparencia.guerrero.gob.mx/wp-content/uploads/2023/01/1481-inf.pdf</t>
  </si>
  <si>
    <t>1482</t>
  </si>
  <si>
    <t>VARIOS</t>
  </si>
  <si>
    <t>https://transparencia.guerrero.gob.mx/wp-content/uploads/2023/01/1482-inf.pdf</t>
  </si>
  <si>
    <t>1483</t>
  </si>
  <si>
    <t>https://transparencia.guerrero.gob.mx/wp-content/uploads/2023/01/1483-inf.pdf</t>
  </si>
  <si>
    <t>1484</t>
  </si>
  <si>
    <t>MOCHITLAN</t>
  </si>
  <si>
    <t>https://transparencia.guerrero.gob.mx/wp-content/uploads/2023/01/1484-inf.pdf</t>
  </si>
  <si>
    <t>1485</t>
  </si>
  <si>
    <t>https://transparencia.guerrero.gob.mx/wp-content/uploads/2023/01/1485-inf.pdf</t>
  </si>
  <si>
    <t>1486</t>
  </si>
  <si>
    <t>ILIATENCO</t>
  </si>
  <si>
    <t>https://transparencia.guerrero.gob.mx/wp-content/uploads/2023/01/1486-inf.pdf</t>
  </si>
  <si>
    <t>1487</t>
  </si>
  <si>
    <t>https://transparencia.guerrero.gob.mx/wp-content/uploads/2023/01/1487-inf.pdf</t>
  </si>
  <si>
    <t>1488</t>
  </si>
  <si>
    <t>TEPECOACUILCO</t>
  </si>
  <si>
    <t>https://transparencia.guerrero.gob.mx/wp-content/uploads/2023/01/1488-inf.pdf</t>
  </si>
  <si>
    <t>1489</t>
  </si>
  <si>
    <t>https://transparencia.guerrero.gob.mx/wp-content/uploads/2023/01/1489-inf.pdf</t>
  </si>
  <si>
    <t>1490</t>
  </si>
  <si>
    <t>JUAN R. ESCUDERO</t>
  </si>
  <si>
    <t>https://transparencia.guerrero.gob.mx/wp-content/uploads/2023/01/1490-inf.pdf</t>
  </si>
  <si>
    <t>1491</t>
  </si>
  <si>
    <t>https://transparencia.guerrero.gob.mx/wp-content/uploads/2023/01/1491-inf.pdf</t>
  </si>
  <si>
    <t>1492</t>
  </si>
  <si>
    <t>https://transparencia.guerrero.gob.mx/wp-content/uploads/2023/01/1492-inf.pdf</t>
  </si>
  <si>
    <t>1494</t>
  </si>
  <si>
    <t>https://transparencia.guerrero.gob.mx/wp-content/uploads/2023/01/1494-inf.pdf</t>
  </si>
  <si>
    <t>1497</t>
  </si>
  <si>
    <t>AUXILIAR EN LA VERIFICACION DE LA CONSTRUCCION DE LA SEGUNDA ETAPA DE TRES DE ALCANTARILLADO SANITARIO</t>
  </si>
  <si>
    <t>https://transparencia.guerrero.gob.mx/wp-content/uploads/2023/01/1497-inf.pdf</t>
  </si>
  <si>
    <t>1498</t>
  </si>
  <si>
    <t>https://transparencia.guerrero.gob.mx/wp-content/uploads/2023/01/1498-inf.pdf</t>
  </si>
  <si>
    <t>1501</t>
  </si>
  <si>
    <t>https://transparencia.guerrero.gob.mx/wp-content/uploads/2023/01/1501-inf.pdf</t>
  </si>
  <si>
    <t>1502</t>
  </si>
  <si>
    <t>VISITA AL SITIO DE EJECUCION DE LOS TRABAJOS EN LA CONSTRUCCION DE LA PLANTA DE TRATAMEINTO DE AGUAS RESIDUALES</t>
  </si>
  <si>
    <t>https://transparencia.guerrero.gob.mx/wp-content/uploads/2023/01/1502-inf.pdf</t>
  </si>
  <si>
    <t>1503</t>
  </si>
  <si>
    <t>VERIFICACION Y RECORRIDO DE OBRA CON AUTORIDADES DE LA LOCALIDAD, EJIDATARIOS Y EMPRESAS CONTRATISTAS PARA LA OBRA DE CONSTRUCCION DE PRIMER MODULO DE LA PTAR</t>
  </si>
  <si>
    <t>https://transparencia.guerrero.gob.mx/wp-content/uploads/2023/01/1503-inf.pdf</t>
  </si>
  <si>
    <t>1504</t>
  </si>
  <si>
    <t>https://transparencia.guerrero.gob.mx/wp-content/uploads/2023/01/1504-inf.pdf</t>
  </si>
  <si>
    <t>1505</t>
  </si>
  <si>
    <t>AUXILIAR DE LA VERIFICACION DE LA CONSTRUCCION DE LA TERCERA Y ULTIMA ETAPA DEL SISTEMA DE AGUA POTABLE</t>
  </si>
  <si>
    <t>https://transparencia.guerrero.gob.mx/wp-content/uploads/2023/01/1505-inf.pdf</t>
  </si>
  <si>
    <t>1506</t>
  </si>
  <si>
    <t>TRASLADO DE PERSONAL PARA LA VERIFICACIÓN DE DIVERSAS OBRAS EN LA CIUDAD</t>
  </si>
  <si>
    <t>https://transparencia.guerrero.gob.mx/wp-content/uploads/2023/01/1506-inf.pdf</t>
  </si>
  <si>
    <t>1509</t>
  </si>
  <si>
    <t>AUXILIAR PARA VISITA AL SITIO DE CONSTRUCCION DEL PRIMER MODULO DE LA PTAR</t>
  </si>
  <si>
    <t>https://transparencia.guerrero.gob.mx/wp-content/uploads/2023/01/1509-inf.pdf</t>
  </si>
  <si>
    <t>1511</t>
  </si>
  <si>
    <t>AUXILIAR PARA VISITA AL SITIO DE LA CONSTRUCCION DE LA SEGUNDA ETAPA DE TRES DEL SISTEMA DE AGUA POTABLE</t>
  </si>
  <si>
    <t>https://transparencia.guerrero.gob.mx/wp-content/uploads/2023/01/1511-inff.pdf</t>
  </si>
  <si>
    <t>1512</t>
  </si>
  <si>
    <t>CHILPANCINGO</t>
  </si>
  <si>
    <t>https://transparencia.guerrero.gob.mx/wp-content/uploads/2023/01/1512-inf.pdf</t>
  </si>
  <si>
    <t>1513</t>
  </si>
  <si>
    <t>METLATONOC</t>
  </si>
  <si>
    <t>https://transparencia.guerrero.gob.mx/wp-content/uploads/2023/01/1513-inf.pdf</t>
  </si>
  <si>
    <t>1514</t>
  </si>
  <si>
    <t>AUXILIAR EN LA VERIFICACION DE LOS TRABAJOS DE LA CONSTRUCCION DE LA TERCERA Y ULTIMA ETAPA DEL SISTEMA DE AGUA POTABLE</t>
  </si>
  <si>
    <t>https://transparencia.guerrero.gob.mx/wp-content/uploads/2023/01/1514-inf.pdf</t>
  </si>
  <si>
    <t>1515</t>
  </si>
  <si>
    <t>AUXILIAR EN LA VERIFICACION DE LOS TRABAJOS DE LA PTAR</t>
  </si>
  <si>
    <t>https://transparencia.guerrero.gob.mx/wp-content/uploads/2023/01/1515-inf.pdf</t>
  </si>
  <si>
    <t>1516</t>
  </si>
  <si>
    <t>RECORRIDO CON PERSONAL DE CAPAMA A LA PTAR "RENACIMIENTO"</t>
  </si>
  <si>
    <t>https://transparencia.guerrero.gob.mx/wp-content/uploads/2023/01/1516-inf.pdf</t>
  </si>
  <si>
    <t>1518</t>
  </si>
  <si>
    <t>https://transparencia.guerrero.gob.mx/wp-content/uploads/2023/01/1518-inf.pdf</t>
  </si>
  <si>
    <t>1519</t>
  </si>
  <si>
    <t>ZIHUATANEJO</t>
  </si>
  <si>
    <t>VERIFICACION EN LA AMPLIACION DE COLECTOR SANITARIO EN CALLE LOS MANGOS Y ANTONIA NAV, TRAMO CALLE PALAMS Y 5 DE MAYO EN COL. CENTRO</t>
  </si>
  <si>
    <t>https://transparencia.guerrero.gob.mx/wp-content/uploads/2023/01/1519-inf.pdf</t>
  </si>
  <si>
    <t>1522</t>
  </si>
  <si>
    <t>AUXILIAR EN LA VERIFICACION DE LA CONSTRUCCION DE LA PTAR</t>
  </si>
  <si>
    <t>https://transparencia.guerrero.gob.mx/wp-content/uploads/2023/01/1522-inf.pdf</t>
  </si>
  <si>
    <t>1523</t>
  </si>
  <si>
    <t>SANTIAGO ZACANGO</t>
  </si>
  <si>
    <t>REVISION Y MANTENIMIENTO DE EQUIPOS DE BOMBEO</t>
  </si>
  <si>
    <t>https://transparencia.guerrero.gob.mx/wp-content/uploads/2023/01/1523-inf.pdf</t>
  </si>
  <si>
    <t>1525</t>
  </si>
  <si>
    <t>PETATLAN</t>
  </si>
  <si>
    <t>REVISION DE LOS SISTEMAS DE AGUA POTABLE</t>
  </si>
  <si>
    <t>https://transparencia.guerrero.gob.mx/wp-content/uploads/2023/01/1525-inf.pdf</t>
  </si>
  <si>
    <t>1526</t>
  </si>
  <si>
    <t>https://transparencia.guerrero.gob.mx/wp-content/uploads/2023/01/1526-inf.pdf</t>
  </si>
  <si>
    <t>1527</t>
  </si>
  <si>
    <t>VERIFICACION EN LA CONSTRUCCION DE CARCAMO MALA ESPINA</t>
  </si>
  <si>
    <t>https://transparencia.guerrero.gob.mx/wp-content/uploads/2023/01/1527-inf.pdf</t>
  </si>
  <si>
    <t>1528</t>
  </si>
  <si>
    <t>https://transparencia.guerrero.gob.mx/wp-content/uploads/2023/01/1528-inf.pdf</t>
  </si>
  <si>
    <t>1529</t>
  </si>
  <si>
    <t>SUPERVISION DE LA OBRA "CONSTRUCCION DE CARCAMO MALA ESPINA"</t>
  </si>
  <si>
    <t>https://transparencia.guerrero.gob.mx/wp-content/uploads/2023/01/1529-inf.pdf</t>
  </si>
  <si>
    <t>1530</t>
  </si>
  <si>
    <t>https://transparencia.guerrero.gob.mx/wp-content/uploads/2023/01/1530-inf.pdf</t>
  </si>
  <si>
    <t>1531</t>
  </si>
  <si>
    <t>TIXTLA DE GUERRERO</t>
  </si>
  <si>
    <t>https://transparencia.guerrero.gob.mx/wp-content/uploads/2023/01/1531-inf.pdf</t>
  </si>
  <si>
    <t>1533</t>
  </si>
  <si>
    <t>VERIFICACION DE LA CONSTRUCCION DE LA TERCERA ETAPA Y ULTIMA DEL SISTEMA DE AGUA POTABLE</t>
  </si>
  <si>
    <t>https://transparencia.guerrero.gob.mx/wp-content/uploads/2023/01/1533-inf.pdf</t>
  </si>
  <si>
    <t>1537</t>
  </si>
  <si>
    <t>CD. DE MEXICO</t>
  </si>
  <si>
    <t>https://transparencia.guerrero.gob.mx/wp-content/uploads/2023/01/1537-inf.pdf</t>
  </si>
  <si>
    <t>1538</t>
  </si>
  <si>
    <t>COYUCA DE BENITEZ / ACAPULCO</t>
  </si>
  <si>
    <t>https://transparencia.guerrero.gob.mx/wp-content/uploads/2023/01/1538-inf.pdf</t>
  </si>
  <si>
    <t>1539</t>
  </si>
  <si>
    <t>LOMA BONITA</t>
  </si>
  <si>
    <t>VISITA DE OBRA CON EMPRESAS CONTRATISTAS CONVOCATORIA ESTATAL NUMERO 012</t>
  </si>
  <si>
    <t>https://transparencia.guerrero.gob.mx/wp-content/uploads/2023/01/1539-inf.pdf</t>
  </si>
  <si>
    <t>1541</t>
  </si>
  <si>
    <t>https://transparencia.guerrero.gob.mx/wp-content/uploads/2023/01/1541-inf.pdf</t>
  </si>
  <si>
    <t>1542</t>
  </si>
  <si>
    <t>https://transparencia.guerrero.gob.mx/wp-content/uploads/2023/01/1542-inf.pdf</t>
  </si>
  <si>
    <t>1544</t>
  </si>
  <si>
    <t>EL PAPAYO</t>
  </si>
  <si>
    <t>https://transparencia.guerrero.gob.mx/wp-content/uploads/2023/01/1544-inf.pdf</t>
  </si>
  <si>
    <t>1545</t>
  </si>
  <si>
    <t>MEXICO</t>
  </si>
  <si>
    <t>ENTREGA DE DOCUMENTACION EN EL DIARIO OFICIAL DE LA FEDERACION</t>
  </si>
  <si>
    <t>https://transparencia.guerrero.gob.mx/wp-content/uploads/2023/01/1545-inf.pdf</t>
  </si>
  <si>
    <t>1547</t>
  </si>
  <si>
    <t>INVITACION PARA PARTICIPAR EN LA CUADRAGESIMA SEGUNDA (XLII) SESION EXTRAORDINARIA DEL COMITÉ DE PLAYAS LIMPIAS DE ACAPULCO</t>
  </si>
  <si>
    <t>https://transparencia.guerrero.gob.mx/wp-content/uploads/2023/01/1547-inf.pdf</t>
  </si>
  <si>
    <t>1351</t>
  </si>
  <si>
    <t>AUXILIAR EN LA CONSTRUCCION DE LA PTAR</t>
  </si>
  <si>
    <t>https://transparencia.guerrero.gob.mx/wp-content/uploads/2023/01/1549-inf.pdf</t>
  </si>
  <si>
    <t>1549</t>
  </si>
  <si>
    <t>TLAPEHUALA</t>
  </si>
  <si>
    <t>SUPERVISION PARA EL SUMINISTRO DE HIPOCLORITO DE SODIO Y CALCIO</t>
  </si>
  <si>
    <t>https://transparencia.guerrero.gob.mx/wp-content/uploads/2023/01/1550-inf.pdf</t>
  </si>
  <si>
    <t>1550</t>
  </si>
  <si>
    <t>COCHOAPA EL GRANDE</t>
  </si>
  <si>
    <t>https://transparencia.guerrero.gob.mx/wp-content/uploads/2023/01/1552-inf.pdf</t>
  </si>
  <si>
    <t>1552</t>
  </si>
  <si>
    <t>https://transparencia.guerrero.gob.mx/wp-content/uploads/2023/01/1553-inf.pdf</t>
  </si>
  <si>
    <t>1553</t>
  </si>
  <si>
    <t>CUTZAMALA DE PINZON</t>
  </si>
  <si>
    <t>https://transparencia.guerrero.gob.mx/wp-content/uploads/2023/01/1554-inf.pdf</t>
  </si>
  <si>
    <t>1554</t>
  </si>
  <si>
    <t>https://transparencia.guerrero.gob.mx/wp-content/uploads/2023/01/1555-inf.pdf</t>
  </si>
  <si>
    <t>1555</t>
  </si>
  <si>
    <t>APAXTLA DE CASTREJON</t>
  </si>
  <si>
    <t>https://transparencia.guerrero.gob.mx/wp-content/uploads/2023/01/1557-inf.pdf</t>
  </si>
  <si>
    <t>1557</t>
  </si>
  <si>
    <t>https://transparencia.guerrero.gob.mx/wp-content/uploads/2023/01/1558-inf.pdf</t>
  </si>
  <si>
    <t>1558</t>
  </si>
  <si>
    <t>https://transparencia.guerrero.gob.mx/wp-content/uploads/2023/01/1559-inf.pdf</t>
  </si>
  <si>
    <t>1559</t>
  </si>
  <si>
    <t>VERIFICACION DE LA CONSTRUCCION DE LA SEGUNDA ETAPA DE TRES DEL ALCANTARILLADO SANITARIO</t>
  </si>
  <si>
    <t>https://transparencia.guerrero.gob.mx/wp-content/uploads/2023/01/1560-inf.pdf</t>
  </si>
  <si>
    <t>1560</t>
  </si>
  <si>
    <t>https://transparencia.guerrero.gob.mx/wp-content/uploads/2023/01/1561-inf.pdf</t>
  </si>
  <si>
    <t>1561</t>
  </si>
  <si>
    <t>https://transparencia.guerrero.gob.mx/wp-content/uploads/2023/01/1562-inf.pdf</t>
  </si>
  <si>
    <t>1562</t>
  </si>
  <si>
    <t>CONSTRUCCION DE LA TERCERA ETAPA DEL DRENAJE SANITARIO EN ZONA DIAMANTE</t>
  </si>
  <si>
    <t>https://transparencia.guerrero.gob.mx/wp-content/uploads/2023/01/1564-inf.pdf</t>
  </si>
  <si>
    <t>1564</t>
  </si>
  <si>
    <t>https://transparencia.guerrero.gob.mx/wp-content/uploads/2023/01/1565-inf.pdf</t>
  </si>
  <si>
    <t>1565</t>
  </si>
  <si>
    <t>https://transparencia.guerrero.gob.mx/wp-content/uploads/2023/01/1569-inf.pdf</t>
  </si>
  <si>
    <t>1569</t>
  </si>
  <si>
    <t>AUXILIAR EN LA VERIFICACION DE LA CONSTRUCCION DEL PRIMER MODULO DE LA PTAR</t>
  </si>
  <si>
    <t>https://transparencia.guerrero.gob.mx/wp-content/uploads/2023/01/1570-inf.pdf</t>
  </si>
  <si>
    <t>1570</t>
  </si>
  <si>
    <t>https://transparencia.guerrero.gob.mx/wp-content/uploads/2023/01/1572-inf.pdf</t>
  </si>
  <si>
    <t>1572</t>
  </si>
  <si>
    <t>REVISION FISICA EN COORDINACION CON LA AUDITORIA GENERAL DEL ESTADO DE LA OBRA REHABILITACION DE LOS EQUIPAMIENTOS, REBOMBEO TUNEL ALTO A TANQUE HORNOS</t>
  </si>
  <si>
    <t>https://transparencia.guerrero.gob.mx/wp-content/uploads/2023/01/1573-inf.pdf</t>
  </si>
  <si>
    <t>1573</t>
  </si>
  <si>
    <t>CUAJINICUILAPA</t>
  </si>
  <si>
    <t xml:space="preserve">REVISION FISICA EN COORDINACION CON LA AUDITORIA GENERAL DEL ESTADO DE LA OBRA CONSTRUCCION DEL SISTEMA DE SANEAMIENTO </t>
  </si>
  <si>
    <t>https://transparencia.guerrero.gob.mx/wp-content/uploads/2023/01/1574-inf.pdf</t>
  </si>
  <si>
    <t>1574</t>
  </si>
  <si>
    <t>TEJOCOTE</t>
  </si>
  <si>
    <t>REVISION DE OBRA CON LA AUDITORIA SUPERIOR DEL ESTADO</t>
  </si>
  <si>
    <t>https://transparencia.guerrero.gob.mx/wp-content/uploads/2023/01/1575-inf.pdf</t>
  </si>
  <si>
    <t>1575</t>
  </si>
  <si>
    <t>AUXILIAR EN LA REHABILITACION DE LA PTAR</t>
  </si>
  <si>
    <t>https://transparencia.guerrero.gob.mx/wp-content/uploads/2023/01/1576-inf.pdf</t>
  </si>
  <si>
    <t>1576</t>
  </si>
  <si>
    <t>https://transparencia.guerrero.gob.mx/wp-content/uploads/2023/01/1577-inf.pdf</t>
  </si>
  <si>
    <t>1577</t>
  </si>
  <si>
    <t>CD.DE MEXICO</t>
  </si>
  <si>
    <t>RECORRIDO DE OBRA CON PERSONAL DE LA AUDITORIA GENERAL DEL ESTADO</t>
  </si>
  <si>
    <t>https://transparencia.guerrero.gob.mx/wp-content/uploads/2023/01/1578-inf.pdf</t>
  </si>
  <si>
    <t>1578</t>
  </si>
  <si>
    <t>OMETEPEC</t>
  </si>
  <si>
    <t>https://transparencia.guerrero.gob.mx/wp-content/uploads/2023/01/1579-inf.pdf</t>
  </si>
  <si>
    <t>1579</t>
  </si>
  <si>
    <t>VERIFICACION EN LA CONSTRUCCION DE COLECORES, SUBCOLECTORES Y EMISOR DE 40" MALA ESPINA EN CALLE DIEGO HURTADO DE MENDOZA</t>
  </si>
  <si>
    <t>https://transparencia.guerrero.gob.mx/wp-content/uploads/2023/01/1580-inf.pdf</t>
  </si>
  <si>
    <t>1580</t>
  </si>
  <si>
    <t>AUX. EN LA VERIFICACION DE LA PTAR</t>
  </si>
  <si>
    <t>https://transparencia.guerrero.gob.mx/wp-content/uploads/2023/01/1581-inf.pdf</t>
  </si>
  <si>
    <t>1581</t>
  </si>
  <si>
    <t>https://transparencia.guerrero.gob.mx/wp-content/uploads/2023/01/1582-inf.pdf</t>
  </si>
  <si>
    <t>1582</t>
  </si>
  <si>
    <t>AUXILIAR PARA VISITA AL SITIO DE LA CONSTRUCCION DEL PRIMER MODULO DE LA PTAR</t>
  </si>
  <si>
    <t>https://transparencia.guerrero.gob.mx/wp-content/uploads/2023/01/1586-inf.pdf</t>
  </si>
  <si>
    <t>1585</t>
  </si>
  <si>
    <t>https://transparencia.guerrero.gob.mx/wp-content/uploads/2023/01/1587-inf.pdf</t>
  </si>
  <si>
    <t>1586</t>
  </si>
  <si>
    <t>AQUILPA</t>
  </si>
  <si>
    <t>RECORRIDO DE PREGIRA PRESIDENCIAL</t>
  </si>
  <si>
    <t>https://transparencia.guerrero.gob.mx/wp-content/uploads/2023/01/1589-inf.pdf</t>
  </si>
  <si>
    <t>1587</t>
  </si>
  <si>
    <t>TRASLADO DE PERSONAL PARA ENTREGAR DOCUMENTACION EN OFICINAS DE CONAGUA MEXICO</t>
  </si>
  <si>
    <t>https://transparencia.guerrero.gob.mx/wp-content/uploads/2023/01/1590-inf.pdf</t>
  </si>
  <si>
    <t>1589</t>
  </si>
  <si>
    <t>LAS MESAS</t>
  </si>
  <si>
    <t>VISITA DE OBRA CON EMPRESAS CONTRATISTAS CONVOCATORIA ESTATAL NUMERO 013</t>
  </si>
  <si>
    <t>https://transparencia.guerrero.gob.mx/wp-content/uploads/2023/01/1591-inf.pdf</t>
  </si>
  <si>
    <t>1590</t>
  </si>
  <si>
    <t>POLOLCINGO</t>
  </si>
  <si>
    <t>https://transparencia.guerrero.gob.mx/wp-content/uploads/2023/01/1592-inf.pdf</t>
  </si>
  <si>
    <t>1591</t>
  </si>
  <si>
    <t>1592</t>
  </si>
  <si>
    <t>https://transparencia.guerrero.gob.mx/wp-content/uploads/2023/01/1593-inf.pdf</t>
  </si>
  <si>
    <t>1593</t>
  </si>
  <si>
    <t>https://transparencia.guerrero.gob.mx/wp-content/uploads/2023/01/1594-inf.pdf</t>
  </si>
  <si>
    <t>1594</t>
  </si>
  <si>
    <t>https://transparencia.guerrero.gob.mx/wp-content/uploads/2023/01/1595-inf.pdf</t>
  </si>
  <si>
    <t>1595</t>
  </si>
  <si>
    <t>https://transparencia.guerrero.gob.mx/wp-content/uploads/2023/01/1596-inf.pdf</t>
  </si>
  <si>
    <t>1596</t>
  </si>
  <si>
    <t>https://transparencia.guerrero.gob.mx/wp-content/uploads/2023/01/1597-inf.pdf</t>
  </si>
  <si>
    <t>1597</t>
  </si>
  <si>
    <t>MARQUELIA</t>
  </si>
  <si>
    <t>https://transparencia.guerrero.gob.mx/wp-content/uploads/2023/01/1598-inf.pdf</t>
  </si>
  <si>
    <t>1598</t>
  </si>
  <si>
    <t>https://transparencia.guerrero.gob.mx/wp-content/uploads/2023/01/1599-inf.pdf</t>
  </si>
  <si>
    <t>1599</t>
  </si>
  <si>
    <t>ATENANGO DEL RIO</t>
  </si>
  <si>
    <t>https://transparencia.guerrero.gob.mx/wp-content/uploads/2023/01/1600-inf.pdf</t>
  </si>
  <si>
    <t>1600</t>
  </si>
  <si>
    <t>IGUALAPA</t>
  </si>
  <si>
    <t>https://transparencia.guerrero.gob.mx/wp-content/uploads/2023/01/1601-inf.pdf</t>
  </si>
  <si>
    <t>1601</t>
  </si>
  <si>
    <t>TELOLOAPAN</t>
  </si>
  <si>
    <t>https://transparencia.guerrero.gob.mx/wp-content/uploads/2023/01/1602-inf.pdf</t>
  </si>
  <si>
    <t>1602</t>
  </si>
  <si>
    <t>https://transparencia.guerrero.gob.mx/wp-content/uploads/2023/01/1603-inf.pdf</t>
  </si>
  <si>
    <t>1603</t>
  </si>
  <si>
    <t>COPALILLO</t>
  </si>
  <si>
    <t>VISITA DE OBRA CON EMPRESAS CONTRATISTAS CONVOCATORIA NO. 013</t>
  </si>
  <si>
    <t>https://transparencia.guerrero.gob.mx/wp-content/uploads/2023/01/1604-inf.pdf</t>
  </si>
  <si>
    <t>1604</t>
  </si>
  <si>
    <t>https://transparencia.guerrero.gob.mx/wp-content/uploads/2023/01/1605-inf.pdf</t>
  </si>
  <si>
    <t>1605</t>
  </si>
  <si>
    <t>TETITLAN</t>
  </si>
  <si>
    <t>https://transparencia.guerrero.gob.mx/wp-content/uploads/2023/01/1606-inf.pdf</t>
  </si>
  <si>
    <t>1606</t>
  </si>
  <si>
    <t>https://transparencia.guerrero.gob.mx/wp-content/uploads/2023/01/1608-inf.pdf</t>
  </si>
  <si>
    <t>1608</t>
  </si>
  <si>
    <t>VISITA AL SITIO DE LA CONSTRUCCION DE LA TERCERA ETAPA Y ULTIMA DEL SISTEMA DE AGUA POTABLE</t>
  </si>
  <si>
    <t>https://transparencia.guerrero.gob.mx/wp-content/uploads/2023/01/1609-inf.pdf</t>
  </si>
  <si>
    <t>1609</t>
  </si>
  <si>
    <t>https://transparencia.guerrero.gob.mx/wp-content/uploads/2023/01/1610-inf.pdf</t>
  </si>
  <si>
    <t>1610</t>
  </si>
  <si>
    <t>https://transparencia.guerrero.gob.mx/wp-content/uploads/2023/01/1611-inf.pdf</t>
  </si>
  <si>
    <t>1611</t>
  </si>
  <si>
    <t>AMEYALTEPEC</t>
  </si>
  <si>
    <t>LEVANTAMIENTO DE CUIS</t>
  </si>
  <si>
    <t>https://transparencia.guerrero.gob.mx/wp-content/uploads/2023/01/1612-inf.pdf</t>
  </si>
  <si>
    <t>1612</t>
  </si>
  <si>
    <t>CUANACAXTITLAN</t>
  </si>
  <si>
    <t>VERIFICACION DEL SISTEMA DE AGUA POTABLE</t>
  </si>
  <si>
    <t>https://transparencia.guerrero.gob.mx/wp-content/uploads/2023/01/1613-inf.pdf</t>
  </si>
  <si>
    <t>1613</t>
  </si>
  <si>
    <t>AUX. PARA VISITA AL SITIO DE LA CONSTRUCCION DE LA SEGUNDA Y ULTIMA ETAPA DEL SISTEMA DE AGUA POTABLE</t>
  </si>
  <si>
    <t>https://transparencia.guerrero.gob.mx/wp-content/uploads/2023/01/1614-inf.pdf</t>
  </si>
  <si>
    <t>1614</t>
  </si>
  <si>
    <t>https://transparencia.guerrero.gob.mx/wp-content/uploads/2023/01/1615-inf.pdf</t>
  </si>
  <si>
    <t>1615</t>
  </si>
  <si>
    <t>TIANQUIZOLCO</t>
  </si>
  <si>
    <t>https://transparencia.guerrero.gob.mx/wp-content/uploads/2023/01/1616-inf.pdf</t>
  </si>
  <si>
    <t>1616</t>
  </si>
  <si>
    <t>https://transparencia.guerrero.gob.mx/wp-content/uploads/2023/01/1617-inf.pdf</t>
  </si>
  <si>
    <t>1617</t>
  </si>
  <si>
    <t>SAN PEDRO GUADALUPE</t>
  </si>
  <si>
    <t>https://transparencia.guerrero.gob.mx/wp-content/uploads/2023/01/1618-inf.pdf</t>
  </si>
  <si>
    <t>1618</t>
  </si>
  <si>
    <t>TEQUIXCA</t>
  </si>
  <si>
    <t>AUX. PARA VISITA AL SITIO DE LA CONSTRUCCION DE LA PTAR</t>
  </si>
  <si>
    <t>https://transparencia.guerrero.gob.mx/wp-content/uploads/2023/01/1619-inf.pdf</t>
  </si>
  <si>
    <t>1619</t>
  </si>
  <si>
    <t>AUX. PARA LA VERIFICACION DE LA CONSTRUCCION DE LA SEGUNDA ETAPA DE TRES DEL ALCANTARILLADO SANITARIO</t>
  </si>
  <si>
    <t>https://transparencia.guerrero.gob.mx/wp-content/uploads/2023/01/1620-inf.pdf</t>
  </si>
  <si>
    <t>1620</t>
  </si>
  <si>
    <t>AUX. PARA VISITA AL SITIO DE LA CONSTRUCCION DE LA PRIMERA ETAPA DEL SISTEMA DE AGUA POTABLE</t>
  </si>
  <si>
    <t>https://transparencia.guerrero.gob.mx/wp-content/uploads/2023/01/1621-inf.pdf</t>
  </si>
  <si>
    <t>1621</t>
  </si>
  <si>
    <t>https://transparencia.guerrero.gob.mx/wp-content/uploads/2023/01/1622-inf.pdf</t>
  </si>
  <si>
    <t>1622</t>
  </si>
  <si>
    <t>VISITA AL SITIO DE LA AMPLIACION Y REHABILITACION DE LA PTAR MIRAMAR</t>
  </si>
  <si>
    <t>https://transparencia.guerrero.gob.mx/wp-content/uploads/2023/01/1623-inf.pdf</t>
  </si>
  <si>
    <t>1623</t>
  </si>
  <si>
    <t>TLAXCALIXTLAHUACA</t>
  </si>
  <si>
    <t>AUX. PARA VISITA AL SITIO DE LA CONSTRUCCION DEL A PRIMERA ETAPA DE DOS DEL SISTEMA DE AGUA POTABLE</t>
  </si>
  <si>
    <t>https://transparencia.guerrero.gob.mx/wp-content/uploads/2023/01/1624-inf.pdf</t>
  </si>
  <si>
    <t>1624</t>
  </si>
  <si>
    <t>CHACALAPA DEL PACIFICO</t>
  </si>
  <si>
    <t>https://transparencia.guerrero.gob.mx/wp-content/uploads/2023/01/1625-inf.pdf</t>
  </si>
  <si>
    <t>1625</t>
  </si>
  <si>
    <t>https://transparencia.guerrero.gob.mx/wp-content/uploads/2023/01/1627-inf.pdf</t>
  </si>
  <si>
    <t>1627</t>
  </si>
  <si>
    <t>AUX. PARA VISITA AL SITIO DE LA CONSTRUCCION DE LA SEGUNDA ETAPA DE TRES DEL SISTEMA DE AGUA POTABLE</t>
  </si>
  <si>
    <t>https://transparencia.guerrero.gob.mx/wp-content/uploads/2023/01/1628-inf.pdf</t>
  </si>
  <si>
    <t>1628</t>
  </si>
  <si>
    <t>AUX. PARA VISITA AL SITIO DE LA REHABILITACION DEL SISTEMA DE AGUA POTABLE</t>
  </si>
  <si>
    <t>https://transparencia.guerrero.gob.mx/wp-content/uploads/2023/01/1630-inf.pdf</t>
  </si>
  <si>
    <t>1630</t>
  </si>
  <si>
    <t>AUX. PARA VISITA AL SITIO DE LA CONSTRUCCION DEL SISTEMA DE AGUA POTABLE</t>
  </si>
  <si>
    <t>https://transparencia.guerrero.gob.mx/wp-content/uploads/2023/01/1631-inf.pdf</t>
  </si>
  <si>
    <t>1631</t>
  </si>
  <si>
    <t>MONTE GOSEN</t>
  </si>
  <si>
    <t>https://transparencia.guerrero.gob.mx/wp-content/uploads/2023/01/1632-inf.pdf</t>
  </si>
  <si>
    <t>1632</t>
  </si>
  <si>
    <t>OLINALA</t>
  </si>
  <si>
    <t>GIRA DE TRABAJO A LA REGION MONTAÑA POR VISITA DE OBRA DEL PRESIDENTE DE LA REPUBLICA</t>
  </si>
  <si>
    <t>https://transparencia.guerrero.gob.mx/wp-content/uploads/2023/01/1633-inf.pdf</t>
  </si>
  <si>
    <t>1633</t>
  </si>
  <si>
    <t>RECORRIDO DE GIRA PRESIDENCIAL</t>
  </si>
  <si>
    <t>https://transparencia.guerrero.gob.mx/wp-content/uploads/2023/01/1634-inf.pdf</t>
  </si>
  <si>
    <t>1634</t>
  </si>
  <si>
    <t>AUXILIAR EN LA CONSTRUCCION DEL SISTEMA DE AGUA POTABLE</t>
  </si>
  <si>
    <t>https://transparencia.guerrero.gob.mx/wp-content/uploads/2023/01/1635-inf.pdf</t>
  </si>
  <si>
    <t>1635</t>
  </si>
  <si>
    <t>https://transparencia.guerrero.gob.mx/wp-content/uploads/2023/01/1638-inf.pdf</t>
  </si>
  <si>
    <t>1638</t>
  </si>
  <si>
    <t>https://transparencia.guerrero.gob.mx/wp-content/uploads/2023/01/1639-inf.pdf</t>
  </si>
  <si>
    <t>1639</t>
  </si>
  <si>
    <t>HUAJINTEPEC</t>
  </si>
  <si>
    <t>TRASLADO DE PERSONAL PARA EL SERVISIO MECANICO AL EQUIPO HIDRONEUMATICO VACTOR AQUATECH MODELO 2012, NO. DE SERIE 3HAMSAZR1CL121402 NO. DE PLACA HA-2848-C</t>
  </si>
  <si>
    <t>https://transparencia.guerrero.gob.mx/wp-content/uploads/2023/01/1640-inf.pdf</t>
  </si>
  <si>
    <t>1640</t>
  </si>
  <si>
    <t>https://transparencia.guerrero.gob.mx/wp-content/uploads/2023/01/1642-inf.pdf</t>
  </si>
  <si>
    <t>1642</t>
  </si>
  <si>
    <t>SAN MARCOS / MARQUELIA / SAN LUIS ACATLAN</t>
  </si>
  <si>
    <t>https://transparencia.guerrero.gob.mx/wp-content/uploads/2023/01/1643-inf.pdf</t>
  </si>
  <si>
    <t>1643</t>
  </si>
  <si>
    <t>https://transparencia.guerrero.gob.mx/wp-content/uploads/2023/01/1644-inf.pdf</t>
  </si>
  <si>
    <t>1644</t>
  </si>
  <si>
    <t>EDUARDO NERI</t>
  </si>
  <si>
    <t>DIAGNOSTICO SOCIOECONOMICO DE LA REHABILITACION DEL SISTEMA DE AGUA POTABLE</t>
  </si>
  <si>
    <t>https://transparencia.guerrero.gob.mx/wp-content/uploads/2023/01/1645-inf.pdf</t>
  </si>
  <si>
    <t>1645</t>
  </si>
  <si>
    <t>https://transparencia.guerrero.gob.mx/wp-content/uploads/2023/01/1646-inf.pdf</t>
  </si>
  <si>
    <t>1646</t>
  </si>
  <si>
    <t>AUX. EN EL DIAGNOSTICO SOCIOECONOMICO DE LA REHABILITACION DEL SISTEMA DE AGUA POTABLE</t>
  </si>
  <si>
    <t>https://transparencia.guerrero.gob.mx/wp-content/uploads/2023/01/1647-inf.pdf</t>
  </si>
  <si>
    <t>1647</t>
  </si>
  <si>
    <t>TRAZO PARA INICIO DE OBRA REHABILITACION DEL COLECTORE SANITARIO DE 18" DE DIEMETRO EN AV. COSTERA LAS PALMAS</t>
  </si>
  <si>
    <t>https://transparencia.guerrero.gob.mx/wp-content/uploads/2023/01/1648-inf.pdf</t>
  </si>
  <si>
    <t>1648</t>
  </si>
  <si>
    <t>SUPERVISION DE OBRA CONSTRUCCION DE CARCAMO MALA ESPINA</t>
  </si>
  <si>
    <t>https://transparencia.guerrero.gob.mx/wp-content/uploads/2023/01/1649-inf.pdf</t>
  </si>
  <si>
    <t>1649</t>
  </si>
  <si>
    <t>https://transparencia.guerrero.gob.mx/wp-content/uploads/2023/01/1650-inf.pdf</t>
  </si>
  <si>
    <t>1650</t>
  </si>
  <si>
    <t>https://transparencia.guerrero.gob.mx/wp-content/uploads/2023/01/1651-inf.pdf</t>
  </si>
  <si>
    <t>1651</t>
  </si>
  <si>
    <t>https://transparencia.guerrero.gob.mx/wp-content/uploads/2023/01/1653-inf.pdf</t>
  </si>
  <si>
    <t>1653</t>
  </si>
  <si>
    <t>https://transparencia.guerrero.gob.mx/wp-content/uploads/2023/01/1654-inf.pdf</t>
  </si>
  <si>
    <t>1654</t>
  </si>
  <si>
    <t>https://transparencia.guerrero.gob.mx/wp-content/uploads/2023/01/1655-inf.pdf</t>
  </si>
  <si>
    <t>1655</t>
  </si>
  <si>
    <t>https://transparencia.guerrero.gob.mx/wp-content/uploads/2023/01/1656-inf.pdf</t>
  </si>
  <si>
    <t>1656</t>
  </si>
  <si>
    <t>AUX. EN LA VERIFICACION DE LA OBRA CONSTRUCCION DE CARCAMO MALA ESPINA</t>
  </si>
  <si>
    <t>https://transparencia.guerrero.gob.mx/wp-content/uploads/2023/01/1657-inf.pdf</t>
  </si>
  <si>
    <t>1657</t>
  </si>
  <si>
    <t>CHILAPA / TLAPA / OLINALA</t>
  </si>
  <si>
    <t>GIRA DE LA C, GOBERNADORA EN DIFERENTES PUNTOS DEL ESTADO DE GUERRERO</t>
  </si>
  <si>
    <t>https://transparencia.guerrero.gob.mx/wp-content/uploads/2023/01/1659-inf.pdf</t>
  </si>
  <si>
    <t>1659</t>
  </si>
  <si>
    <t>TRASLADO DE PERSONAL PARA LA GIRA DE LA C, GOBERNADORA EN DIFERENTES PUNTOS DEL ESTADO DE GUERRERO</t>
  </si>
  <si>
    <t>https://transparencia.guerrero.gob.mx/wp-content/uploads/2023/01/1660-inf.pdf</t>
  </si>
  <si>
    <t>1660</t>
  </si>
  <si>
    <t>REUNION CON SUTORIDADES LOCALES Y REVISION DE VOLUMETRIA DE CATALOGO DE OBRA PREVIO AL INICIO DE LA OBRA CONSTRUCCION DEL SISTEMA DE AGUA POTABLE</t>
  </si>
  <si>
    <t>https://transparencia.guerrero.gob.mx/wp-content/uploads/2023/01/1661-inf.pdf</t>
  </si>
  <si>
    <t>1661</t>
  </si>
  <si>
    <t>https://transparencia.guerrero.gob.mx/wp-content/uploads/2023/01/1662-inf.pdf</t>
  </si>
  <si>
    <t>1662</t>
  </si>
  <si>
    <t>VISITA AL SITIO DE LA OBRA CONSTRUCCION DEL CARCAMO DE BOMBEO MALA ESPINA</t>
  </si>
  <si>
    <t>https://transparencia.guerrero.gob.mx/wp-content/uploads/2023/01/1663-inf.pdf</t>
  </si>
  <si>
    <t>1663</t>
  </si>
  <si>
    <t>https://transparencia.guerrero.gob.mx/wp-content/uploads/2023/01/1665-inf.pdf</t>
  </si>
  <si>
    <t>1665</t>
  </si>
  <si>
    <t>https://transparencia.guerrero.gob.mx/wp-content/uploads/2023/01/1666-inf.pdf</t>
  </si>
  <si>
    <t>1666</t>
  </si>
  <si>
    <t>CHILAPA DE ALVAREZ</t>
  </si>
  <si>
    <t>https://transparencia.guerrero.gob.mx/wp-content/uploads/2023/01/1667-inf.pdf</t>
  </si>
  <si>
    <t>1667</t>
  </si>
  <si>
    <t>https://transparencia.guerrero.gob.mx/wp-content/uploads/2023/01/1668-inf.pdf</t>
  </si>
  <si>
    <t>1668</t>
  </si>
  <si>
    <t>https://transparencia.guerrero.gob.mx/wp-content/uploads/2023/01/1669-inf.pdf</t>
  </si>
  <si>
    <t>1669</t>
  </si>
  <si>
    <t>https://transparencia.guerrero.gob.mx/wp-content/uploads/2023/01/1670-inf.pdf</t>
  </si>
  <si>
    <t>1670</t>
  </si>
  <si>
    <t>https://transparencia.guerrero.gob.mx/wp-content/uploads/2023/01/1671-inf.pdf</t>
  </si>
  <si>
    <t>1671</t>
  </si>
  <si>
    <t>https://transparencia.guerrero.gob.mx/wp-content/uploads/2023/01/1672-inf.pdf</t>
  </si>
  <si>
    <t>1672</t>
  </si>
  <si>
    <t>https://transparencia.guerrero.gob.mx/wp-content/uploads/2023/01/1673-inf.pdf</t>
  </si>
  <si>
    <t>1673</t>
  </si>
  <si>
    <t>VERIFICACION DE LA CONSTRUCCION DE LA PTAR</t>
  </si>
  <si>
    <t>https://transparencia.guerrero.gob.mx/wp-content/uploads/2023/01/1674-inf.pdf</t>
  </si>
  <si>
    <t>1674</t>
  </si>
  <si>
    <t>https://transparencia.guerrero.gob.mx/wp-content/uploads/2023/01/1675-inf.pdf</t>
  </si>
  <si>
    <t>1675</t>
  </si>
  <si>
    <t>AUX. EN LA VERIFICACION DE LA CONSTRUCCION DE LA PTAR</t>
  </si>
  <si>
    <t>https://transparencia.guerrero.gob.mx/wp-content/uploads/2023/01/1676-inf.pdf</t>
  </si>
  <si>
    <t>1676</t>
  </si>
  <si>
    <t>HUITZUCO DE LOS FIGUEROA</t>
  </si>
  <si>
    <t>https://transparencia.guerrero.gob.mx/wp-content/uploads/2023/01/1677-inf.pdf</t>
  </si>
  <si>
    <t>1677</t>
  </si>
  <si>
    <t>https://transparencia.guerrero.gob.mx/wp-content/uploads/2023/01/1679-inf.pdf</t>
  </si>
  <si>
    <t>1679</t>
  </si>
  <si>
    <t>https://transparencia.guerrero.gob.mx/wp-content/uploads/2023/01/1680-inf.pdf</t>
  </si>
  <si>
    <t>1680</t>
  </si>
  <si>
    <t>VERIFICACION DE LA PRIMERA ETAPA DEL SISTEMA DE AGUA POTABLE</t>
  </si>
  <si>
    <t>https://transparencia.guerrero.gob.mx/wp-content/uploads/2023/01/1682-inf.pdf</t>
  </si>
  <si>
    <t>1682</t>
  </si>
  <si>
    <t>https://transparencia.guerrero.gob.mx/wp-content/uploads/2023/01/1683-inf.pdf</t>
  </si>
  <si>
    <t>1683</t>
  </si>
  <si>
    <t>https://transparencia.guerrero.gob.mx/wp-content/uploads/2023/01/1684-inf.pdf</t>
  </si>
  <si>
    <t>1684</t>
  </si>
  <si>
    <t>PEDRO ASCENCIO / BUENAVISTA DE CUELLAR / COCULA / CUETZALA / IGUALA / IXCATEOPAN / TAXCO / TETIPAC</t>
  </si>
  <si>
    <t>https://transparencia.guerrero.gob.mx/wp-content/uploads/2023/01/1685-inf.pdf</t>
  </si>
  <si>
    <t>1685</t>
  </si>
  <si>
    <t>https://transparencia.guerrero.gob.mx/wp-content/uploads/2023/01/1686-inf.pdf</t>
  </si>
  <si>
    <t>1686</t>
  </si>
  <si>
    <t>https://transparencia.guerrero.gob.mx/wp-content/uploads/2023/01/1687-inf.pdf</t>
  </si>
  <si>
    <t>1687</t>
  </si>
  <si>
    <t>https://transparencia.guerrero.gob.mx/wp-content/uploads/2023/01/1688-inf.pdf</t>
  </si>
  <si>
    <t>1688</t>
  </si>
  <si>
    <t>ATOYAC / PETATLAN / TECPAN / ZIHUATANEJO</t>
  </si>
  <si>
    <t>1689</t>
  </si>
  <si>
    <t>https://transparencia.guerrero.gob.mx/wp-content/uploads/2023/01/1690-inf.pdf</t>
  </si>
  <si>
    <t>1690</t>
  </si>
  <si>
    <t>TUXPAN</t>
  </si>
  <si>
    <t>INVITACION PARA LA FIRMA DEL ACTA DE INSTALACION INTERINSTITUCIONAL DEL "COMITÉ ESTATAL SOS SALVEMOS LA LAGUNA DE TUXPAN IGUALA PARA LA IMPLEMENTACION DEL PROGRAMA INTEGRAL Y PLAN DE MANEJO DE LA MICRO CUENCA TUXPAN - TOMATAL</t>
  </si>
  <si>
    <t>https://transparencia.guerrero.gob.mx/wp-content/uploads/2023/01/1691-inf.pdf</t>
  </si>
  <si>
    <t>1691</t>
  </si>
  <si>
    <t>https://transparencia.guerrero.gob.mx/wp-content/uploads/2023/01/1693-inf.pdf</t>
  </si>
  <si>
    <t>1693</t>
  </si>
  <si>
    <t>https://transparencia.guerrero.gob.mx/wp-content/uploads/2023/01/1694-inf.pdf</t>
  </si>
  <si>
    <t>1694</t>
  </si>
  <si>
    <t>https://transparencia.guerrero.gob.mx/wp-content/uploads/2023/01/1695-inf.pdf</t>
  </si>
  <si>
    <t>1695</t>
  </si>
  <si>
    <t>AUXILIAR EN LA VERIFICACION DE LA CONSTRUCCION DEL SISTEMA DE AGUA POTABLE</t>
  </si>
  <si>
    <t>https://transparencia.guerrero.gob.mx/wp-content/uploads/2023/01/1696-inf.pdf</t>
  </si>
  <si>
    <t>1696</t>
  </si>
  <si>
    <t>https://transparencia.guerrero.gob.mx/wp-content/uploads/2023/01/1697-inf.pdf</t>
  </si>
  <si>
    <t>1697</t>
  </si>
  <si>
    <t>SANTA BARBARA</t>
  </si>
  <si>
    <t>https://transparencia.guerrero.gob.mx/wp-content/uploads/2023/01/1699-inf.pdf</t>
  </si>
  <si>
    <t>1699</t>
  </si>
  <si>
    <t>https://transparencia.guerrero.gob.mx/wp-content/uploads/2023/01/1700-inf.pdf</t>
  </si>
  <si>
    <t>1700</t>
  </si>
  <si>
    <t>https://transparencia.guerrero.gob.mx/wp-content/uploads/2023/01/1701-inf.pdf</t>
  </si>
  <si>
    <t>1701</t>
  </si>
  <si>
    <t>https://transparencia.guerrero.gob.mx/wp-content/uploads/2023/01/1702-inf.pdf</t>
  </si>
  <si>
    <t>1702</t>
  </si>
  <si>
    <t>CONSTRUCCION DE COLECTOR MIRAMAR SUBCOLECTORES PARA INCORPORAR LAS PTARS DEL COLOSO A LA PTAR MIRAMAR</t>
  </si>
  <si>
    <t>https://transparencia.guerrero.gob.mx/wp-content/uploads/2023/01/1703-inf.pdf</t>
  </si>
  <si>
    <t>1703</t>
  </si>
  <si>
    <t>https://transparencia.guerrero.gob.mx/wp-content/uploads/2023/01/1704-inf.pdf</t>
  </si>
  <si>
    <t>1704</t>
  </si>
  <si>
    <t>https://transparencia.guerrero.gob.mx/wp-content/uploads/2023/01/1705-inf.pdf</t>
  </si>
  <si>
    <t>1705</t>
  </si>
  <si>
    <t>https://transparencia.guerrero.gob.mx/wp-content/uploads/2023/01/1706-inf.pdf</t>
  </si>
  <si>
    <t>1706</t>
  </si>
  <si>
    <t>https://transparencia.guerrero.gob.mx/wp-content/uploads/2023/01/1707-inf.pdf</t>
  </si>
  <si>
    <t>1707</t>
  </si>
  <si>
    <t>VERIFICACION DE LA CONSTRUCCION DEL SISTEMA DA AGUA POTABLE</t>
  </si>
  <si>
    <t>https://transparencia.guerrero.gob.mx/wp-content/uploads/2023/01/1708-inf.pdf</t>
  </si>
  <si>
    <t>1708</t>
  </si>
  <si>
    <t>VERIFICACION DE LA SEGUNDA ETAPA DE TRES DEL SISTEMA DE AGUA POTABLE</t>
  </si>
  <si>
    <t>https://transparencia.guerrero.gob.mx/wp-content/uploads/2023/01/1710-inf.pdf</t>
  </si>
  <si>
    <t>1710</t>
  </si>
  <si>
    <t>1711</t>
  </si>
  <si>
    <t>TLALIXTLAHUACA</t>
  </si>
  <si>
    <t>AUXILIAR DE LA CONSTRUCCION DEL SISTEMA DE AGUA POTABLE</t>
  </si>
  <si>
    <t>https://transparencia.guerrero.gob.mx/wp-content/uploads/2023/01/1712-inf.pdf</t>
  </si>
  <si>
    <t>1712</t>
  </si>
  <si>
    <t>https://transparencia.guerrero.gob.mx/wp-content/uploads/2023/01/1713-inf.pdf</t>
  </si>
  <si>
    <t>1713</t>
  </si>
  <si>
    <t>AUX. EN LA SUPERVISION DE LA OBRA CONSTRUCCION DE CARCAMO MALA ESPINA</t>
  </si>
  <si>
    <t>https://transparencia.guerrero.gob.mx/wp-content/uploads/2023/01/1714-inf.pdf</t>
  </si>
  <si>
    <t>1714</t>
  </si>
  <si>
    <t>https://transparencia.guerrero.gob.mx/wp-content/uploads/2023/01/1715-inf.pdf</t>
  </si>
  <si>
    <t>1715</t>
  </si>
  <si>
    <t>REVISION DE EXPEDIENTE ADMINISTRATIVO (PROFEPA) JUICIO AGRARIO Y RECORRIDO DE SITIO</t>
  </si>
  <si>
    <t>https://transparencia.guerrero.gob.mx/wp-content/uploads/2023/01/1716-inf.pdf</t>
  </si>
  <si>
    <t>1716</t>
  </si>
  <si>
    <t>REVISION DE EXPEDIENTE ADMINISTRATIVO (RECURSO DE REVISION ANTE PROFEPA)</t>
  </si>
  <si>
    <t>https://transparencia.guerrero.gob.mx/wp-content/uploads/2023/01/1718-inf.pdf</t>
  </si>
  <si>
    <t>1718</t>
  </si>
  <si>
    <t>SEGUIMIENTO A RECURSO DE REVISION ANTE LA PROFEPA</t>
  </si>
  <si>
    <t>https://transparencia.guerrero.gob.mx/wp-content/uploads/2023/01/1719-inf.pdf</t>
  </si>
  <si>
    <t>1719</t>
  </si>
  <si>
    <t>QUECHULTENANGO</t>
  </si>
  <si>
    <t>https://transparencia.guerrero.gob.mx/wp-content/uploads/2023/01/1720-inf.pdf</t>
  </si>
  <si>
    <t>1720</t>
  </si>
  <si>
    <t>https://transparencia.guerrero.gob.mx/wp-content/uploads/2023/01/1721-inf.pdf</t>
  </si>
  <si>
    <t>1721</t>
  </si>
  <si>
    <t>COL.GPE.ATLAMAJALCINGO DE MONTE</t>
  </si>
  <si>
    <t>VISITA AL SITIO DE LA CONSTRUCCION DE LA SEGUNTA Y ULTIMA ETAPA DEL SISTEMA DE AGUA POTABLE</t>
  </si>
  <si>
    <t>https://transparencia.guerrero.gob.mx/wp-content/uploads/2023/01/1722-inf.pdf</t>
  </si>
  <si>
    <t>1722</t>
  </si>
  <si>
    <t>https://transparencia.guerrero.gob.mx/wp-content/uploads/2023/01/1723-inf.pdf</t>
  </si>
  <si>
    <t>1723</t>
  </si>
  <si>
    <t>https://transparencia.guerrero.gob.mx/wp-content/uploads/2023/01/1724-inf.pdf</t>
  </si>
  <si>
    <t>1724</t>
  </si>
  <si>
    <t>https://transparencia.guerrero.gob.mx/wp-content/uploads/2023/01/1725-inf.pdf</t>
  </si>
  <si>
    <t>1725</t>
  </si>
  <si>
    <t>AUX. PARA VISITA AL SITIO DE LA COSNTRUCCION DE LA SEGUNDA ETAPA DE TRES DEL SISTEMA DE AGUA POTABLE</t>
  </si>
  <si>
    <t>https://transparencia.guerrero.gob.mx/wp-content/uploads/2023/01/1726-inf.pdf</t>
  </si>
  <si>
    <t>1726</t>
  </si>
  <si>
    <t>https://transparencia.guerrero.gob.mx/wp-content/uploads/2023/01/1727-inf.pdf</t>
  </si>
  <si>
    <t>1727</t>
  </si>
  <si>
    <t>REUNION CON AUTORIDADES LOCALES Y VISITA DE OBRA REHABILITACION DEL COLECTOR SANITARIO DE 18" DE DIAMETRO EN AV. COSTERA LAS PALMAS</t>
  </si>
  <si>
    <t>https://transparencia.guerrero.gob.mx/wp-content/uploads/2023/01/1728-inf.pdf</t>
  </si>
  <si>
    <t>1728</t>
  </si>
  <si>
    <t>ZACANGO</t>
  </si>
  <si>
    <t>https://transparencia.guerrero.gob.mx/wp-content/uploads/2023/01/1729-inf.pdf</t>
  </si>
  <si>
    <t>1729</t>
  </si>
  <si>
    <t>https://transparencia.guerrero.gob.mx/wp-content/uploads/2023/01/1730-inf-1.pdf</t>
  </si>
  <si>
    <t>1730</t>
  </si>
  <si>
    <t>REUNION CON LOS HABITANTES BENEFICIADOS PARA LA DIFUSION Y CAPACITACION DE CONTRALORIA SOCIAL RESPECTO A LA CONSTRUCCION DEL PRIMER MODULO DE LA PTAR</t>
  </si>
  <si>
    <t>https://transparencia.guerrero.gob.mx/wp-content/uploads/2023/01/1731-inf.pdf</t>
  </si>
  <si>
    <t>1731</t>
  </si>
  <si>
    <t>AUXILIAR DE SUPERVISION EN LA AMPLIACION DE COLECTOR SANITARIO EN CALLE LOS MANGOS Y ANTONIOA NAV</t>
  </si>
  <si>
    <t>https://transparencia.guerrero.gob.mx/wp-content/uploads/2023/01/1732-inf.pdf</t>
  </si>
  <si>
    <t>1732</t>
  </si>
  <si>
    <t>NEJAPA</t>
  </si>
  <si>
    <t>AUXILIAR PARA VISITA EL SITIO DE LA CONSTRUCCION DE LA SEGUNDA ETAPA DE TRES DEL SISTEMA DE AGUA POTABLE</t>
  </si>
  <si>
    <t>https://transparencia.guerrero.gob.mx/wp-content/uploads/2023/01/1733-inf.pdf</t>
  </si>
  <si>
    <t>1733</t>
  </si>
  <si>
    <t>https://transparencia.guerrero.gob.mx/wp-content/uploads/2023/01/1734-inf.pdf</t>
  </si>
  <si>
    <t>1734</t>
  </si>
  <si>
    <t>ENTREGA DE DOCUMENTACION PARA FIRMA DE CONVENIO AL H. AYUNTAMIENTO</t>
  </si>
  <si>
    <t>https://transparencia.guerrero.gob.mx/wp-content/uploads/2023/01/1735-inf.pdf</t>
  </si>
  <si>
    <t>1735</t>
  </si>
  <si>
    <t>VERIFICACION DE LA REHABILITACION DEL COLECTOR SANITARIO DE 18"</t>
  </si>
  <si>
    <t>https://transparencia.guerrero.gob.mx/wp-content/uploads/2023/01/1736-inf.pdf</t>
  </si>
  <si>
    <t>1736</t>
  </si>
  <si>
    <t>https://transparencia.guerrero.gob.mx/wp-content/uploads/2023/01/1738-inf.pdf</t>
  </si>
  <si>
    <t>1738</t>
  </si>
  <si>
    <t>https://transparencia.guerrero.gob.mx/wp-content/uploads/2023/01/1739-inf.pdf</t>
  </si>
  <si>
    <t>1739</t>
  </si>
  <si>
    <t>VISITA PARA LA VERIFICACION DE LA CONSTRUCCION DEL SISTEMA DE AGUA POTABLE</t>
  </si>
  <si>
    <t>https://transparencia.guerrero.gob.mx/wp-content/uploads/2023/01/1741-inf.pdf</t>
  </si>
  <si>
    <t>1741</t>
  </si>
  <si>
    <t>https://transparencia.guerrero.gob.mx/wp-content/uploads/2023/01/1742-inf.pdf</t>
  </si>
  <si>
    <t>1742</t>
  </si>
  <si>
    <t>AUXILIAR EN LA CONSTRUCCION DE LA SEGUNDA ETAPA DEL SISTEMA DE AGUA POTABLE</t>
  </si>
  <si>
    <t>https://transparencia.guerrero.gob.mx/wp-content/uploads/2023/01/1744-inf.pdf</t>
  </si>
  <si>
    <t>1744</t>
  </si>
  <si>
    <t>https://transparencia.guerrero.gob.mx/wp-content/uploads/2023/01/1745-inf.pdf</t>
  </si>
  <si>
    <t>1745</t>
  </si>
  <si>
    <t>AUXILIAR PARA VISITA AL SITIO DE LA AMPLIACION Y REHABILITACION DE LA PTAR MIRAMAR</t>
  </si>
  <si>
    <t>https://transparencia.guerrero.gob.mx/wp-content/uploads/2023/01/1746-inf.pdf</t>
  </si>
  <si>
    <t>1746</t>
  </si>
  <si>
    <t>https://transparencia.guerrero.gob.mx/wp-content/uploads/2023/01/1747-inf.pdf</t>
  </si>
  <si>
    <t>1747</t>
  </si>
  <si>
    <t>https://transparencia.guerrero.gob.mx/wp-content/uploads/2023/01/1748-inf.pdf</t>
  </si>
  <si>
    <t>1748</t>
  </si>
  <si>
    <t>ARCELIA / COYUCA DE CATALAN / CUTZAMALA / GRAL CANUTO NERI / HUITZUCO / TELOLOAPAN / TLAPEHUALA / ZIRANDARO / EDUARDO NERI</t>
  </si>
  <si>
    <t>https://transparencia.guerrero.gob.mx/wp-content/uploads/2023/01/1749-inf.pdf</t>
  </si>
  <si>
    <t>1749</t>
  </si>
  <si>
    <t>https://transparencia.guerrero.gob.mx/wp-content/uploads/2023/01/1750-inf.pdf</t>
  </si>
  <si>
    <t>1750</t>
  </si>
  <si>
    <t>SAN MARCOS / TECOANAPA / JUCHITAN / AYUTLA</t>
  </si>
  <si>
    <t>https://transparencia.guerrero.gob.mx/wp-content/uploads/2023/01/1751-inf.pdf</t>
  </si>
  <si>
    <t>1751</t>
  </si>
  <si>
    <t>https://transparencia.guerrero.gob.mx/wp-content/uploads/2023/01/1752-inf.pdf</t>
  </si>
  <si>
    <t>1752</t>
  </si>
  <si>
    <t>https://transparencia.guerrero.gob.mx/wp-content/uploads/2023/01/1753-inf.pdf</t>
  </si>
  <si>
    <t>1753</t>
  </si>
  <si>
    <t>VERIFICACION DE LA AMPLIACION DEL COLECTOR SANITARIO EN CALLE LOS MANGOS Y ANTONIA NAVA TRAMOS CALLE PALMAS</t>
  </si>
  <si>
    <t>https://transparencia.guerrero.gob.mx/wp-content/uploads/2023/01/1754-inf.pdf</t>
  </si>
  <si>
    <t>1754</t>
  </si>
  <si>
    <t>https://transparencia.guerrero.gob.mx/wp-content/uploads/2023/01/1755-inf.pdf</t>
  </si>
  <si>
    <t>1755</t>
  </si>
  <si>
    <t>LLANO DEL CARMEN</t>
  </si>
  <si>
    <t>https://transparencia.guerrero.gob.mx/wp-content/uploads/2023/01/1756-inf.pdf</t>
  </si>
  <si>
    <t>1756</t>
  </si>
  <si>
    <t>ALCOZAUCA / ATLAMAJALCINGO DEL MONTE</t>
  </si>
  <si>
    <t>https://transparencia.guerrero.gob.mx/wp-content/uploads/2023/01/1757-inf.pdf</t>
  </si>
  <si>
    <t>1757</t>
  </si>
  <si>
    <t>https://transparencia.guerrero.gob.mx/wp-content/uploads/2023/01/1758-inf.pdf</t>
  </si>
  <si>
    <t>1758</t>
  </si>
  <si>
    <t>AUXILIAR DE SUPERVISION DE LA OBRA DENOMINADA CONSTRUCCION DEL COLECTOR MIRAMER, SUBCOLECTORES, PARA INCORPORAR LA PTAR DEL COLOSIO A LA PTAR MIRAMAR, INCLUYENDO EL EMISOR DE AGUA TRATADA</t>
  </si>
  <si>
    <t>https://transparencia.guerrero.gob.mx/wp-content/uploads/2023/01/1765-inf.pdf</t>
  </si>
  <si>
    <t>1765</t>
  </si>
  <si>
    <t>SUPERVISION A LA PTAR MIRAMAR</t>
  </si>
  <si>
    <t>https://transparencia.guerrero.gob.mx/wp-content/uploads/2023/01/1767-inf.pdf</t>
  </si>
  <si>
    <t>1767</t>
  </si>
  <si>
    <t>https://transparencia.guerrero.gob.mx/wp-content/uploads/2023/01/1768-inf.pdf</t>
  </si>
  <si>
    <t>1768</t>
  </si>
  <si>
    <t>https://transparencia.guerrero.gob.mx/wp-content/uploads/2023/01/1769-inf.pdf</t>
  </si>
  <si>
    <t>1769</t>
  </si>
  <si>
    <t>MESA DE TRABAJO PARA LA ATENCION DE LA MICROCUENCA DE LA LAGUNA TUXPAN</t>
  </si>
  <si>
    <t>https://transparencia.guerrero.gob.mx/wp-content/uploads/2023/01/1773-inf.pdf</t>
  </si>
  <si>
    <t>1773</t>
  </si>
  <si>
    <t>https://transparencia.guerrero.gob.mx/wp-content/uploads/2023/01/1774-inf.pdf</t>
  </si>
  <si>
    <t>1774</t>
  </si>
  <si>
    <t>https://transparencia.guerrero.gob.mx/wp-content/uploads/2023/01/1775-inf.pdf</t>
  </si>
  <si>
    <t>1775</t>
  </si>
  <si>
    <t>https://transparencia.guerrero.gob.mx/wp-content/uploads/2023/01/1776-inf.pdf</t>
  </si>
  <si>
    <t>1776</t>
  </si>
  <si>
    <t>BUENAVISTA DE CUELLAR</t>
  </si>
  <si>
    <t>https://transparencia.guerrero.gob.mx/wp-content/uploads/2023/01/1777-inf.pdf</t>
  </si>
  <si>
    <t>1777</t>
  </si>
  <si>
    <t>https://transparencia.guerrero.gob.mx/wp-content/uploads/2023/01/1778-inf.pdf</t>
  </si>
  <si>
    <t>1778</t>
  </si>
  <si>
    <t>https://transparencia.guerrero.gob.mx/wp-content/uploads/2023/01/1779-inf.pdf</t>
  </si>
  <si>
    <t>1779</t>
  </si>
  <si>
    <t>https://transparencia.guerrero.gob.mx/wp-content/uploads/2023/01/1780-inf.pdf</t>
  </si>
  <si>
    <t>1780</t>
  </si>
  <si>
    <t>https://transparencia.guerrero.gob.mx/wp-content/uploads/2023/01/1781-inf.pdf</t>
  </si>
  <si>
    <t>1781</t>
  </si>
  <si>
    <t>RECORRIDO DE LA LINEA DE CONDUCCION DEL SISTEMA DE AGUA POTABLE</t>
  </si>
  <si>
    <t>https://transparencia.guerrero.gob.mx/wp-content/uploads/2023/01/1782-inf.pdf</t>
  </si>
  <si>
    <t>1782</t>
  </si>
  <si>
    <t>https://transparencia.guerrero.gob.mx/wp-content/uploads/2023/01/1784-inf.pdf</t>
  </si>
  <si>
    <t>1784</t>
  </si>
  <si>
    <t>CONSTRUCCIONM DE LA SEGUNDA ETAPA DE TRES DEL SISTEMA DE AGUA POTABLE</t>
  </si>
  <si>
    <t>https://transparencia.guerrero.gob.mx/wp-content/uploads/2023/01/1785-inf.pdf</t>
  </si>
  <si>
    <t>1785</t>
  </si>
  <si>
    <t>XOCHIHUEHUETLAN / ALCOZAUCA / TLALIXTAQUILLA / MALINALTEPEC</t>
  </si>
  <si>
    <t>https://transparencia.guerrero.gob.mx/wp-content/uploads/2023/01/1786-inf.pdf</t>
  </si>
  <si>
    <t>1786</t>
  </si>
  <si>
    <t>https://transparencia.guerrero.gob.mx/wp-content/uploads/2023/01/1787-inf.pdf</t>
  </si>
  <si>
    <t>1787</t>
  </si>
  <si>
    <t>AUXILIAR EN LA SUPERVISION DE LA REHABILITACION DEL COLECTOR SANITARIO DE 18" DE DIAMETRO</t>
  </si>
  <si>
    <t>https://transparencia.guerrero.gob.mx/wp-content/uploads/2023/01/1789-inf.pdf</t>
  </si>
  <si>
    <t>1789</t>
  </si>
  <si>
    <t>https://transparencia.guerrero.gob.mx/wp-content/uploads/2023/01/1791-inf.pdf</t>
  </si>
  <si>
    <t>1791</t>
  </si>
  <si>
    <t>https://transparencia.guerrero.gob.mx/wp-content/uploads/2023/01/1792-inf.pdf</t>
  </si>
  <si>
    <t>1792</t>
  </si>
  <si>
    <t>REVISION DE LA TERMINACION DE OBRA DEL SISTEMA DE AGUA POTABLE</t>
  </si>
  <si>
    <t>https://transparencia.guerrero.gob.mx/wp-content/uploads/2023/01/1793-inf.pdf</t>
  </si>
  <si>
    <t>1793</t>
  </si>
  <si>
    <t>https://transparencia.guerrero.gob.mx/wp-content/uploads/2023/01/1794-inf.pdf</t>
  </si>
  <si>
    <t>1794</t>
  </si>
  <si>
    <t>VISITA AL SITIO DE LA OBRA CONSTRUCCION DE CARCAMO DE BOMBEO MALA ESPINA</t>
  </si>
  <si>
    <t>https://transparencia.guerrero.gob.mx/wp-content/uploads/2023/01/1795-inf.pdf</t>
  </si>
  <si>
    <t>1795</t>
  </si>
  <si>
    <t>https://transparencia.guerrero.gob.mx/wp-content/uploads/2023/01/1796-inf.pdf</t>
  </si>
  <si>
    <t>1796</t>
  </si>
  <si>
    <t>https://transparencia.guerrero.gob.mx/wp-content/uploads/2023/01/1797-inf.pdf</t>
  </si>
  <si>
    <t>1797</t>
  </si>
  <si>
    <t>https://transparencia.guerrero.gob.mx/wp-content/uploads/2023/01/1798-inf.pdf</t>
  </si>
  <si>
    <t>1798</t>
  </si>
  <si>
    <t>https://transparencia.guerrero.gob.mx/wp-content/uploads/2023/01/1799-inf.pdf</t>
  </si>
  <si>
    <t>1799</t>
  </si>
  <si>
    <t>MARTIR DE CUILAPAN</t>
  </si>
  <si>
    <t>https://transparencia.guerrero.gob.mx/wp-content/uploads/2023/01/1801-inf.pdf</t>
  </si>
  <si>
    <t>1801</t>
  </si>
  <si>
    <t>https://transparencia.guerrero.gob.mx/wp-content/uploads/2023/01/1802-inf.pdf</t>
  </si>
  <si>
    <t>1802</t>
  </si>
  <si>
    <t>https://transparencia.guerrero.gob.mx/wp-content/uploads/2023/01/1803-inf.pdf</t>
  </si>
  <si>
    <t>1803</t>
  </si>
  <si>
    <t>AYUTLA DE LOS LIBRES</t>
  </si>
  <si>
    <t>https://transparencia.guerrero.gob.mx/wp-content/uploads/2023/01/1804-inf.pdf</t>
  </si>
  <si>
    <t>1804</t>
  </si>
  <si>
    <t>https://transparencia.guerrero.gob.mx/wp-content/uploads/2023/01/1805-inf.pdf</t>
  </si>
  <si>
    <t>1805</t>
  </si>
  <si>
    <t>COCYUCA DE BENITEZ / LA UNION / COAHUAYUTLA / BENITO JUAREZ / ACAPULCO / ZITLALA / TIXTLA / QUECHULTENANGO / MOCHITLAN</t>
  </si>
  <si>
    <t>https://transparencia.guerrero.gob.mx/wp-content/uploads/2023/01/1806-inf.pdf</t>
  </si>
  <si>
    <t>1806</t>
  </si>
  <si>
    <t>AHUACUOTZINGO / ATLIZTAC / CHILAPA / MARTIR DE CUILAPAN</t>
  </si>
  <si>
    <t>https://transparencia.guerrero.gob.mx/wp-content/uploads/2023/01/1807-inf.pdf</t>
  </si>
  <si>
    <t>1807</t>
  </si>
  <si>
    <t>https://transparencia.guerrero.gob.mx/wp-content/uploads/2023/01/1808-inf.pdf</t>
  </si>
  <si>
    <t>1808</t>
  </si>
  <si>
    <t>COPANATOYAC</t>
  </si>
  <si>
    <t>https://transparencia.guerrero.gob.mx/wp-content/uploads/2023/01/1809-inf.pdf</t>
  </si>
  <si>
    <t>1809</t>
  </si>
  <si>
    <t>COCULA</t>
  </si>
  <si>
    <t>https://transparencia.guerrero.gob.mx/wp-content/uploads/2023/01/1811-inf.pdf</t>
  </si>
  <si>
    <t>1811</t>
  </si>
  <si>
    <t>https://transparencia.guerrero.gob.mx/wp-content/uploads/2023/01/1812-inf.pdf</t>
  </si>
  <si>
    <t>1812</t>
  </si>
  <si>
    <t>https://transparencia.guerrero.gob.mx/wp-content/uploads/2023/01/1815-inf.pdf</t>
  </si>
  <si>
    <t>1815</t>
  </si>
  <si>
    <t>https://transparencia.guerrero.gob.mx/wp-content/uploads/2023/01/1816-inf.pdf</t>
  </si>
  <si>
    <t>1816</t>
  </si>
  <si>
    <t>https://transparencia.guerrero.gob.mx/wp-content/uploads/2023/01/1817-inf.pdf</t>
  </si>
  <si>
    <t>1817</t>
  </si>
  <si>
    <t>https://transparencia.guerrero.gob.mx/wp-content/uploads/2023/01/1818-inf.pdf</t>
  </si>
  <si>
    <t>1818</t>
  </si>
  <si>
    <t>https://transparencia.guerrero.gob.mx/wp-content/uploads/2023/01/1819-inf.pdf</t>
  </si>
  <si>
    <t>1819</t>
  </si>
  <si>
    <t>https://transparencia.guerrero.gob.mx/wp-content/uploads/2023/01/1820-inf.pdf</t>
  </si>
  <si>
    <t>1820</t>
  </si>
  <si>
    <t>1822</t>
  </si>
  <si>
    <t>https://transparencia.guerrero.gob.mx/wp-content/uploads/2023/01/1824-inf.pdf</t>
  </si>
  <si>
    <t>1824</t>
  </si>
  <si>
    <t>https://transparencia.guerrero.gob.mx/wp-content/uploads/2023/01/1825-inf.pdf</t>
  </si>
  <si>
    <t>1825</t>
  </si>
  <si>
    <t>AUXILIAR EN SUPERVISION A LA PTAR MIRAMAR</t>
  </si>
  <si>
    <t>https://transparencia.guerrero.gob.mx/wp-content/uploads/2023/01/1832-inf.pdf</t>
  </si>
  <si>
    <t>1832</t>
  </si>
  <si>
    <t>https://transparencia.guerrero.gob.mx/wp-content/uploads/2023/01/1834-inf.pdf</t>
  </si>
  <si>
    <t>1834</t>
  </si>
  <si>
    <t>ACATEPEC</t>
  </si>
  <si>
    <t>https://transparencia.guerrero.gob.mx/wp-content/uploads/2023/01/1835-inf.pdf</t>
  </si>
  <si>
    <t>1835</t>
  </si>
  <si>
    <t>https://transparencia.guerrero.gob.mx/wp-content/uploads/2023/01/1836-inf.pdf</t>
  </si>
  <si>
    <t>1836</t>
  </si>
  <si>
    <t>https://transparencia.guerrero.gob.mx/wp-content/uploads/2023/01/1838-inf.pdf</t>
  </si>
  <si>
    <t>1838</t>
  </si>
  <si>
    <t>VERIFICACION REHABILITACION DEL COLECTOR SANITARIO DE 18" DE DIAMETRO</t>
  </si>
  <si>
    <t>https://transparencia.guerrero.gob.mx/wp-content/uploads/2023/01/1839-inf.pdf</t>
  </si>
  <si>
    <t>1839</t>
  </si>
  <si>
    <t>PUNGARABATO / TLALCHAPA</t>
  </si>
  <si>
    <t>https://transparencia.guerrero.gob.mx/wp-content/uploads/2023/01/1840-inf.pdf</t>
  </si>
  <si>
    <t>1840</t>
  </si>
  <si>
    <t>https://transparencia.guerrero.gob.mx/wp-content/uploads/2023/01/1841-inf.pdf</t>
  </si>
  <si>
    <t>1841</t>
  </si>
  <si>
    <t>https://transparencia.guerrero.gob.mx/wp-content/uploads/2023/01/1842-inf.pdf</t>
  </si>
  <si>
    <t>1842</t>
  </si>
  <si>
    <t>https://transparencia.guerrero.gob.mx/wp-content/uploads/2023/01/1843-inf.pdf</t>
  </si>
  <si>
    <t>1843</t>
  </si>
  <si>
    <t>TECPAN DE GALEANA</t>
  </si>
  <si>
    <t>https://transparencia.guerrero.gob.mx/wp-content/uploads/2023/01/1844-inf.pdf</t>
  </si>
  <si>
    <t>1844</t>
  </si>
  <si>
    <t>https://transparencia.guerrero.gob.mx/wp-content/uploads/2023/01/1845-inf.pdf</t>
  </si>
  <si>
    <t>1845</t>
  </si>
  <si>
    <t>HUAMUXTITLAN</t>
  </si>
  <si>
    <t>https://transparencia.guerrero.gob.mx/wp-content/uploads/2023/01/1846-inf.pdf</t>
  </si>
  <si>
    <t>1846</t>
  </si>
  <si>
    <t>https://transparencia.guerrero.gob.mx/wp-content/uploads/2023/01/1847-inf.pdf</t>
  </si>
  <si>
    <t>1847</t>
  </si>
  <si>
    <t>https://transparencia.guerrero.gob.mx/wp-content/uploads/2023/01/1848-inf.pdf</t>
  </si>
  <si>
    <t>1848</t>
  </si>
  <si>
    <t>https://transparencia.guerrero.gob.mx/wp-content/uploads/2023/01/1849-inf.pdf</t>
  </si>
  <si>
    <t>1849</t>
  </si>
  <si>
    <t>https://transparencia.guerrero.gob.mx/wp-content/uploads/2023/01/1850-inf.pdf</t>
  </si>
  <si>
    <t>1850</t>
  </si>
  <si>
    <t>https://transparencia.guerrero.gob.mx/wp-content/uploads/2023/01/1852-inf.pdf</t>
  </si>
  <si>
    <t>1852</t>
  </si>
  <si>
    <t>https://transparencia.guerrero.gob.mx/wp-content/uploads/2023/01/1853-inf.pdf</t>
  </si>
  <si>
    <t>1853</t>
  </si>
  <si>
    <t>https://transparencia.guerrero.gob.mx/wp-content/uploads/2023/01/1854-inf.pdf</t>
  </si>
  <si>
    <t>1854</t>
  </si>
  <si>
    <t>https://transparencia.guerrero.gob.mx/wp-content/uploads/2023/01/1855-inf.pdf</t>
  </si>
  <si>
    <t>1855</t>
  </si>
  <si>
    <t>JOSE JOAQUIN DE HERRERA / ALPOYECA</t>
  </si>
  <si>
    <t>https://transparencia.guerrero.gob.mx/wp-content/uploads/2023/01/1856-inf.pdf</t>
  </si>
  <si>
    <t>1856</t>
  </si>
  <si>
    <t>MARQUELIA / COPALA</t>
  </si>
  <si>
    <t>https://transparencia.guerrero.gob.mx/wp-content/uploads/2023/01/1857-inf.pdf</t>
  </si>
  <si>
    <t>1857</t>
  </si>
  <si>
    <t>https://transparencia.guerrero.gob.mx/wp-content/uploads/2023/01/1858-inf.pdf</t>
  </si>
  <si>
    <t>1858</t>
  </si>
  <si>
    <t>ARCELIA / SAN MIGUEL TOTOLAPAN</t>
  </si>
  <si>
    <t>https://transparencia.guerrero.gob.mx/wp-content/uploads/2023/01/1859-inf.pdf</t>
  </si>
  <si>
    <t>1859</t>
  </si>
  <si>
    <t>https://transparencia.guerrero.gob.mx/wp-content/uploads/2023/01/1860-inf.pdf</t>
  </si>
  <si>
    <t>1860</t>
  </si>
  <si>
    <t>https://transparencia.guerrero.gob.mx/wp-content/uploads/2023/01/1861-inf.pdf</t>
  </si>
  <si>
    <t>1861</t>
  </si>
  <si>
    <t>TETIPAC / PILCAYA</t>
  </si>
  <si>
    <t>https://transparencia.guerrero.gob.mx/wp-content/uploads/2023/01/1862-inf.pdf</t>
  </si>
  <si>
    <t>1862</t>
  </si>
  <si>
    <t>ATLIXTAC</t>
  </si>
  <si>
    <t>https://transparencia.guerrero.gob.mx/wp-content/uploads/2023/01/1863-inf.pdf</t>
  </si>
  <si>
    <t>1863</t>
  </si>
  <si>
    <t>https://transparencia.guerrero.gob.mx/wp-content/uploads/2023/01/1866-inf.pdf</t>
  </si>
  <si>
    <t>1866</t>
  </si>
  <si>
    <t>AUXILIAR PARA VISITA AL SITIO DE LA CONSTRUCCION SEGUNDA ETAPA DE TRES DEL SISTEMA DE AGUA POTABLE</t>
  </si>
  <si>
    <t>https://transparencia.guerrero.gob.mx/wp-content/uploads/2023/01/1868-inf.pdf</t>
  </si>
  <si>
    <t>1868</t>
  </si>
  <si>
    <t>https://transparencia.guerrero.gob.mx/wp-content/uploads/2023/01/1869-inf.pdf</t>
  </si>
  <si>
    <t>1869</t>
  </si>
  <si>
    <t>https://transparencia.guerrero.gob.mx/wp-content/uploads/2023/01/1870-inf.pdf</t>
  </si>
  <si>
    <t>1870</t>
  </si>
  <si>
    <t>VERIFICACION DE LA TERMINACION DE LA CONSTRUCCION DE LA PTAR</t>
  </si>
  <si>
    <t>https://transparencia.guerrero.gob.mx/wp-content/uploads/2023/01/1871-inf.pdf</t>
  </si>
  <si>
    <t>1871</t>
  </si>
  <si>
    <t>REUNION CON LOS HABITANTES BENEFICIADOS PARA LA DIFUSION Y CAPACITACION DE CONTRALORIA SOCIAL RESPECTO A LA CONSTRUCCION DE LA PRIMERA DE DOS ETAPAS DEL SISTEMA DE AGUA POTABLE</t>
  </si>
  <si>
    <t>https://transparencia.guerrero.gob.mx/wp-content/uploads/2023/01/1872-inf.pdf</t>
  </si>
  <si>
    <t>1872</t>
  </si>
  <si>
    <t>ENTREGA - RECEPCION DE LA OBRA DEL SISTEMA DE AGUA POTABLE</t>
  </si>
  <si>
    <t>https://transparencia.guerrero.gob.mx/wp-content/uploads/2023/01/1873-inf.pdf</t>
  </si>
  <si>
    <t>1873</t>
  </si>
  <si>
    <t>AUX. PARA VISITA AL SITIO DE LA CONSTRUCCION DEL PRIMER MODIULO DE LA PTAR</t>
  </si>
  <si>
    <t>https://transparencia.guerrero.gob.mx/wp-content/uploads/2023/01/1874-inf.pdf</t>
  </si>
  <si>
    <t>1874</t>
  </si>
  <si>
    <t>VERIFICACION DE LA CONSTRUCCION DE LA SEGUNDA ETAPA DEL SISTEMA DE AGUA POTABLE</t>
  </si>
  <si>
    <t>https://transparencia.guerrero.gob.mx/wp-content/uploads/2023/01/1875-inf.pdf</t>
  </si>
  <si>
    <t>1875</t>
  </si>
  <si>
    <t>https://transparencia.guerrero.gob.mx/wp-content/uploads/2023/01/1876-inf.pdf</t>
  </si>
  <si>
    <t>1876</t>
  </si>
  <si>
    <t>https://transparencia.guerrero.gob.mx/wp-content/uploads/2023/01/1877-inf.pdf</t>
  </si>
  <si>
    <t>1877</t>
  </si>
  <si>
    <t>SUPERVISION DE LA PTAR MIRAMAR</t>
  </si>
  <si>
    <t>https://transparencia.guerrero.gob.mx/wp-content/uploads/2023/01/1878-inf.pdf</t>
  </si>
  <si>
    <t>1878</t>
  </si>
  <si>
    <t>https://transparencia.guerrero.gob.mx/wp-content/uploads/2023/01/1879-inf.pdf</t>
  </si>
  <si>
    <t>1879</t>
  </si>
  <si>
    <t>AUX. PARA VISITA AL SITIO PARA LA CONSTRUCCION DEL SISTEMA DE AGUA POTABLE</t>
  </si>
  <si>
    <t>https://transparencia.guerrero.gob.mx/wp-content/uploads/2023/01/1880-inf.pdf</t>
  </si>
  <si>
    <t>1880</t>
  </si>
  <si>
    <t>https://transparencia.guerrero.gob.mx/wp-content/uploads/2023/01/1881-inf.pdf</t>
  </si>
  <si>
    <t>1881</t>
  </si>
  <si>
    <t>AUX. PARA VISITA AL SITIO DE LA CONSTRUCCION DE LA SEGUNDA ETAPA DE TRES DEL SISTEMA DE ALCANTARILLADO SANITARIO</t>
  </si>
  <si>
    <t>https://transparencia.guerrero.gob.mx/wp-content/uploads/2023/01/1883-inf.pdf</t>
  </si>
  <si>
    <t>1883</t>
  </si>
  <si>
    <t>https://transparencia.guerrero.gob.mx/wp-content/uploads/2023/01/1884-inf.pdf</t>
  </si>
  <si>
    <t>1884</t>
  </si>
  <si>
    <t>https://transparencia.guerrero.gob.mx/wp-content/uploads/2023/01/1885-inf.pdf</t>
  </si>
  <si>
    <t>1885</t>
  </si>
  <si>
    <t>https://transparencia.guerrero.gob.mx/wp-content/uploads/2023/01/1886-inf.pdf</t>
  </si>
  <si>
    <t>1886</t>
  </si>
  <si>
    <t>https://transparencia.guerrero.gob.mx/wp-content/uploads/2023/01/1887-inf.pdf</t>
  </si>
  <si>
    <t>1887</t>
  </si>
  <si>
    <t>https://transparencia.guerrero.gob.mx/wp-content/uploads/2023/01/1888-inf.pdf</t>
  </si>
  <si>
    <t>1888</t>
  </si>
  <si>
    <t>https://transparencia.guerrero.gob.mx/wp-content/uploads/2023/01/1889-inf.pdf</t>
  </si>
  <si>
    <t>1889</t>
  </si>
  <si>
    <t>https://transparencia.guerrero.gob.mx/wp-content/uploads/2023/01/1890-inf.pdf</t>
  </si>
  <si>
    <t>1890</t>
  </si>
  <si>
    <t>AUXILIAR EN EL RECORRIDO DE LA REVISION DE LA TERMINACION DE OBRA DEL SISTEMA DE AGUA POTABLE</t>
  </si>
  <si>
    <t>https://transparencia.guerrero.gob.mx/wp-content/uploads/2023/01/1891-inf.pdf</t>
  </si>
  <si>
    <t>1891</t>
  </si>
  <si>
    <t>https://transparencia.guerrero.gob.mx/wp-content/uploads/2023/01/1893-inf.pdf</t>
  </si>
  <si>
    <t>1893</t>
  </si>
  <si>
    <t>https://transparencia.guerrero.gob.mx/wp-content/uploads/2023/01/1894-inf.pdf</t>
  </si>
  <si>
    <t>1894</t>
  </si>
  <si>
    <t>https://transparencia.guerrero.gob.mx/wp-content/uploads/2023/01/1895-inf.pdf</t>
  </si>
  <si>
    <t>1895</t>
  </si>
  <si>
    <t>AUX. PARA VISITA AL SITIO DE LA CONSTRUCCION DE LA TERCERA Y ULTIMA DEL SISTEMA DE AGUA POTABLE</t>
  </si>
  <si>
    <t>https://transparencia.guerrero.gob.mx/wp-content/uploads/2023/01/1896-inf.pdf</t>
  </si>
  <si>
    <t>1896</t>
  </si>
  <si>
    <t>https://transparencia.guerrero.gob.mx/wp-content/uploads/2023/01/1897-inf.pdf</t>
  </si>
  <si>
    <t>1897</t>
  </si>
  <si>
    <t>AUX. PARA VISITA AL SITIO DE LA CONSTRUCCION DE COLECTORES, SUBCOLECTORES Y EMISOR DE 40" MALA ESPINA</t>
  </si>
  <si>
    <t>https://transparencia.guerrero.gob.mx/wp-content/uploads/2023/01/1899-inf.pdf</t>
  </si>
  <si>
    <t>1899</t>
  </si>
  <si>
    <t>https://transparencia.guerrero.gob.mx/wp-content/uploads/2023/01/1900-inf.pdf</t>
  </si>
  <si>
    <t>1900</t>
  </si>
  <si>
    <t>https://transparencia.guerrero.gob.mx/wp-content/uploads/2023/01/1901-inf.pdf</t>
  </si>
  <si>
    <t>1901</t>
  </si>
  <si>
    <t>https://transparencia.guerrero.gob.mx/wp-content/uploads/2023/01/1902-inf.pdf</t>
  </si>
  <si>
    <t>1902</t>
  </si>
  <si>
    <t>AUX. PARA VISITA AL SITIO PARA LA CONSTRUCCION DE COLECTOR SONORA III</t>
  </si>
  <si>
    <t>https://transparencia.guerrero.gob.mx/wp-content/uploads/2023/01/1903-inf.pdf</t>
  </si>
  <si>
    <t>1903</t>
  </si>
  <si>
    <t>https://transparencia.guerrero.gob.mx/wp-content/uploads/2023/01/1905-inf.pdf</t>
  </si>
  <si>
    <t>1905</t>
  </si>
  <si>
    <t>https://transparencia.guerrero.gob.mx/wp-content/uploads/2023/01/1906-inf.pdf</t>
  </si>
  <si>
    <t>1906</t>
  </si>
  <si>
    <t>https://transparencia.guerrero.gob.mx/wp-content/uploads/2023/01/1909-inf.pdf</t>
  </si>
  <si>
    <t>1909</t>
  </si>
  <si>
    <t>https://transparencia.guerrero.gob.mx/wp-content/uploads/2023/01/1910-inf.pdf</t>
  </si>
  <si>
    <t>1910</t>
  </si>
  <si>
    <t>https://transparencia.guerrero.gob.mx/wp-content/uploads/2023/01/1911-inf.pdf</t>
  </si>
  <si>
    <t>1911</t>
  </si>
  <si>
    <t>AUX. PARA VISITA AL SITIO DE LA CONSTRUCCION DE  COLECTOR MIRAMAR, SUBCOLECTORES, PARA INCORPORAR A LAS PTARS DEL COLOSO A LA PTAR MIRAMAR</t>
  </si>
  <si>
    <t>https://transparencia.guerrero.gob.mx/wp-content/uploads/2023/01/1912-inf.pdf</t>
  </si>
  <si>
    <t>1912</t>
  </si>
  <si>
    <t>https://transparencia.guerrero.gob.mx/wp-content/uploads/2023/01/1915-inf.pdf</t>
  </si>
  <si>
    <t>1915</t>
  </si>
  <si>
    <t>VERIFICACION DE LOS TRABAJOS DE LA OBRA DEL SISTEMA DE AGUA POTABLE</t>
  </si>
  <si>
    <t>https://transparencia.guerrero.gob.mx/wp-content/uploads/2023/01/1918-inf.pdf</t>
  </si>
  <si>
    <t>1918</t>
  </si>
  <si>
    <t>https://transparencia.guerrero.gob.mx/wp-content/uploads/2023/01/1920-inf.pdf</t>
  </si>
  <si>
    <t>1920</t>
  </si>
  <si>
    <t>https://transparencia.guerrero.gob.mx/wp-content/uploads/2023/01/1922-inf.pdf</t>
  </si>
  <si>
    <t>1922</t>
  </si>
  <si>
    <t>REUNION Y RECORRIDO CON AUTORIDADES LOCALES EN LA VERIFICACION DE LA CONSTRUCCION DEL SISTEMA DE AGUA POTABLE</t>
  </si>
  <si>
    <t>https://transparencia.guerrero.gob.mx/wp-content/uploads/2023/01/1923-inf.pdf</t>
  </si>
  <si>
    <t>1923</t>
  </si>
  <si>
    <t>SUPERVISION DE LA REHABILITACION DEL DRENAJE PLUVIAL EN LA ZONA DE LA ZAPATA</t>
  </si>
  <si>
    <t>https://transparencia.guerrero.gob.mx/wp-content/uploads/2023/01/1924-inf.pdf</t>
  </si>
  <si>
    <t>1924</t>
  </si>
  <si>
    <t>https://transparencia.guerrero.gob.mx/wp-content/uploads/2023/01/1925-inf.pdf</t>
  </si>
  <si>
    <t>1925</t>
  </si>
  <si>
    <t>https://transparencia.guerrero.gob.mx/wp-content/uploads/2023/01/1926-inf.pdf</t>
  </si>
  <si>
    <t>1926</t>
  </si>
  <si>
    <t>VERIFICACION DE DIVERSAS OBRAS EJECUTADAS EN LA CUIDAD</t>
  </si>
  <si>
    <t>https://transparencia.guerrero.gob.mx/wp-content/uploads/2023/01/1927-inf.pdf</t>
  </si>
  <si>
    <t>1927</t>
  </si>
  <si>
    <t>AUXILIAR PARA VISITA AL SITIO DE LA CONSTRUCCION DE SEGUNDA ETAPA DE TRES DEL SISTEMA DE AGUA POTABLE</t>
  </si>
  <si>
    <t>https://transparencia.guerrero.gob.mx/wp-content/uploads/2023/01/1928-inf.pdf</t>
  </si>
  <si>
    <t>1928</t>
  </si>
  <si>
    <t>AUPERVISION DE LA OBRA DE CONSTRUCCION DE LA TERCERA ETAPA DEL DRENAJE SANITARIO EN ZONA DIAMANTE</t>
  </si>
  <si>
    <t>https://transparencia.guerrero.gob.mx/wp-content/uploads/2023/01/1929-inf.pdf</t>
  </si>
  <si>
    <t>1929</t>
  </si>
  <si>
    <t>AJUCHITLAN DE PROGRESO</t>
  </si>
  <si>
    <t>TRASLADO DE PERSONAL PARA MUESTRAS DE CLORO LIBRE (MCL)</t>
  </si>
  <si>
    <t>https://transparencia.guerrero.gob.mx/wp-content/uploads/2023/01/1930-inf.pdf</t>
  </si>
  <si>
    <t>1930</t>
  </si>
  <si>
    <t>MUESTRAS DE CLORO LIBRE (MCL)</t>
  </si>
  <si>
    <t>https://transparencia.guerrero.gob.mx/wp-content/uploads/2023/01/1931-inf.pdf</t>
  </si>
  <si>
    <t>1931</t>
  </si>
  <si>
    <t>https://transparencia.guerrero.gob.mx/wp-content/uploads/2023/01/1932-inf.pdf</t>
  </si>
  <si>
    <t>1932</t>
  </si>
  <si>
    <t>https://transparencia.guerrero.gob.mx/wp-content/uploads/2023/01/1933-inf.pdf</t>
  </si>
  <si>
    <t>1933</t>
  </si>
  <si>
    <t>LEONARDO BRAVO</t>
  </si>
  <si>
    <t>https://transparencia.guerrero.gob.mx/wp-content/uploads/2023/01/1934-inf.pdf</t>
  </si>
  <si>
    <t>1934</t>
  </si>
  <si>
    <t>AHUACUOTZINGO</t>
  </si>
  <si>
    <t>https://transparencia.guerrero.gob.mx/wp-content/uploads/2023/01/1935-inf.pdf</t>
  </si>
  <si>
    <t>1935</t>
  </si>
  <si>
    <t>https://transparencia.guerrero.gob.mx/wp-content/uploads/2023/01/1936-inf.pdf</t>
  </si>
  <si>
    <t>1936</t>
  </si>
  <si>
    <t>https://transparencia.guerrero.gob.mx/wp-content/uploads/2023/01/1937-inf.pdf</t>
  </si>
  <si>
    <t>1937</t>
  </si>
  <si>
    <t>https://transparencia.guerrero.gob.mx/wp-content/uploads/2023/01/1938-inf.pdf</t>
  </si>
  <si>
    <t>1938</t>
  </si>
  <si>
    <t>https://transparencia.guerrero.gob.mx/wp-content/uploads/2023/01/1939-inf.pdf</t>
  </si>
  <si>
    <t>1939</t>
  </si>
  <si>
    <t>CUALAC</t>
  </si>
  <si>
    <t>https://transparencia.guerrero.gob.mx/wp-content/uploads/2023/01/1940-inf.pdf</t>
  </si>
  <si>
    <t>1940</t>
  </si>
  <si>
    <t>AUXILIAR EN LA REHABILITACION DEL COLECTOR SANITARIO DE 18" DE DIAMETRO EN AV COSTERA LAS PALMAS</t>
  </si>
  <si>
    <t>https://transparencia.guerrero.gob.mx/wp-content/uploads/2023/01/1941-inf.pdf</t>
  </si>
  <si>
    <t>1941</t>
  </si>
  <si>
    <t>https://transparencia.guerrero.gob.mx/wp-content/uploads/2023/01/1942-inf-1.pdf</t>
  </si>
  <si>
    <t>1942</t>
  </si>
  <si>
    <t>https://transparencia.guerrero.gob.mx/wp-content/uploads/2023/01/1943-inf.pdf</t>
  </si>
  <si>
    <t>1943</t>
  </si>
  <si>
    <t>https://transparencia.guerrero.gob.mx/wp-content/uploads/2023/01/1945-inf.pdf</t>
  </si>
  <si>
    <t>1945</t>
  </si>
  <si>
    <t>CONSTRUCCION DE LA PRIMERA DE DOS ETAPAS DEL SISTEMA DE AGUA POTABLE</t>
  </si>
  <si>
    <t>https://transparencia.guerrero.gob.mx/wp-content/uploads/2023/01/1946-inf.pdf</t>
  </si>
  <si>
    <t>1946</t>
  </si>
  <si>
    <t>https://transparencia.guerrero.gob.mx/wp-content/uploads/2023/01/1947-inf.pdf</t>
  </si>
  <si>
    <t>1947</t>
  </si>
  <si>
    <t>https://transparencia.guerrero.gob.mx/wp-content/uploads/2023/01/1948-inf.pdf</t>
  </si>
  <si>
    <t>1948</t>
  </si>
  <si>
    <t>VERIFICACION EN LA CONSTRUCCION DE LA SEGUNDA ETAPA DE TRES DEL SISTEMA DE AGUA POTABLE</t>
  </si>
  <si>
    <t>https://transparencia.guerrero.gob.mx/wp-content/uploads/2023/01/1950-inf.pdf</t>
  </si>
  <si>
    <t>1950</t>
  </si>
  <si>
    <t>https://transparencia.guerrero.gob.mx/wp-content/uploads/2023/01/1951-inf.pdf</t>
  </si>
  <si>
    <t>1951</t>
  </si>
  <si>
    <t>https://transparencia.guerrero.gob.mx/wp-content/uploads/2023/01/1954-inf.pdf</t>
  </si>
  <si>
    <t>1954</t>
  </si>
  <si>
    <t>https://transparencia.guerrero.gob.mx/wp-content/uploads/2023/01/1957-inf.pdf</t>
  </si>
  <si>
    <t>1957</t>
  </si>
  <si>
    <t>https://transparencia.guerrero.gob.mx/wp-content/uploads/2023/01/1958-inf.pdf</t>
  </si>
  <si>
    <t>1958</t>
  </si>
  <si>
    <t>https://transparencia.guerrero.gob.mx/wp-content/uploads/2023/01/1961-inf.pdf</t>
  </si>
  <si>
    <t>1961</t>
  </si>
  <si>
    <t>https://transparencia.guerrero.gob.mx/wp-content/uploads/2023/01/1962-inf.pdf</t>
  </si>
  <si>
    <t>1962</t>
  </si>
  <si>
    <t>AUXILIAR PARA VISITA AL SITIO DE LA CONSTRUCCION DEL SISTEMA DE AGUA POTABLE</t>
  </si>
  <si>
    <t>https://transparencia.guerrero.gob.mx/wp-content/uploads/2023/01/1963-inf.pdf</t>
  </si>
  <si>
    <t>1963</t>
  </si>
  <si>
    <t>https://transparencia.guerrero.gob.mx/wp-content/uploads/2023/01/1964-inf.pdf</t>
  </si>
  <si>
    <t>1964</t>
  </si>
  <si>
    <t>https://transparencia.guerrero.gob.mx/wp-content/uploads/2023/01/1965-inf.pdf</t>
  </si>
  <si>
    <t>1965</t>
  </si>
  <si>
    <t>https://transparencia.guerrero.gob.mx/wp-content/uploads/2023/01/1966-inf.pdf</t>
  </si>
  <si>
    <t>1966</t>
  </si>
  <si>
    <t>SUPERVISION DE LA OBRA CONSTRUCCION DE CARCAMO MALA ESPINA</t>
  </si>
  <si>
    <t>https://transparencia.guerrero.gob.mx/wp-content/uploads/2023/01/1967-inf.pdf</t>
  </si>
  <si>
    <t>1967</t>
  </si>
  <si>
    <t>https://transparencia.guerrero.gob.mx/wp-content/uploads/2023/01/1968-inf.pdf</t>
  </si>
  <si>
    <t>1968</t>
  </si>
  <si>
    <t>HUITZILTEPEC</t>
  </si>
  <si>
    <t>https://transparencia.guerrero.gob.mx/wp-content/uploads/2023/01/1969-inf.pdf</t>
  </si>
  <si>
    <t>1969</t>
  </si>
  <si>
    <t>VISITA DE OBRA REHABILITACION DEL COLECTOR SANITARIO DE 18" DE DIAMETRO EN AV COSTERA LAS PALMAS</t>
  </si>
  <si>
    <t>https://transparencia.guerrero.gob.mx/wp-content/uploads/2023/01/1970-inf.pdf</t>
  </si>
  <si>
    <t>1970</t>
  </si>
  <si>
    <t>https://transparencia.guerrero.gob.mx/wp-content/uploads/2023/01/1971-inf.pdf</t>
  </si>
  <si>
    <t>1971</t>
  </si>
  <si>
    <t>https://transparencia.guerrero.gob.mx/wp-content/uploads/2023/01/1972-inf.pdf</t>
  </si>
  <si>
    <t>1972</t>
  </si>
  <si>
    <t>AUXILIAR DE SUPERVSION DE LA CONSTRUCCION DE LA SEGUNDA ETAPA DEL SISTEMA DE AGUA POTABLE</t>
  </si>
  <si>
    <t>https://transparencia.guerrero.gob.mx/wp-content/uploads/2023/01/1973-inf.pdf</t>
  </si>
  <si>
    <t>1973</t>
  </si>
  <si>
    <t>https://transparencia.guerrero.gob.mx/wp-content/uploads/2023/01/1974-inf.pdf</t>
  </si>
  <si>
    <t>1974</t>
  </si>
  <si>
    <t>AUXILIAR DE LA AMPLIACION DE COLECTOR SANITARIO EN CALLE LOS MANGOS Y ANTONIOA NAV TRAMO CALLE PALM,AS Y 5 DE MAYO</t>
  </si>
  <si>
    <t>https://transparencia.guerrero.gob.mx/wp-content/uploads/2023/01/1975-inf.pdf</t>
  </si>
  <si>
    <t>1975</t>
  </si>
  <si>
    <t>PENJAMO</t>
  </si>
  <si>
    <t>https://transparencia.guerrero.gob.mx/wp-content/uploads/2023/01/1978-inf.pdf</t>
  </si>
  <si>
    <t>1978</t>
  </si>
  <si>
    <t>COPALA</t>
  </si>
  <si>
    <t>https://transparencia.guerrero.gob.mx/wp-content/uploads/2023/01/1979-inf.pdf</t>
  </si>
  <si>
    <t>1979</t>
  </si>
  <si>
    <t>https://transparencia.guerrero.gob.mx/wp-content/uploads/2023/01/1980-inf.pdf</t>
  </si>
  <si>
    <t>1980</t>
  </si>
  <si>
    <t>https://transparencia.guerrero.gob.mx/wp-content/uploads/2023/01/1981-inf.pdf</t>
  </si>
  <si>
    <t>1981</t>
  </si>
  <si>
    <t>https://transparencia.guerrero.gob.mx/wp-content/uploads/2023/01/1982-inf.pdf</t>
  </si>
  <si>
    <t>1982</t>
  </si>
  <si>
    <t>CUAJINICUILAPA Y CUAUTEPEC</t>
  </si>
  <si>
    <t>1985</t>
  </si>
  <si>
    <t>https://transparencia.guerrero.gob.mx/wp-content/uploads/2023/01/1986-inf.pdf</t>
  </si>
  <si>
    <t>1986</t>
  </si>
  <si>
    <t>GRAL. HELIODORO CASTILLO</t>
  </si>
  <si>
    <t>https://transparencia.guerrero.gob.mx/wp-content/uploads/2023/01/1987-inf.pdf</t>
  </si>
  <si>
    <t>1987</t>
  </si>
  <si>
    <t xml:space="preserve">PILCAYA,  IGUALA </t>
  </si>
  <si>
    <t>https://transparencia.guerrero.gob.mx/wp-content/uploads/2023/01/1988-inf.pdf</t>
  </si>
  <si>
    <t>1988</t>
  </si>
  <si>
    <t>https://transparencia.guerrero.gob.mx/wp-content/uploads/2023/01/1989-inf.pdf</t>
  </si>
  <si>
    <t>1989</t>
  </si>
  <si>
    <t>XALPATLAHUAC</t>
  </si>
  <si>
    <t>https://transparencia.guerrero.gob.mx/wp-content/uploads/2023/01/1990-inf.pdf</t>
  </si>
  <si>
    <t>1990</t>
  </si>
  <si>
    <t>https://transparencia.guerrero.gob.mx/wp-content/uploads/2023/01/1991-inf.pdf</t>
  </si>
  <si>
    <t>1991</t>
  </si>
  <si>
    <t>1992</t>
  </si>
  <si>
    <t>https://transparencia.guerrero.gob.mx/wp-content/uploads/2023/01/1993-inf.pdf</t>
  </si>
  <si>
    <t>1993</t>
  </si>
  <si>
    <t>https://transparencia.guerrero.gob.mx/wp-content/uploads/2023/01/1994-inf.pdf</t>
  </si>
  <si>
    <t>1994</t>
  </si>
  <si>
    <t>https://transparencia.guerrero.gob.mx/wp-content/uploads/2023/01/1995-inf.pdf</t>
  </si>
  <si>
    <t>1995</t>
  </si>
  <si>
    <t>https://transparencia.guerrero.gob.mx/wp-content/uploads/2023/01/1996-inf.pdf</t>
  </si>
  <si>
    <t>1996</t>
  </si>
  <si>
    <t>REHABILITACION DE UN MODULO DE 100 LP DE LA PTAR RENACIMIENTO</t>
  </si>
  <si>
    <t>https://transparencia.guerrero.gob.mx/wp-content/uploads/2023/01/1997-inf.pdf</t>
  </si>
  <si>
    <t>1997</t>
  </si>
  <si>
    <t>VERIFICACION DE LA REHABILITACION DE LA SEGUNDA ETAPA DE LA PTAR</t>
  </si>
  <si>
    <t>https://transparencia.guerrero.gob.mx/wp-content/uploads/2023/01/2000-inf.pdf</t>
  </si>
  <si>
    <t>2000</t>
  </si>
  <si>
    <t>SUPERVISION DE LA OBRA DENOMINADA REHABILITACION DE UN MODULO DE 100 LPS DE LA PTAR RENACIMIENTO</t>
  </si>
  <si>
    <t>https://transparencia.guerrero.gob.mx/wp-content/uploads/2023/01/2003-inf.pdf</t>
  </si>
  <si>
    <t>2003</t>
  </si>
  <si>
    <t>https://transparencia.guerrero.gob.mx/wp-content/uploads/2023/01/2004-inf.pdf</t>
  </si>
  <si>
    <t>2004</t>
  </si>
  <si>
    <t>https://transparencia.guerrero.gob.mx/wp-content/uploads/2023/01/2006-inf.pdf</t>
  </si>
  <si>
    <t>2006</t>
  </si>
  <si>
    <t>https://transparencia.guerrero.gob.mx/wp-content/uploads/2023/01/2008-inf.pdf</t>
  </si>
  <si>
    <t>2008</t>
  </si>
  <si>
    <t>COONSTRUCCION DE LA SEGUNDA ETAPA DE TRES DEL SISTEMA DE AGUA POTABLE</t>
  </si>
  <si>
    <t>https://transparencia.guerrero.gob.mx/wp-content/uploads/2023/01/2009-inf.pdf</t>
  </si>
  <si>
    <t>2009</t>
  </si>
  <si>
    <t>https://transparencia.guerrero.gob.mx/wp-content/uploads/2023/01/2010-inf.pdf</t>
  </si>
  <si>
    <t>2010</t>
  </si>
  <si>
    <t>https://transparencia.guerrero.gob.mx/wp-content/uploads/2023/01/2011-inf.pdf</t>
  </si>
  <si>
    <t>2011</t>
  </si>
  <si>
    <t>https://transparencia.guerrero.gob.mx/wp-content/uploads/2023/01/2012-inf.pdf</t>
  </si>
  <si>
    <t>2012</t>
  </si>
  <si>
    <t>AUXILIAR DE LA CONSTRUCCION DE LA SEGUNDA ETAPA DE TRES DEL ALCANTARILLADO SANITARIO</t>
  </si>
  <si>
    <t>https://transparencia.guerrero.gob.mx/wp-content/uploads/2023/01/2014-inf.pdf</t>
  </si>
  <si>
    <t>2014</t>
  </si>
  <si>
    <t>AUXILIAR DE LA CONSTRUCCION DEL SISTEMA DE ALCANTARILLADO SANITARIO</t>
  </si>
  <si>
    <t>https://transparencia.guerrero.gob.mx/wp-content/uploads/2023/01/2015-inf.pdf</t>
  </si>
  <si>
    <t>2015</t>
  </si>
  <si>
    <t>https://transparencia.guerrero.gob.mx/wp-content/uploads/2023/01/2017-inf.pdf</t>
  </si>
  <si>
    <t>2017</t>
  </si>
  <si>
    <t>https://transparencia.guerrero.gob.mx/wp-content/uploads/2023/01/2019-inf.pdf</t>
  </si>
  <si>
    <t>2019</t>
  </si>
  <si>
    <t>https://transparencia.guerrero.gob.mx/wp-content/uploads/2023/01/2020-inf.pdf</t>
  </si>
  <si>
    <t>2020</t>
  </si>
  <si>
    <t>VERIFICACION DEL AVANCE FISICO DE LA PTAR</t>
  </si>
  <si>
    <t>https://transparencia.guerrero.gob.mx/wp-content/uploads/2023/01/2022-inf.pdf</t>
  </si>
  <si>
    <t>2022</t>
  </si>
  <si>
    <t>https://transparencia.guerrero.gob.mx/wp-content/uploads/2023/01/2024-inf.pdf</t>
  </si>
  <si>
    <t>2024</t>
  </si>
  <si>
    <t>AUXILIAR EN LA SUPERVISION DE LA AMPLIACION DE COLECTOR SANITARIO EN CALLE LOS MANGOS Y ANTONIA NAV. TRAMO CALLE PALMAS Y 5 DE MAYO</t>
  </si>
  <si>
    <t>https://transparencia.guerrero.gob.mx/wp-content/uploads/2023/01/2026-inf.pdf</t>
  </si>
  <si>
    <t>2026</t>
  </si>
  <si>
    <t>AUXILIAR EN LA VERIFICACION DE LA CONSTRUCCION DE LA SEGUNDA ETAPA DEL SISTEMA DE AGUA POTABLE</t>
  </si>
  <si>
    <t>https://transparencia.guerrero.gob.mx/wp-content/uploads/2023/01/2027-inf.pdf</t>
  </si>
  <si>
    <t>2027</t>
  </si>
  <si>
    <t>https://transparencia.guerrero.gob.mx/wp-content/uploads/2023/01/2029-inf.pdf</t>
  </si>
  <si>
    <t>2029</t>
  </si>
  <si>
    <t>https://transparencia.guerrero.gob.mx/wp-content/uploads/2023/01/2030-inf.pdf</t>
  </si>
  <si>
    <t>2030</t>
  </si>
  <si>
    <t>VERIFICACION DE LA REHABILITACION DE LA PTAR</t>
  </si>
  <si>
    <t>https://transparencia.guerrero.gob.mx/wp-content/uploads/2023/01/2031-inf.pdf</t>
  </si>
  <si>
    <t>2031</t>
  </si>
  <si>
    <t>https://transparencia.guerrero.gob.mx/wp-content/uploads/2023/01/2032-inf.pdf</t>
  </si>
  <si>
    <t>2032</t>
  </si>
  <si>
    <t>https://transparencia.guerrero.gob.mx/wp-content/uploads/2023/01/2033-inf.pdf</t>
  </si>
  <si>
    <t>2033</t>
  </si>
  <si>
    <t>https://transparencia.guerrero.gob.mx/wp-content/uploads/2023/01/2037-inf.pdf</t>
  </si>
  <si>
    <t>2037</t>
  </si>
  <si>
    <t>https://transparencia.guerrero.gob.mx/wp-content/uploads/2023/01/2038-inf.pdf</t>
  </si>
  <si>
    <t>2038</t>
  </si>
  <si>
    <t>https://transparencia.guerrero.gob.mx/wp-content/uploads/2023/01/2039-inf.pdf</t>
  </si>
  <si>
    <t>2039</t>
  </si>
  <si>
    <t>SUPERVISION DE LA CONSTRUCCION DE LA PTAR</t>
  </si>
  <si>
    <t>https://transparencia.guerrero.gob.mx/wp-content/uploads/2023/01/2041-inf.pdf</t>
  </si>
  <si>
    <t>2041</t>
  </si>
  <si>
    <t>VERIFICACION DE LOS TRABAJOS DE LA PTAR</t>
  </si>
  <si>
    <t>https://transparencia.guerrero.gob.mx/wp-content/uploads/2023/01/2042-inf.pdf</t>
  </si>
  <si>
    <t>2042</t>
  </si>
  <si>
    <t>CAPACITACION PARA LA OPERACIÓN Y MANTEMIENTO DE LA PTAR</t>
  </si>
  <si>
    <t>https://transparencia.guerrero.gob.mx/wp-content/uploads/2023/01/2043-inf.pdf</t>
  </si>
  <si>
    <t>2043</t>
  </si>
  <si>
    <t>https://transparencia.guerrero.gob.mx/wp-content/uploads/2023/01/2046-inf.pdf</t>
  </si>
  <si>
    <t>2046</t>
  </si>
  <si>
    <t>VERIFICACION DE LA TERMINACION DE LOS TRABAJOS EN LA CONSTRUCCION DEL SISTEMA DE ALCANTARILLADO SANITARIO</t>
  </si>
  <si>
    <t>https://transparencia.guerrero.gob.mx/wp-content/uploads/2023/01/2047-inf.pdf</t>
  </si>
  <si>
    <t>2047</t>
  </si>
  <si>
    <t>https://transparencia.guerrero.gob.mx/wp-content/uploads/2023/01/2048-inf.pdf</t>
  </si>
  <si>
    <t>2048</t>
  </si>
  <si>
    <t>VERIFICACION DE UN MODULO DE 100 LPS DE LA PTAR RENACIMIENTO</t>
  </si>
  <si>
    <t>https://transparencia.guerrero.gob.mx/wp-content/uploads/2023/01/2049-inf.pdf</t>
  </si>
  <si>
    <t>2049</t>
  </si>
  <si>
    <t>https://transparencia.guerrero.gob.mx/wp-content/uploads/2023/01/2052-inf.pdf</t>
  </si>
  <si>
    <t>2052</t>
  </si>
  <si>
    <t>https://transparencia.guerrero.gob.mx/wp-content/uploads/2023/01/2053-inf.pdf</t>
  </si>
  <si>
    <t>2053</t>
  </si>
  <si>
    <t>https://transparencia.guerrero.gob.mx/wp-content/uploads/2023/01/2056-inf.pdf</t>
  </si>
  <si>
    <t>2056</t>
  </si>
  <si>
    <t>RECORRIDO Y VERIFICACION DE LA OPERACIÓN DE LOS TRABAJOS DE LA PTAR</t>
  </si>
  <si>
    <t>https://transparencia.guerrero.gob.mx/wp-content/uploads/2023/01/2058-inf.pdf</t>
  </si>
  <si>
    <t>2058</t>
  </si>
  <si>
    <t>MAZAZONTECOMAC</t>
  </si>
  <si>
    <t>AUXILIAR EN LA SUPERVISION DE LOS AVANCES DE LA CONSTRUCCION DEL SISTEMA DE AGUA POTABLE</t>
  </si>
  <si>
    <t>https://transparencia.guerrero.gob.mx/wp-content/uploads/2023/01/2059-inf.pdf</t>
  </si>
  <si>
    <t>2059</t>
  </si>
  <si>
    <t>https://transparencia.guerrero.gob.mx/wp-content/uploads/2023/01/2060-inf.pdf</t>
  </si>
  <si>
    <t>2060</t>
  </si>
  <si>
    <t>SUPERVISION DE LA OBRA DENIMINADA REHABILITACION DE UN MODULO DE 100 LPS DE LA PTAR RENACIMIENTO</t>
  </si>
  <si>
    <t>https://transparencia.guerrero.gob.mx/wp-content/uploads/2023/01/2061-inf.pdf</t>
  </si>
  <si>
    <t>2061</t>
  </si>
  <si>
    <t>https://transparencia.guerrero.gob.mx/wp-content/uploads/2023/01/2065-inf.pdf</t>
  </si>
  <si>
    <t>2065</t>
  </si>
  <si>
    <t>SUPERVISION DE LA OBRA DEMOMINADA CONSTRUCCION DE COLECTOR MIRAMAR, SUBCOLECTORES PARA INCORPORAR LAS PTARS DEL COLOSIO A LA PTAR MIRAMAR</t>
  </si>
  <si>
    <t>https://transparencia.guerrero.gob.mx/wp-content/uploads/2023/01/2066-inf.pdf</t>
  </si>
  <si>
    <t>2066</t>
  </si>
  <si>
    <t>https://transparencia.guerrero.gob.mx/wp-content/uploads/2023/01/2067-inf.pdf</t>
  </si>
  <si>
    <t>2067</t>
  </si>
  <si>
    <t>https://transparencia.guerrero.gob.mx/wp-content/uploads/2023/01/2068-inf.pdf</t>
  </si>
  <si>
    <t>2068</t>
  </si>
  <si>
    <t>https://transparencia.guerrero.gob.mx/wp-content/uploads/2023/01/2069-inf.pdf</t>
  </si>
  <si>
    <t>2069</t>
  </si>
  <si>
    <t>https://transparencia.guerrero.gob.mx/wp-content/uploads/2023/01/2070-inf.pdf</t>
  </si>
  <si>
    <t>2070</t>
  </si>
  <si>
    <t>https://transparencia.guerrero.gob.mx/wp-content/uploads/2023/01/2071-inf.pdf</t>
  </si>
  <si>
    <t>2071</t>
  </si>
  <si>
    <t>https://transparencia.guerrero.gob.mx/wp-content/uploads/2023/01/2072-inf.pdf</t>
  </si>
  <si>
    <t>2072</t>
  </si>
  <si>
    <t>VERIFICACION DE LA OPERACIÓN DE LA PTAR</t>
  </si>
  <si>
    <t>https://transparencia.guerrero.gob.mx/wp-content/uploads/2023/01/2073-inf.pdf</t>
  </si>
  <si>
    <t>2073</t>
  </si>
  <si>
    <t>REUNION CON AUTORIDADES LOCALES Y VERIFICACION DE LA CONSTRUCCION DEL SISTEMA DE ALCANTARILLADO SANITARIO</t>
  </si>
  <si>
    <t>https://transparencia.guerrero.gob.mx/wp-content/uploads/2023/01/2074-inf.pdf</t>
  </si>
  <si>
    <t>2074</t>
  </si>
  <si>
    <t>AUXILIAR DE LA SUPERVISION DE LA CONSTRUCCION DE LA SEGUNDA ETAPA DE TRES DEL SISTEMA DE AGUA POTABLE</t>
  </si>
  <si>
    <t>https://transparencia.guerrero.gob.mx/wp-content/uploads/2023/01/2076-inf.pdf</t>
  </si>
  <si>
    <t>2076</t>
  </si>
  <si>
    <t>https://transparencia.guerrero.gob.mx/wp-content/uploads/2023/01/2078-inf.pdf</t>
  </si>
  <si>
    <t>2078</t>
  </si>
  <si>
    <t>https://transparencia.guerrero.gob.mx/wp-content/uploads/2023/01/2079-inf.pdf</t>
  </si>
  <si>
    <t>2079</t>
  </si>
  <si>
    <t>https://transparencia.guerrero.gob.mx/wp-content/uploads/2023/01/2080-inf.pdf</t>
  </si>
  <si>
    <t>2080</t>
  </si>
  <si>
    <t>https://transparencia.guerrero.gob.mx/wp-content/uploads/2023/01/2081-inf.pdf</t>
  </si>
  <si>
    <t>2081</t>
  </si>
  <si>
    <t>https://transparencia.guerrero.gob.mx/wp-content/uploads/2023/01/2082-inf.pdf</t>
  </si>
  <si>
    <t>2082</t>
  </si>
  <si>
    <t>https://transparencia.guerrero.gob.mx/wp-content/uploads/2023/01/2083-inf.pdf</t>
  </si>
  <si>
    <t>2083</t>
  </si>
  <si>
    <t>TLAPA / OLINALA / ATLIXTAC</t>
  </si>
  <si>
    <t>https://transparencia.guerrero.gob.mx/wp-content/uploads/2023/01/2087-inf.pdf</t>
  </si>
  <si>
    <t>2087</t>
  </si>
  <si>
    <t>https://transparencia.guerrero.gob.mx/wp-content/uploads/2023/01/2089-inf.pdf</t>
  </si>
  <si>
    <t>2089</t>
  </si>
  <si>
    <t>https://transparencia.guerrero.gob.mx/wp-content/uploads/2023/01/2091-inf.pdf</t>
  </si>
  <si>
    <t>2091</t>
  </si>
  <si>
    <t>https://transparencia.guerrero.gob.mx/wp-content/uploads/2023/01/2092-inf.pdf</t>
  </si>
  <si>
    <t>2092</t>
  </si>
  <si>
    <t>SUPERVISION DE LA CONSTRUCCION DE LA SEGUNDA ETAPA DE CUATRO DE LA PTAR EN ZONA DIAMANTE</t>
  </si>
  <si>
    <t>https://transparencia.guerrero.gob.mx/wp-content/uploads/2023/01/2094-inf.pdf</t>
  </si>
  <si>
    <t>2094</t>
  </si>
  <si>
    <t>https://transparencia.guerrero.gob.mx/wp-content/uploads/2023/01/2095-inf.pdf</t>
  </si>
  <si>
    <t>2095</t>
  </si>
  <si>
    <t>https://transparencia.guerrero.gob.mx/wp-content/uploads/2023/01/2097-inf.pdf</t>
  </si>
  <si>
    <t>2097</t>
  </si>
  <si>
    <t>https://transparencia.guerrero.gob.mx/wp-content/uploads/2023/01/2099-inf.pdf</t>
  </si>
  <si>
    <t>2099</t>
  </si>
  <si>
    <t>SUPERVISION DE LA REHABILITACION DEL COLECTOR SANITARIO DE 18" DE DIAMETRO EN AV COSTERA LAS PALMAS</t>
  </si>
  <si>
    <t>https://transparencia.guerrero.gob.mx/wp-content/uploads/2023/01/2100-inf.pdf</t>
  </si>
  <si>
    <t>2100</t>
  </si>
  <si>
    <t>https://transparencia.guerrero.gob.mx/wp-content/uploads/2023/01/2102-inf.pdf</t>
  </si>
  <si>
    <t>2102</t>
  </si>
  <si>
    <t>https://transparencia.guerrero.gob.mx/wp-content/uploads/2023/01/2103-inf.pdf</t>
  </si>
  <si>
    <t>2103</t>
  </si>
  <si>
    <t>https://transparencia.guerrero.gob.mx/wp-content/uploads/2023/01/2104-inf.pdf</t>
  </si>
  <si>
    <t>2104</t>
  </si>
  <si>
    <t>https://transparencia.guerrero.gob.mx/wp-content/uploads/2023/01/2109-inf.pdf</t>
  </si>
  <si>
    <t>2109</t>
  </si>
  <si>
    <t>https://transparencia.guerrero.gob.mx/wp-content/uploads/2023/01/2110-inf.pdf</t>
  </si>
  <si>
    <t>2110</t>
  </si>
  <si>
    <t>https://transparencia.guerrero.gob.mx/wp-content/uploads/2023/01/2111-inf.pdf</t>
  </si>
  <si>
    <t>2111</t>
  </si>
  <si>
    <t>SUPERVISION DE LA OBRA DENOMINADA CONSTRUCCION DE COLECTOR MIRAMAR, SUBCOLECTORES, PARA INCORPORAR A LAS PTARS DEL COLOSO A LA PTAR MIRAMAR</t>
  </si>
  <si>
    <t>https://transparencia.guerrero.gob.mx/wp-content/uploads/2023/01/2112-inf.pdf</t>
  </si>
  <si>
    <t>2112</t>
  </si>
  <si>
    <t>https://transparencia.guerrero.gob.mx/wp-content/uploads/2023/01/2113-inf.pdf</t>
  </si>
  <si>
    <t>2113</t>
  </si>
  <si>
    <t>https://transparencia.guerrero.gob.mx/wp-content/uploads/2023/01/2114-inf.pdf</t>
  </si>
  <si>
    <t>2114</t>
  </si>
  <si>
    <t>https://transparencia.guerrero.gob.mx/wp-content/uploads/2023/01/2115-inf.pdf</t>
  </si>
  <si>
    <t>2115</t>
  </si>
  <si>
    <t>https://transparencia.guerrero.gob.mx/wp-content/uploads/2023/01/2116-inf.pdf</t>
  </si>
  <si>
    <t>2116</t>
  </si>
  <si>
    <t>https://transparencia.guerrero.gob.mx/wp-content/uploads/2023/01/2117-inf.pdf</t>
  </si>
  <si>
    <t>2117</t>
  </si>
  <si>
    <t>https://transparencia.guerrero.gob.mx/wp-content/uploads/2023/01/2118-inf.pdf</t>
  </si>
  <si>
    <t>2118</t>
  </si>
  <si>
    <t>https://transparencia.guerrero.gob.mx/wp-content/uploads/2023/01/2119-inf.pdf</t>
  </si>
  <si>
    <t>2119</t>
  </si>
  <si>
    <t>https://transparencia.guerrero.gob.mx/wp-content/uploads/2023/01/2120-inf.pdf</t>
  </si>
  <si>
    <t>2120</t>
  </si>
  <si>
    <t>https://transparencia.guerrero.gob.mx/wp-content/uploads/2023/01/2121-inf.pdf</t>
  </si>
  <si>
    <t>2121</t>
  </si>
  <si>
    <t>https://transparencia.guerrero.gob.mx/wp-content/uploads/2023/01/2122-inf.pdf</t>
  </si>
  <si>
    <t>2122</t>
  </si>
  <si>
    <t>https://transparencia.guerrero.gob.mx/wp-content/uploads/2023/01/2123-inf.pdf</t>
  </si>
  <si>
    <t>2123</t>
  </si>
  <si>
    <t>https://transparencia.guerrero.gob.mx/wp-content/uploads/2023/01/2128-inf.pdf</t>
  </si>
  <si>
    <t>2128</t>
  </si>
  <si>
    <t>https://transparencia.guerrero.gob.mx/wp-content/uploads/2023/01/2129-inf.pdf</t>
  </si>
  <si>
    <t>2129</t>
  </si>
  <si>
    <t>VERIFICACION DE LA TERMINACION DE LOS TRABAJOS DE LA CONSTRUCCION DE LA SEGUNDA ETAPA DE TRES DEL SISTEMA DE AGUA POTABLE</t>
  </si>
  <si>
    <t>https://transparencia.guerrero.gob.mx/wp-content/uploads/2023/01/2132-inf.pdf</t>
  </si>
  <si>
    <t>2132</t>
  </si>
  <si>
    <t>https://transparencia.guerrero.gob.mx/wp-content/uploads/2023/01/2140-inf.pdf</t>
  </si>
  <si>
    <t>2140</t>
  </si>
  <si>
    <t>AUXILIAR DE LA VERIFICACION DE LA CONSTRUCCION DE LA TERCERA ETAPA DEL DRENAJE SANITARIO EN ZONA DIAMANTE</t>
  </si>
  <si>
    <t>https://transparencia.guerrero.gob.mx/wp-content/uploads/2023/01/2146-inf.pdf</t>
  </si>
  <si>
    <t>2146</t>
  </si>
  <si>
    <t>https://transparencia.guerrero.gob.mx/wp-content/uploads/2023/01/2147-inf.pdf</t>
  </si>
  <si>
    <t>2147</t>
  </si>
  <si>
    <t>https://transparencia.guerrero.gob.mx/wp-content/uploads/2023/01/2148-inf.pdf</t>
  </si>
  <si>
    <t>2148</t>
  </si>
  <si>
    <t>https://transparencia.guerrero.gob.mx/wp-content/uploads/2023/01/2149-inf.pdf</t>
  </si>
  <si>
    <t>2149</t>
  </si>
  <si>
    <t>https://transparencia.guerrero.gob.mx/wp-content/uploads/2023/01/2150-inf.pdf</t>
  </si>
  <si>
    <t>2150</t>
  </si>
  <si>
    <t>https://transparencia.guerrero.gob.mx/wp-content/uploads/2023/01/2151-inf.pdf</t>
  </si>
  <si>
    <t>2151</t>
  </si>
  <si>
    <t>https://transparencia.guerrero.gob.mx/wp-content/uploads/2023/01/2152-inf.pdf</t>
  </si>
  <si>
    <t>2152</t>
  </si>
  <si>
    <t>REUNION CON HABITANTES BENEFICIADOS PARA LA ATENCION SOCIAL DEL COMITÉ DE CONTRALORÍA SOCIAL, RESPECTO A LA CONSTRUCCION DE LA SEGUNDA ETAPA DE TRES DEL SISTEMA DE AGUA POTABLE</t>
  </si>
  <si>
    <t>https://transparencia.guerrero.gob.mx/wp-content/uploads/2023/01/2153-inf.pdf</t>
  </si>
  <si>
    <t>2153</t>
  </si>
  <si>
    <t>REUNION CON HABITANTES BENEFICIADOS PARA LA ATENCION SOCIAL DEL COMITÉ DE CONTRALORÍA SOCIAL, RESPECTO A LA CONSTRUCCION DEL SISTEMA DE AGUA POTABLE</t>
  </si>
  <si>
    <t>https://transparencia.guerrero.gob.mx/wp-content/uploads/2023/01/2154-inf.pdf</t>
  </si>
  <si>
    <t>2154</t>
  </si>
  <si>
    <t>https://transparencia.guerrero.gob.mx/wp-content/uploads/2023/01/2155-inf.pdf</t>
  </si>
  <si>
    <t>2155</t>
  </si>
  <si>
    <t>https://transparencia.guerrero.gob.mx/wp-content/uploads/2023/01/2156-inf.pdf</t>
  </si>
  <si>
    <t>2156</t>
  </si>
  <si>
    <t>https://transparencia.guerrero.gob.mx/wp-content/uploads/2023/01/2157-inf.pdf</t>
  </si>
  <si>
    <t>2157</t>
  </si>
  <si>
    <t>https://transparencia.guerrero.gob.mx/wp-content/uploads/2023/01/2158-inf.pdf</t>
  </si>
  <si>
    <t>2158</t>
  </si>
  <si>
    <t>https://transparencia.guerrero.gob.mx/wp-content/uploads/2023/01/2159-inf.pdf</t>
  </si>
  <si>
    <t>2159</t>
  </si>
  <si>
    <t>https://transparencia.guerrero.gob.mx/wp-content/uploads/2023/01/2160-inf.pdf</t>
  </si>
  <si>
    <t>2160</t>
  </si>
  <si>
    <t>https://transparencia.guerrero.gob.mx/wp-content/uploads/2023/01/2161-inf.pdf</t>
  </si>
  <si>
    <t>2161</t>
  </si>
  <si>
    <t>AUXILIAR EN LA SUPERVISION DE LA CONSTRUCCION DE LA SEGUNDA ETAPA DE TRES DEL SISTEMA DE AGUA POTABLE</t>
  </si>
  <si>
    <t>https://transparencia.guerrero.gob.mx/wp-content/uploads/2023/01/2162-inf.pdf</t>
  </si>
  <si>
    <t>2162</t>
  </si>
  <si>
    <t>https://transparencia.guerrero.gob.mx/wp-content/uploads/2023/01/2163-inf.pdf</t>
  </si>
  <si>
    <t>2163</t>
  </si>
  <si>
    <t>AUXILIAR EN LA SUPERVISION DE LA CONSTRUCCION DE LA SEGUNDA ETAPA DE TRES DEL SISTEMA DE ALCANTARILLADO SANITARIO</t>
  </si>
  <si>
    <t>https://transparencia.guerrero.gob.mx/wp-content/uploads/2023/01/2164-inf.pdf</t>
  </si>
  <si>
    <t>2164</t>
  </si>
  <si>
    <t>AUXILIAR EN LA SUPERVISION DE LA SEGUNSA ETAPA Y ULTIMA DEL SISTEMA DE AGUA POTABLE</t>
  </si>
  <si>
    <t>https://transparencia.guerrero.gob.mx/wp-content/uploads/2023/01/2165-inf.pdf</t>
  </si>
  <si>
    <t>2165</t>
  </si>
  <si>
    <t>AUXILIAR EN LA SUPERVISION DE LA CONSTRUCCION DE LA CONSTRUCCION DE LA PRIMERA DE DOS ESTAPAS DEL SISTEMA DE AGUA POTABLE</t>
  </si>
  <si>
    <t>https://transparencia.guerrero.gob.mx/wp-content/uploads/2023/01/2166-inf.pdf</t>
  </si>
  <si>
    <t>2166</t>
  </si>
  <si>
    <t>https://transparencia.guerrero.gob.mx/wp-content/uploads/2023/01/2167-inf.pdf</t>
  </si>
  <si>
    <t>2167</t>
  </si>
  <si>
    <t>https://transparencia.guerrero.gob.mx/wp-content/uploads/2023/01/2168-inf.pdf</t>
  </si>
  <si>
    <t>2168</t>
  </si>
  <si>
    <t>https://transparencia.guerrero.gob.mx/wp-content/uploads/2023/01/2169-inf.pdf</t>
  </si>
  <si>
    <t>2169</t>
  </si>
  <si>
    <t>https://transparencia.guerrero.gob.mx/wp-content/uploads/2023/01/2170-inf.pdf</t>
  </si>
  <si>
    <t>2170</t>
  </si>
  <si>
    <t>https://transparencia.guerrero.gob.mx/wp-content/uploads/2023/01/2171-inf.pdf</t>
  </si>
  <si>
    <t>2171</t>
  </si>
  <si>
    <t>https://transparencia.guerrero.gob.mx/wp-content/uploads/2023/01/2172-inf.pdf</t>
  </si>
  <si>
    <t>2172</t>
  </si>
  <si>
    <t>https://transparencia.guerrero.gob.mx/wp-content/uploads/2023/01/2173-inf.pdf</t>
  </si>
  <si>
    <t>2173</t>
  </si>
  <si>
    <t>https://transparencia.guerrero.gob.mx/wp-content/uploads/2023/01/2174-inf.pdf</t>
  </si>
  <si>
    <t>2174</t>
  </si>
  <si>
    <t>https://transparencia.guerrero.gob.mx/wp-content/uploads/2023/01/2175-inf.pdf</t>
  </si>
  <si>
    <t>2175</t>
  </si>
  <si>
    <t>https://transparencia.guerrero.gob.mx/wp-content/uploads/2023/01/2176-inf.pdf</t>
  </si>
  <si>
    <t>2176</t>
  </si>
  <si>
    <t>https://transparencia.guerrero.gob.mx/wp-content/uploads/2023/01/2177-inf.pdf</t>
  </si>
  <si>
    <t>2177</t>
  </si>
  <si>
    <t>JUCHITAN</t>
  </si>
  <si>
    <t>https://transparencia.guerrero.gob.mx/wp-content/uploads/2023/01/2178-inf.pdf</t>
  </si>
  <si>
    <t>2178</t>
  </si>
  <si>
    <t>https://transparencia.guerrero.gob.mx/wp-content/uploads/2023/01/2179-inf.pdf</t>
  </si>
  <si>
    <t>2179</t>
  </si>
  <si>
    <t>https://transparencia.guerrero.gob.mx/wp-content/uploads/2023/01/2180-inf.pdf</t>
  </si>
  <si>
    <t>2180</t>
  </si>
  <si>
    <t>https://transparencia.guerrero.gob.mx/wp-content/uploads/2023/01/2181-inf.pdf</t>
  </si>
  <si>
    <t>2181</t>
  </si>
  <si>
    <t>XOCHISTLAHUACA</t>
  </si>
  <si>
    <t>https://transparencia.guerrero.gob.mx/wp-content/uploads/2023/01/2182-inf.pdf</t>
  </si>
  <si>
    <t>2182</t>
  </si>
  <si>
    <t>https://transparencia.guerrero.gob.mx/wp-content/uploads/2023/01/2183-inf.pdf</t>
  </si>
  <si>
    <t>2183</t>
  </si>
  <si>
    <t>https://transparencia.guerrero.gob.mx/wp-content/uploads/2023/01/2184-inf.pdf</t>
  </si>
  <si>
    <t>2184</t>
  </si>
  <si>
    <t>https://transparencia.guerrero.gob.mx/wp-content/uploads/2023/01/2185-inf.pdf</t>
  </si>
  <si>
    <t>2185</t>
  </si>
  <si>
    <t>https://transparencia.guerrero.gob.mx/wp-content/uploads/2023/01/2186-inf.pdf</t>
  </si>
  <si>
    <t>2186</t>
  </si>
  <si>
    <t>https://transparencia.guerrero.gob.mx/wp-content/uploads/2023/01/2187-inf.pdf</t>
  </si>
  <si>
    <t>2187</t>
  </si>
  <si>
    <t>https://transparencia.guerrero.gob.mx/wp-content/uploads/2023/01/2188-inf.pdf</t>
  </si>
  <si>
    <t>2188</t>
  </si>
  <si>
    <t>https://transparencia.guerrero.gob.mx/wp-content/uploads/2023/01/2189-inf-1.pdf</t>
  </si>
  <si>
    <t>2189</t>
  </si>
  <si>
    <t>https://transparencia.guerrero.gob.mx/wp-content/uploads/2023/01/2190-inf-1.pdf</t>
  </si>
  <si>
    <t>2190</t>
  </si>
  <si>
    <t>https://transparencia.guerrero.gob.mx/wp-content/uploads/2023/01/2191-inf-1.pdf</t>
  </si>
  <si>
    <t>2191</t>
  </si>
  <si>
    <t>https://transparencia.guerrero.gob.mx/wp-content/uploads/2023/01/2192-inf-1.pdf</t>
  </si>
  <si>
    <t>2192</t>
  </si>
  <si>
    <t>ARCELIA / TLALCHAPA</t>
  </si>
  <si>
    <t>https://transparencia.guerrero.gob.mx/wp-content/uploads/2023/01/2193-inf-1.pdf</t>
  </si>
  <si>
    <t>2193</t>
  </si>
  <si>
    <t>VERIFICACION DE LA TERMINACION DE LOS TRABAJOS EN LA REHABILITACION DE LA PTAR</t>
  </si>
  <si>
    <t>https://transparencia.guerrero.gob.mx/wp-content/uploads/2023/01/2200-inf-1.pdf</t>
  </si>
  <si>
    <t>2200</t>
  </si>
  <si>
    <t>https://transparencia.guerrero.gob.mx/wp-content/uploads/2023/01/2201-inf-1.pdf</t>
  </si>
  <si>
    <t>2201</t>
  </si>
  <si>
    <t>https://transparencia.guerrero.gob.mx/wp-content/uploads/2023/01/2202-inf-1.pdf</t>
  </si>
  <si>
    <t>2202</t>
  </si>
  <si>
    <t>https://transparencia.guerrero.gob.mx/wp-content/uploads/2023/01/2203-inf-1.pdf</t>
  </si>
  <si>
    <t>2203</t>
  </si>
  <si>
    <t>https://transparencia.guerrero.gob.mx/wp-content/uploads/2023/01/2206-inf-1.pdf</t>
  </si>
  <si>
    <t>2206</t>
  </si>
  <si>
    <t>https://transparencia.guerrero.gob.mx/wp-content/uploads/2023/01/2207-inf-1.pdf</t>
  </si>
  <si>
    <t>2207</t>
  </si>
  <si>
    <t>TRASLADO DE PERSONAL PARA REUNION CON PERSONAL DE LA CONAGUA MEXICO</t>
  </si>
  <si>
    <t>https://transparencia.guerrero.gob.mx/wp-content/uploads/2023/01/2210-inf-1.pdf</t>
  </si>
  <si>
    <t>2210</t>
  </si>
  <si>
    <t>AUX. PARA VISITA AL SITIO DE LA REHABILITACION DE UN MODULO DE 100 LPS DE LA PTAR RENACIMIENTO</t>
  </si>
  <si>
    <t>https://transparencia.guerrero.gob.mx/wp-content/uploads/2023/01/2212-inf-1.pdf</t>
  </si>
  <si>
    <t>2212</t>
  </si>
  <si>
    <t>https://transparencia.guerrero.gob.mx/wp-content/uploads/2023/01/2213-inf-1.pdf</t>
  </si>
  <si>
    <t>2213</t>
  </si>
  <si>
    <t>https://transparencia.guerrero.gob.mx/wp-content/uploads/2023/01/2214-inf-1.pdf</t>
  </si>
  <si>
    <t>2214</t>
  </si>
  <si>
    <t>https://transparencia.guerrero.gob.mx/wp-content/uploads/2023/01/2215-inf-1.pdf</t>
  </si>
  <si>
    <t>2215</t>
  </si>
  <si>
    <t>CUAJINICUILAPA / CUAUTEPEC / JUCHITAN / AYUTLA / AZOYU</t>
  </si>
  <si>
    <t>https://transparencia.guerrero.gob.mx/wp-content/uploads/2023/01/2217-inf-1.pdf</t>
  </si>
  <si>
    <t>2217</t>
  </si>
  <si>
    <t>https://transparencia.guerrero.gob.mx/wp-content/uploads/2023/01/2218-inf-1.pdf</t>
  </si>
  <si>
    <t>2218</t>
  </si>
  <si>
    <t>https://transparencia.guerrero.gob.mx/wp-content/uploads/2023/01/2220-inf-1.pdf</t>
  </si>
  <si>
    <t>2220</t>
  </si>
  <si>
    <t>https://transparencia.guerrero.gob.mx/wp-content/uploads/2023/01/2222-inf-1.pdf</t>
  </si>
  <si>
    <t>2222</t>
  </si>
  <si>
    <t>https://transparencia.guerrero.gob.mx/wp-content/uploads/2023/01/2223-inf-2.pdf</t>
  </si>
  <si>
    <t>2223</t>
  </si>
  <si>
    <t>https://transparencia.guerrero.gob.mx/wp-content/uploads/2023/01/2224-inf-1.pdf</t>
  </si>
  <si>
    <t>2224</t>
  </si>
  <si>
    <t>https://transparencia.guerrero.gob.mx/wp-content/uploads/2023/01/2225-inf-1.pdf</t>
  </si>
  <si>
    <t>2225</t>
  </si>
  <si>
    <t>https://transparencia.guerrero.gob.mx/wp-content/uploads/2023/01/2227-inf-1.pdf</t>
  </si>
  <si>
    <t>2227</t>
  </si>
  <si>
    <t>https://transparencia.guerrero.gob.mx/wp-content/uploads/2023/01/2228-inf-1.pdf</t>
  </si>
  <si>
    <t>2228</t>
  </si>
  <si>
    <t>https://transparencia.guerrero.gob.mx/wp-content/uploads/2023/01/2229-inf-1.pdf</t>
  </si>
  <si>
    <t>2229</t>
  </si>
  <si>
    <t>https://transparencia.guerrero.gob.mx/wp-content/uploads/2023/01/2230-inf-1.pdf</t>
  </si>
  <si>
    <t>2230</t>
  </si>
  <si>
    <t>https://transparencia.guerrero.gob.mx/wp-content/uploads/2023/01/2231-inf-1.pdf</t>
  </si>
  <si>
    <t>2231</t>
  </si>
  <si>
    <t>RECORRIDO DE OBRA CON AUTORIDADES MUNICIPALES PARA VERIFICACION DE OPERACIÓN DE OBRA</t>
  </si>
  <si>
    <t>https://transparencia.guerrero.gob.mx/wp-content/uploads/2023/01/2238-inf-1.pdf</t>
  </si>
  <si>
    <t>2238</t>
  </si>
  <si>
    <t>2243</t>
  </si>
  <si>
    <t>https://transparencia.guerrero.gob.mx/wp-content/uploads/2023/01/2244-inf-1.pdf</t>
  </si>
  <si>
    <t>2244</t>
  </si>
  <si>
    <t>https://transparencia.guerrero.gob.mx/wp-content/uploads/2023/01/2245-inf-1.pdf</t>
  </si>
  <si>
    <t>2245</t>
  </si>
  <si>
    <t>https://transparencia.guerrero.gob.mx/wp-content/uploads/2023/01/2247-inf-1.pdf</t>
  </si>
  <si>
    <t>2247</t>
  </si>
  <si>
    <t>https://transparencia.guerrero.gob.mx/wp-content/uploads/2023/01/2248-inf-1.pdf</t>
  </si>
  <si>
    <t>2248</t>
  </si>
  <si>
    <t>RECORRIDO DE OBRA DE LA CONSTRUCCION DE LA TERCERA ETAPA DEL DRENAJE SANITARIO EN ZONA DIAMANTE</t>
  </si>
  <si>
    <t>https://transparencia.guerrero.gob.mx/wp-content/uploads/2023/01/2250-inf-1.pdf</t>
  </si>
  <si>
    <t>2250</t>
  </si>
  <si>
    <t>SUPERVISION DE LA VERIFICACION REHABILITACION DE UN MODULO DE 100 LPS DE LA PTAR RENACIMIENTO</t>
  </si>
  <si>
    <t>https://transparencia.guerrero.gob.mx/wp-content/uploads/2023/01/2251-inf-1.pdf</t>
  </si>
  <si>
    <t>2251</t>
  </si>
  <si>
    <t>https://transparencia.guerrero.gob.mx/wp-content/uploads/2023/01/2252-inf-1.pdf</t>
  </si>
  <si>
    <t>2252</t>
  </si>
  <si>
    <t>CUETZALA DEL PROGRESO</t>
  </si>
  <si>
    <t>https://transparencia.guerrero.gob.mx/wp-content/uploads/2023/01/2253-inf.pdf</t>
  </si>
  <si>
    <t>2253</t>
  </si>
  <si>
    <t>https://transparencia.guerrero.gob.mx/wp-content/uploads/2023/01/2254-inf.pdf</t>
  </si>
  <si>
    <t>2254</t>
  </si>
  <si>
    <t>https://transparencia.guerrero.gob.mx/wp-content/uploads/2023/01/2255-inf.pdf</t>
  </si>
  <si>
    <t>2255</t>
  </si>
  <si>
    <t>TLALCHAPA</t>
  </si>
  <si>
    <t>https://transparencia.guerrero.gob.mx/wp-content/uploads/2023/01/2257-inf.pdf</t>
  </si>
  <si>
    <t>2257</t>
  </si>
  <si>
    <t>https://transparencia.guerrero.gob.mx/wp-content/uploads/2023/01/2258-inf.pdf</t>
  </si>
  <si>
    <t>2258</t>
  </si>
  <si>
    <t>https://transparencia.guerrero.gob.mx/wp-content/uploads/2023/01/2259-inf.pdf</t>
  </si>
  <si>
    <t>2259</t>
  </si>
  <si>
    <t>https://transparencia.guerrero.gob.mx/wp-content/uploads/2023/01/2260-inf.pdf</t>
  </si>
  <si>
    <t>2260</t>
  </si>
  <si>
    <t>ATLAMAJALCINGO DEL MONTE</t>
  </si>
  <si>
    <t>https://transparencia.guerrero.gob.mx/wp-content/uploads/2023/01/2261-inf.pdf</t>
  </si>
  <si>
    <t>2261</t>
  </si>
  <si>
    <t>https://transparencia.guerrero.gob.mx/wp-content/uploads/2023/01/2262-inf.pdf</t>
  </si>
  <si>
    <t>2262</t>
  </si>
  <si>
    <t>MALINALTEPEC</t>
  </si>
  <si>
    <t>https://transparencia.guerrero.gob.mx/wp-content/uploads/2023/01/2266-inf.pdf</t>
  </si>
  <si>
    <t>2266</t>
  </si>
  <si>
    <t>https://transparencia.guerrero.gob.mx/wp-content/uploads/2023/01/2267-inf.pdf</t>
  </si>
  <si>
    <t>2267</t>
  </si>
  <si>
    <t>https://transparencia.guerrero.gob.mx/wp-content/uploads/2023/01/2268-inf.pdf</t>
  </si>
  <si>
    <t>2268</t>
  </si>
  <si>
    <t>https://transparencia.guerrero.gob.mx/wp-content/uploads/2023/01/2269-inf.pdf</t>
  </si>
  <si>
    <t>2269</t>
  </si>
  <si>
    <t>https://transparencia.guerrero.gob.mx/wp-content/uploads/2023/01/2270-inf.pdf</t>
  </si>
  <si>
    <t>2270</t>
  </si>
  <si>
    <t>JOSE JOAQUIN DE HERRERA</t>
  </si>
  <si>
    <t>https://transparencia.guerrero.gob.mx/wp-content/uploads/2023/01/2273-inf.pdf</t>
  </si>
  <si>
    <t>2273</t>
  </si>
  <si>
    <t>ZITLALA</t>
  </si>
  <si>
    <t>https://transparencia.guerrero.gob.mx/wp-content/uploads/2023/01/2274-inf.pdf</t>
  </si>
  <si>
    <t>2274</t>
  </si>
  <si>
    <t>AUXILIAR PARA LA VERIFICACION DE LA CONSTRUCCION DE LA PTAR</t>
  </si>
  <si>
    <t>https://transparencia.guerrero.gob.mx/wp-content/uploads/2023/01/2276-inf.pdf</t>
  </si>
  <si>
    <t>2276</t>
  </si>
  <si>
    <t>CAPACITACION AL PERSONAL PARA LA OPERACIÓN Y MANTENIMIENTO DE LA PTAR</t>
  </si>
  <si>
    <t>https://transparencia.guerrero.gob.mx/wp-content/uploads/2023/01/2277-inf.pdf</t>
  </si>
  <si>
    <t>2277</t>
  </si>
  <si>
    <t>https://transparencia.guerrero.gob.mx/wp-content/uploads/2023/01/2278-inf.pdf</t>
  </si>
  <si>
    <t>2278</t>
  </si>
  <si>
    <t>VERIFICACION DE LA REHABIULITACION DE LA SEGUNDA ETAPA DE LA PTAR</t>
  </si>
  <si>
    <t>https://transparencia.guerrero.gob.mx/wp-content/uploads/2023/01/2279-inf.pdf</t>
  </si>
  <si>
    <t>2279</t>
  </si>
  <si>
    <t>VERIFICACION EN LA CONSTRUCCION DE LA TERCERA ETAPA DEL DRENAJE SANITARIO EN ZONA DIAMANTE</t>
  </si>
  <si>
    <t>https://transparencia.guerrero.gob.mx/wp-content/uploads/2023/01/2282-inf.pdf</t>
  </si>
  <si>
    <t>2282</t>
  </si>
  <si>
    <t>AUX. PARA VISITA AL SITIO DE LA CONSTRUCCION DE LA SEGUNDA ETAPA DE CUATRO DE LA PTAR ZONA DIAMANTE</t>
  </si>
  <si>
    <t>https://transparencia.guerrero.gob.mx/wp-content/uploads/2023/01/2290-inf.pdf</t>
  </si>
  <si>
    <t>2290</t>
  </si>
  <si>
    <t>AUX. PARA VISITA AL SITIO DE LA CONSTRUCCION DE COLECTOR MIRAMAR, SUBCOLECTOES, PARA INCORPORAR LAS PTARS DEL COLOSO A LA PTAR MIRAMAR</t>
  </si>
  <si>
    <t>https://transparencia.guerrero.gob.mx/wp-content/uploads/2023/01/2292-inf.pdf</t>
  </si>
  <si>
    <t>2292</t>
  </si>
  <si>
    <t>https://transparencia.guerrero.gob.mx/wp-content/uploads/2023/01/2294-inf.pdf</t>
  </si>
  <si>
    <t>2294</t>
  </si>
  <si>
    <t>https://transparencia.guerrero.gob.mx/wp-content/uploads/2023/01/2295-inf.pdf</t>
  </si>
  <si>
    <t>2295</t>
  </si>
  <si>
    <t>AUX. PARA VISITA AL SITIO PARA LA CONSTRUCCION DE COLECTORES, SUBCOLECTORES Y EMISOR DE 40" MALA ESPINA</t>
  </si>
  <si>
    <t>https://transparencia.guerrero.gob.mx/wp-content/uploads/2023/01/2297-inf.pdf</t>
  </si>
  <si>
    <t>2297</t>
  </si>
  <si>
    <t>https://transparencia.guerrero.gob.mx/wp-content/uploads/2023/01/2300-inf.pdf</t>
  </si>
  <si>
    <t>2300</t>
  </si>
  <si>
    <t>https://transparencia.guerrero.gob.mx/wp-content/uploads/2023/01/2302-inf.pdf</t>
  </si>
  <si>
    <t>2302</t>
  </si>
  <si>
    <t>https://transparencia.guerrero.gob.mx/wp-content/uploads/2023/01/2303-inf.pdf</t>
  </si>
  <si>
    <t>2303</t>
  </si>
  <si>
    <t>https://transparencia.guerrero.gob.mx/wp-content/uploads/2023/01/2304-inf.pdf</t>
  </si>
  <si>
    <t>2304</t>
  </si>
  <si>
    <t>https://transparencia.guerrero.gob.mx/wp-content/uploads/2023/01/2305-inf.pdf</t>
  </si>
  <si>
    <t>2305</t>
  </si>
  <si>
    <t>CUPERVISION DE LA VERIFICACION REHABILITACION DE UN MODULO DE 100 LPS DE LA PTAR RENACIMIENTO</t>
  </si>
  <si>
    <t>https://transparencia.guerrero.gob.mx/wp-content/uploads/2023/01/2306-inf.pdf</t>
  </si>
  <si>
    <t>2306</t>
  </si>
  <si>
    <t>https://transparencia.guerrero.gob.mx/wp-content/uploads/2023/01/2307-inf.pdf</t>
  </si>
  <si>
    <t>2307</t>
  </si>
  <si>
    <t>REHABILITACION DE LA SEGUNDA ETAPA DE LA PTAR</t>
  </si>
  <si>
    <t>https://transparencia.guerrero.gob.mx/wp-content/uploads/2023/01/2308-inf.pdf</t>
  </si>
  <si>
    <t>2308</t>
  </si>
  <si>
    <t>https://transparencia.guerrero.gob.mx/wp-content/uploads/2023/01/2310-inf.pdf</t>
  </si>
  <si>
    <t>2310</t>
  </si>
  <si>
    <t>https://transparencia.guerrero.gob.mx/wp-content/uploads/2023/01/2316-inf.pdf</t>
  </si>
  <si>
    <t>2316</t>
  </si>
  <si>
    <t>https://transparencia.guerrero.gob.mx/wp-content/uploads/2023/01/2317-inf.pdf</t>
  </si>
  <si>
    <t>2317</t>
  </si>
  <si>
    <t>https://transparencia.guerrero.gob.mx/wp-content/uploads/2023/01/2319-inf.pdf</t>
  </si>
  <si>
    <t>2319</t>
  </si>
  <si>
    <t>https://transparencia.guerrero.gob.mx/wp-content/uploads/2023/01/2320-inf.pdf</t>
  </si>
  <si>
    <t>2320</t>
  </si>
  <si>
    <t>AUXILIAR EN LA SUPERVISION DEL MEJORAMIENTO DEL SISTEMA DE AGUA POTABLE</t>
  </si>
  <si>
    <t>https://transparencia.guerrero.gob.mx/wp-content/uploads/2023/01/2321-inf.pdf</t>
  </si>
  <si>
    <t>2321</t>
  </si>
  <si>
    <t>https://transparencia.guerrero.gob.mx/wp-content/uploads/2023/01/2323-inf.pdf</t>
  </si>
  <si>
    <t>2323</t>
  </si>
  <si>
    <t>REUNION CON AUTORIDADES MUNICIPALES PARA LA APROBACION DEL PROGRAMA PRESUPUESTARIO 2023</t>
  </si>
  <si>
    <t>https://transparencia.guerrero.gob.mx/wp-content/uploads/2023/01/2324-inf.pdf</t>
  </si>
  <si>
    <t>2324</t>
  </si>
  <si>
    <t>https://transparencia.guerrero.gob.mx/wp-content/uploads/2023/01/2325-inf.pdf</t>
  </si>
  <si>
    <t>2325</t>
  </si>
  <si>
    <t>https://transparencia.guerrero.gob.mx/wp-content/uploads/2023/01/2326-inf.pdf</t>
  </si>
  <si>
    <t>2326</t>
  </si>
  <si>
    <t>https://transparencia.guerrero.gob.mx/wp-content/uploads/2023/01/2327-inf.pdf</t>
  </si>
  <si>
    <t>2327</t>
  </si>
  <si>
    <t>https://transparencia.guerrero.gob.mx/wp-content/uploads/2023/01/2330-inf.pdf</t>
  </si>
  <si>
    <t>2330</t>
  </si>
  <si>
    <t>RECORRIDO EN COORDINACION CON AUTORIDADES MUNICIPAELS DE LA PTAR</t>
  </si>
  <si>
    <t>https://transparencia.guerrero.gob.mx/wp-content/uploads/2023/01/2331-inf.pdf</t>
  </si>
  <si>
    <t>2331</t>
  </si>
  <si>
    <t>https://transparencia.guerrero.gob.mx/wp-content/uploads/2023/01/2333-inf.pdf</t>
  </si>
  <si>
    <t>2333</t>
  </si>
  <si>
    <t>https://transparencia.guerrero.gob.mx/wp-content/uploads/2023/01/2336-inf.pdf</t>
  </si>
  <si>
    <t>2336</t>
  </si>
  <si>
    <t>https://transparencia.guerrero.gob.mx/wp-content/uploads/2023/01/2337-inf.pdf</t>
  </si>
  <si>
    <t>2337</t>
  </si>
  <si>
    <t>https://transparencia.guerrero.gob.mx/wp-content/uploads/2023/01/2338-inf.pdf</t>
  </si>
  <si>
    <t>2338</t>
  </si>
  <si>
    <t>https://transparencia.guerrero.gob.mx/wp-content/uploads/2023/01/2339-inf.pdf</t>
  </si>
  <si>
    <t>2339</t>
  </si>
  <si>
    <t>https://transparencia.guerrero.gob.mx/wp-content/uploads/2023/01/2341-inf.pdf</t>
  </si>
  <si>
    <t>2341</t>
  </si>
  <si>
    <t>TLACOACHISTLAHUACA</t>
  </si>
  <si>
    <t>TRASLADO DE PERSONAL PARA OPERATIVO DE SANEAMIENTO BASICO (OSB)</t>
  </si>
  <si>
    <t>https://transparencia.guerrero.gob.mx/wp-content/uploads/2023/01/2356-inf.pdf</t>
  </si>
  <si>
    <t>2356</t>
  </si>
  <si>
    <t>https://transparencia.guerrero.gob.mx/wp-content/uploads/2023/01/2361-inf.pdf</t>
  </si>
  <si>
    <t>2361</t>
  </si>
  <si>
    <t>https://transparencia.guerrero.gob.mx/wp-content/uploads/2023/01/2362-inf.pdf</t>
  </si>
  <si>
    <t>2362</t>
  </si>
  <si>
    <t>https://transparencia.guerrero.gob.mx/wp-content/uploads/2023/01/2367-inf.pdf</t>
  </si>
  <si>
    <t>2367</t>
  </si>
  <si>
    <t>https://transparencia.guerrero.gob.mx/wp-content/uploads/2023/01/2369-inf.pdf</t>
  </si>
  <si>
    <t>2369</t>
  </si>
  <si>
    <t>https://transparencia.guerrero.gob.mx/wp-content/uploads/2023/01/2371-inf.pdf</t>
  </si>
  <si>
    <t>2371</t>
  </si>
  <si>
    <t>https://transparencia.guerrero.gob.mx/wp-content/uploads/2023/01/2373-inf.pdf</t>
  </si>
  <si>
    <t>2373</t>
  </si>
  <si>
    <t>https://transparencia.guerrero.gob.mx/wp-content/uploads/2023/01/2375-inf.pdf</t>
  </si>
  <si>
    <t>2375</t>
  </si>
  <si>
    <t>REUNION PARA EL LLENADO DEL INFORME FINAL DEL COMITÉ DE CONTRALORÍA SOCIAL, RESPECTO A LA CONSTRUCCION DE LA PTAR</t>
  </si>
  <si>
    <t>https://transparencia.guerrero.gob.mx/wp-content/uploads/2023/01/2376-inf.pdf</t>
  </si>
  <si>
    <t>2376</t>
  </si>
  <si>
    <t>REUNION PARA LA DIFUSION Y CAPACITECION DEL COMITÉ DE CONTRALORÍA SOCIAL, RESPECTO A LA CONSTRUCCION DE LA SEGUNDA ETAPA DE TRES DEL SISTEMA DE AGUA POTABLE</t>
  </si>
  <si>
    <t>https://transparencia.guerrero.gob.mx/wp-content/uploads/2023/01/2377-inf.pdf</t>
  </si>
  <si>
    <t>2377</t>
  </si>
  <si>
    <t>REUNION PARA LA DIFUSION Y CAPACITECION DEL COMITÉ DE CONTRALORÍA SOCIAL, RESPECTO A LA CONSTRUCCION DE LA PRIMERA ETAPA DEL SISTEMA DE AGUA POTABLE</t>
  </si>
  <si>
    <t>https://transparencia.guerrero.gob.mx/wp-content/uploads/2023/01/2378-inf.pdf</t>
  </si>
  <si>
    <t>2378</t>
  </si>
  <si>
    <t>2385</t>
  </si>
  <si>
    <t>AUXILIAR EN LA VERIFICACION DE LA CONSTRUCCION DE LA SEGUNDA ETAPA DE TRES DEL SISTEMA DE AGUA POTABLE</t>
  </si>
  <si>
    <t>https://transparencia.guerrero.gob.mx/wp-content/uploads/2023/01/2386-inf.pdf</t>
  </si>
  <si>
    <t>2386</t>
  </si>
  <si>
    <t>AUXILIAR EN LA VERIFICACION DE LA CONSTRUCCION DFE LA SEGUNDA ETAPA DEL SISTEMA DE AGUA POTABLE</t>
  </si>
  <si>
    <t>https://transparencia.guerrero.gob.mx/wp-content/uploads/2023/01/2387-inf.pdf</t>
  </si>
  <si>
    <t>2387</t>
  </si>
  <si>
    <t>https://transparencia.guerrero.gob.mx/wp-content/uploads/2023/01/2388-inf.pdf</t>
  </si>
  <si>
    <t>2388</t>
  </si>
  <si>
    <t>AUXILIAR EN LA SUPERVISION DE LA CONSTRUCCION DEL SISTEMA DE AGUA POTABLE</t>
  </si>
  <si>
    <t>https://transparencia.guerrero.gob.mx/wp-content/uploads/2023/01/2389-inf.pdf</t>
  </si>
  <si>
    <t>2389</t>
  </si>
  <si>
    <t>https://transparencia.guerrero.gob.mx/wp-content/uploads/2023/01/2390-inf.pdf</t>
  </si>
  <si>
    <t>2390</t>
  </si>
  <si>
    <t>https://transparencia.guerrero.gob.mx/wp-content/uploads/2023/01/2391-inf.pdf</t>
  </si>
  <si>
    <t>2391</t>
  </si>
  <si>
    <t>https://transparencia.guerrero.gob.mx/wp-content/uploads/2023/01/2392-inf.pdf</t>
  </si>
  <si>
    <t>2392</t>
  </si>
  <si>
    <t>https://transparencia.guerrero.gob.mx/wp-content/uploads/2023/01/2393-inf.pdf</t>
  </si>
  <si>
    <t>2393</t>
  </si>
  <si>
    <t>CHACALAPA / ACAPULCO</t>
  </si>
  <si>
    <t>https://transparencia.guerrero.gob.mx/wp-content/uploads/2023/01/2394-inf-1.pdf</t>
  </si>
  <si>
    <t>2394</t>
  </si>
  <si>
    <t>https://transparencia.guerrero.gob.mx/wp-content/uploads/2023/01/2395-inf-1.pdf</t>
  </si>
  <si>
    <t>2395</t>
  </si>
  <si>
    <t>https://transparencia.guerrero.gob.mx/wp-content/uploads/2023/01/2396-inf-1.pdf</t>
  </si>
  <si>
    <t>2396</t>
  </si>
  <si>
    <t>AUXILIAR EN LA SUPERVISION DE LOS AVANCES DE LA CONSTRUCCION DE LA PTAR</t>
  </si>
  <si>
    <t>https://transparencia.guerrero.gob.mx/wp-content/uploads/2023/01/2397-inf-1.pdf</t>
  </si>
  <si>
    <t>2397</t>
  </si>
  <si>
    <t>https://transparencia.guerrero.gob.mx/wp-content/uploads/2023/01/2398-inf-1.pdf</t>
  </si>
  <si>
    <t>2398</t>
  </si>
  <si>
    <t>https://transparencia.guerrero.gob.mx/wp-content/uploads/2023/01/2399-inf-1.pdf</t>
  </si>
  <si>
    <t>2399</t>
  </si>
  <si>
    <t>https://transparencia.guerrero.gob.mx/wp-content/uploads/2023/01/2400-inf-1.pdf</t>
  </si>
  <si>
    <t>2400</t>
  </si>
  <si>
    <t>https://transparencia.guerrero.gob.mx/wp-content/uploads/2023/01/2401-inf-1.pdf</t>
  </si>
  <si>
    <t>2401</t>
  </si>
  <si>
    <t>https://transparencia.guerrero.gob.mx/wp-content/uploads/2023/01/2402-inf-1.pdf</t>
  </si>
  <si>
    <t>2402</t>
  </si>
  <si>
    <t>https://transparencia.guerrero.gob.mx/wp-content/uploads/2023/01/2403-inf-1.pdf</t>
  </si>
  <si>
    <t>2403</t>
  </si>
  <si>
    <t>VERIFICACION DEL A CONSTRUCCION DEL SISTEMA DE AGUA POTABLE</t>
  </si>
  <si>
    <t>https://transparencia.guerrero.gob.mx/wp-content/uploads/2023/01/2404-inf-1.pdf</t>
  </si>
  <si>
    <t>2404</t>
  </si>
  <si>
    <t>AUX. EN LA VERIFICACION EN LA CONSTRUCCION DE LA SEGUNDA ETAPA DE TRES DEL ALCANTARILLADO SANITARIO</t>
  </si>
  <si>
    <t>https://transparencia.guerrero.gob.mx/wp-content/uploads/2023/01/2405-inf-1.pdf</t>
  </si>
  <si>
    <t>2405</t>
  </si>
  <si>
    <t>https://transparencia.guerrero.gob.mx/wp-content/uploads/2023/01/2407-inf-1.pdf</t>
  </si>
  <si>
    <t>2407</t>
  </si>
  <si>
    <t>VERIFICACION DE LA REHABILITACION DE LA LINEA DE CONDUCCION DE 14" DE DIAMETRO Y LINEA AEREA TRIFASICA DE MEDIA TENSION</t>
  </si>
  <si>
    <t>https://transparencia.guerrero.gob.mx/wp-content/uploads/2023/01/2415-inf-1.pdf</t>
  </si>
  <si>
    <t>2415</t>
  </si>
  <si>
    <t>https://transparencia.guerrero.gob.mx/wp-content/uploads/2023/01/2418-inf-1.pdf</t>
  </si>
  <si>
    <t>2418</t>
  </si>
  <si>
    <t>https://transparencia.guerrero.gob.mx/wp-content/uploads/2023/01/2419-inf-1.pdf</t>
  </si>
  <si>
    <t>2419</t>
  </si>
  <si>
    <t>https://transparencia.guerrero.gob.mx/wp-content/uploads/2023/01/2420-inf-1.pdf</t>
  </si>
  <si>
    <t>2420</t>
  </si>
  <si>
    <t>https://transparencia.guerrero.gob.mx/wp-content/uploads/2023/01/2434-inf-1.pdf</t>
  </si>
  <si>
    <t>2434</t>
  </si>
  <si>
    <t>AUX. PARA VISITA AL SITIO DE LA AMPLIACION Y REHABILITACION DE LA PTAR MIRAMAR</t>
  </si>
  <si>
    <t>https://transparencia.guerrero.gob.mx/wp-content/uploads/2023/01/2438-inf-1.pdf</t>
  </si>
  <si>
    <t>2438</t>
  </si>
  <si>
    <t>AUX. PARA LA VERIFICACION DE LA CONSTRUCCION DE LA PTAR</t>
  </si>
  <si>
    <t>https://transparencia.guerrero.gob.mx/wp-content/uploads/2023/01/2439-inf-1.pdf</t>
  </si>
  <si>
    <t>2439</t>
  </si>
  <si>
    <t>AUX. PARA LA VISITA AL SITIO DE LA CONSTRUCCION DE LA SEGUNDA ETAPA DE TRES DEL SISTEMA DE AGUA POTABLE</t>
  </si>
  <si>
    <t>https://transparencia.guerrero.gob.mx/wp-content/uploads/2023/01/2442-inf-1.pdf</t>
  </si>
  <si>
    <t>2442</t>
  </si>
  <si>
    <t>SAN VICENTE PALAPA</t>
  </si>
  <si>
    <t>https://transparencia.guerrero.gob.mx/wp-content/uploads/2023/01/2443-inf-1.pdf</t>
  </si>
  <si>
    <t>2443</t>
  </si>
  <si>
    <t>https://transparencia.guerrero.gob.mx/wp-content/uploads/2023/01/2448-inf-1.pdf</t>
  </si>
  <si>
    <t>2448</t>
  </si>
  <si>
    <t>https://transparencia.guerrero.gob.mx/wp-content/uploads/2023/01/2449-inf-1.pdf</t>
  </si>
  <si>
    <t>2449</t>
  </si>
  <si>
    <t>https://transparencia.guerrero.gob.mx/wp-content/uploads/2023/01/2455-inf-1.pdf</t>
  </si>
  <si>
    <t>2455</t>
  </si>
  <si>
    <t>https://transparencia.guerrero.gob.mx/wp-content/uploads/2023/01/2456-inf-1.pdf</t>
  </si>
  <si>
    <t>2456</t>
  </si>
  <si>
    <t>ACUDIR A INSPECCION JUDICIAL DE AMPARO 882/2022</t>
  </si>
  <si>
    <t>https://transparencia.guerrero.gob.mx/wp-content/uploads/2023/01/2457-inf-1.pdf</t>
  </si>
  <si>
    <t>2457</t>
  </si>
  <si>
    <t>AUXILIAR EN LA VERIFICACION DEL FUNCIONAMIENTO DEL SISTEMA DE AGUA POTABLE</t>
  </si>
  <si>
    <t>VERIFICACION DEL SISTEMA DE PLANTAS DE AGUAS RESIDUALES</t>
  </si>
  <si>
    <t>SUPERVISION DE LA OBRA DE DESAZOLVE Y RETIRO DE LIRIO ACUATICO EN EL ARROYO COLACHO</t>
  </si>
  <si>
    <t>VERIFICACION DE LOS TRABAJOS DE LA CONSTRUCCION DEL SISTEMA DE AGUA POTABLE</t>
  </si>
  <si>
    <t>VERIFICACION DEL FUNCIONAMIENTO DEL SISTEMA DE AGUA POTABLE</t>
  </si>
  <si>
    <t>SUPERVISION DE LA CONSTRUCCION DEL SISTEMA DE AGUA POTABLE</t>
  </si>
  <si>
    <t>VISITA AL SITIO DE LA CONSTRUCCION DE LA SEGUNDA ETAPA DE TRES DEL SISTEMA DE AGUA POTABLE</t>
  </si>
  <si>
    <t>VERIFICACION DE LOS TRABAJOS DE CONSTRUCCION DE LA SEGUNDA ETAPA DE LA PTAR DIAMANTE</t>
  </si>
  <si>
    <t>RECORRIDO PARA DAR TRAZO A LA OBRA CONSTRUCCION DE COLECTORES, SUBCOLECTORES Y EMISOR DE 40", MALA ESPINA EN CALLE DIEGO HURTADO DE MENDOZA</t>
  </si>
  <si>
    <t>PRIMERA SESION EXTRAORDINARIA DEL COMITÉ DEL RIO LA SABANA LAGUNA DE TRES PALOS</t>
  </si>
  <si>
    <t>DAR TRAZO Y PRESENTACION DE EMPRESAS PARTICIPANTES ANTE AUTORIDADES MUNICIPALES DE LA OBRA DENOMINADA CONSTRCUCCION DEL COLECTOR MIRAMAR</t>
  </si>
  <si>
    <t>VERIFICACION DE LA OBRA DE CONSTRUCCION DE COLECTORES, SUBCOLECTORES Y EMISOR DE 40", MALA ESPINA EN CALLE DIEGO HURTADO DE MENDOZA</t>
  </si>
  <si>
    <t>AUXILIAR EN LA VERIFICACION DE LOS TRABAJOS DE LA OBRA CONSTRUCCION DEL COLECTOR III SONORA</t>
  </si>
  <si>
    <t>VISITA AL SITIO DE LA CONSTRUCCION DE LA SEGUNDA ETAPA DE TRES DEL ALCANTARILLADO SANITARIO</t>
  </si>
  <si>
    <t>REUNION CON EL COMITÉ DE CONTRALORIA SOCIAL PARA CAPACITACION ADMINISTRATIVA, RESPECTO A LA CONSTRUCCION DE LA PRIMERA ETAPA DEL SISTEMA DE AGUA POTABLE</t>
  </si>
  <si>
    <t>VERIFICACION DE LA TERMINACION DE LA OBRA DEL DESAZOLVE Y RETIRO DEL LIRIO ACUATICO EN EL ARROYO COLACHO</t>
  </si>
  <si>
    <t>SUPERVISION DE LA OBRA DE DESAZOLVE DEL SISTEMA DE DRENAJE SANITARIO</t>
  </si>
  <si>
    <t>SUPERVICION Y VERIFICACION DEL SISTEMA DE AGUA POTABLE</t>
  </si>
  <si>
    <t>VISITA DE OBRA CON EMPRESAS PARTICIPANTES DE LA CONVOCATORIA NO. 005 DE LA OBRA DE REHABILITACION DEL SISTEMA DE AGUA POTABLE</t>
  </si>
  <si>
    <t>VISITA DE OBRA CONSTRUCCION DE LA SEGUNDA ETAPA Y ULTIMA DEL SISTEMA DE AGUA POTABLE</t>
  </si>
  <si>
    <t>VERIFICACION DE LA CONSTRUCCION DE LA SEGUNDA ETAPA DE TRES DEL AGUA POTABLE</t>
  </si>
  <si>
    <t>REVISION DE OBRA Y BANDERAZO DE ARRANQUE CON AUTORIDADES MUNICIPALES Y CAPAMA</t>
  </si>
  <si>
    <t>VISITA AL SITIO EN LAS PLANTAS DE BOMBEO</t>
  </si>
  <si>
    <t>VERIFICACION DE LOS TRABAJOS DE LA OBRA: CONSTRUCCION DE COLECTOR III SONORA</t>
  </si>
  <si>
    <t>ENTREGA DE DOCUMENTACION EN LE DIARIO OFICIAL DE LA FEDERACION</t>
  </si>
  <si>
    <t>INSPECCION OCULAR DE LINEA DE CONDUCCION Y CAPTACION, PARA EL PERITAJE TERCERO EN DISCORDIA, REFERENTE AL JUICIO AGRARIO NUMERO 285/2018</t>
  </si>
  <si>
    <t>VISITA AL SITIO DE LA CONSTRUCCION DE LA PTAR</t>
  </si>
  <si>
    <t>VISITA AL SITIO DE LA OBRA CONSTRUCCION DE LA SEGUNDA Y ULTIMA ETAPA DEL SISTEMA DE AGUA POTABLE</t>
  </si>
  <si>
    <t>SUPERVISION DE LOS TRABAJOS DE LA OBRA CONSTRUCCION DEL COLECTOR III SONORA</t>
  </si>
  <si>
    <t>SUPERVISION DE LOS TRABAJOS DE LA OBRA CONSTRUCCION DE LA SEGUNDA ETAPA DE TRES DEL SISTEMA DE AGUA POTABLE</t>
  </si>
  <si>
    <t>AUXILIAR EN LA VERIFICACION DE LA CONSTRUCCION DE LA 1A ETAPA DEL SISTEMA DE AGUA POTABLE</t>
  </si>
  <si>
    <t>SUPERVISION DE LA OBRA DENIMINADA CONSTRUCCION DE COLECTOR MIRAMAR, SUBCOLECTORES, PARA INCORPORAR A LAS PTARS DE COLOSO A LA PTAR MIRAMAR</t>
  </si>
  <si>
    <t>ENTREGA DE DOCUMENTACION PARA FIRMA DE CONVENIOS AL H. AYUNTAMIENTO</t>
  </si>
  <si>
    <t>VISITA CON EMPRESAS PARTICIPANTES DE LA CONSTRUCCION DE LA SEGUNDA ETAPA DE TRES DEL SISTEMA DE AGUA POTABLE</t>
  </si>
  <si>
    <t>VISITA AL SITIO DE LA CONSTRUCCION DE CARCAMO MALA ESPINA</t>
  </si>
  <si>
    <t>ENTREGA DE DOCUMENTACION PARA SOLVENTAR RECLAMO DE FIANZA ANTE BERKLEY MEXICO FINANZAS</t>
  </si>
  <si>
    <t>APOYO EN ENTREGA DE DOCUMENTACION PARA SOLVENTAR RECLAMO DE FIANZA ANTE BERKLEY MEXICO FINANZAS</t>
  </si>
  <si>
    <t>ENTREGA DE OBRA DEL DESAZOLVE Y RETIRO DEL LIRIO ACUATICO EN EL ARROYO COLACHO</t>
  </si>
  <si>
    <t>VISITA AL SITIO DE LA CONSTRUCCION DEL SISTEMA DE AGUA POTABLE</t>
  </si>
  <si>
    <t>VISITA DE OBRA CON EMPRESAS PARTICIPANTES REFERENTE A LA OBRA DE REHABILITACION DEL SISTEMA DE AGUA POTABLE</t>
  </si>
  <si>
    <t>SUPERVISION DE LOS TRABAJOS DE LA OBRA CONSTRUCCION DE COLECTOR III SONORA</t>
  </si>
  <si>
    <t>VERIFICACION DE AVANCE FISICO DE LA CONSTRUCCION DE LA SEGUNDA ETAPA DE TRES DEL ALCANTARILLADO SANITARIO</t>
  </si>
  <si>
    <t>VISITA DE OBRA CON EMPRESAS PARTICIPANTES</t>
  </si>
  <si>
    <t>VISITA AL SITIO DE LOS TRABAJOS CON LAS EMPRESAS PARTICIPANTES PARA LA OBRA DE LA CONSTRUCCION DE CARCAMO MALA ESPINA</t>
  </si>
  <si>
    <t>SUPERVISION DE LA CONSTRUCCION DE LA PLANTA DE TRATAMIENTO DE AGUAS RESIDUALES</t>
  </si>
  <si>
    <t>SUPERVISION DE LA OBRA DENOMINADA CONSTRUCCION DE COLECTOR MIRAMAR, SUBCOLECTORES, PARA INCORPORAR LAS PTARS DEL COLOSO A LA PTAR MIRAMAR</t>
  </si>
  <si>
    <t>VERIFICACION DE LA TERMINACION DE LA OBRA DEL DESAZOLVE DEL SISTEMA DE DRENAJE SANITARIO EN LA ZONA DE LA ZAPATA</t>
  </si>
  <si>
    <t>ENTREGA DE LA OBRA DEL DESAZOLVE DEL SISTEMA DE DRENAJE SANITARIO EN LA ZONA DE LA ZAPATA</t>
  </si>
  <si>
    <t>VERIFICACION DE INSTALACION DE INVERSORES DEL SISTEMA DE AGUA POTABLE</t>
  </si>
  <si>
    <t>VERIFICACION DE LA CONSTRUCCION DE LA TERCERA ETAPA DEL DRENAJE SANITARIO EN ZONA DIAMANTE</t>
  </si>
  <si>
    <t>RECORRIDO DE LA LINEA DE CAPTACION, LINEA DE CONDUCCION Y TANQUES DE REGULACION PARA LA REHABILITACION DEL SISTEMA DE AGUA POTABLE</t>
  </si>
  <si>
    <t>AUXILIAR DE VERIFICACION DEL FUNCIONAMIENTO DEL SISTEMA DE AGUA POTABLE</t>
  </si>
  <si>
    <t>SUPERVISION Y REUNION CON LOS HABITANTES DE LA LOCALIDAD DE LLANO LARDO POR DONDE PASA LA OBRA</t>
  </si>
  <si>
    <t>VERIFICACION DE LOS TRABAJJOS DE CONSTRUCCION DE LA SEGUNDA ETAPA DE LA PTAR DIAMANTE</t>
  </si>
  <si>
    <t>REUNION CON DIRECTIVOS Y VISITA AL ORGANO DEL SISTEMA DE AGUA POTABLE Y ALCANTARILLADO DE LEON GUANAJUATO</t>
  </si>
  <si>
    <t>SUPERVISION DE LA OBRA DE AGUA POTABLE</t>
  </si>
  <si>
    <t>ENTREGAR DOCUMENTOS AL H. AYUNTAMENTO</t>
  </si>
  <si>
    <t>VERIFICACION EN LA CONSTRUCCION DE LA SEGUNDA ETAPA DE TRES DEL ALCANTARILLADO SANITARIO</t>
  </si>
  <si>
    <t>SUPERVISION DE LOS TRABAJOS DE LA OBRA CONSRTUCCION DE LA SEGUNDA ETAPA DE TRES DEL SISTEMA DE AGUA POTABLE</t>
  </si>
  <si>
    <t>VERIFICACION DE INICIO DE LOS TRABAJOS DE LA CONSTRUCCION DEL SISTEMA DE AGUA POTABLE</t>
  </si>
  <si>
    <t>VISITA CON EMPRESAS PARTICIPANTES EN LA REHABILITACION DEL SISTEMA DE AGUA POTABLE</t>
  </si>
  <si>
    <t>TRAZO A EMPRESA CONTRATISTA PARA EL INICIO DE LOS TRABAJOS DE LA REHABILITACION DE LA SEGUNDA ETAPA DE LA PTAR</t>
  </si>
  <si>
    <t>VERIFICACION DE LOS TRABAJOS DE CONSTRUCCION DEL SISTEMA DE AGUA POTABLE</t>
  </si>
  <si>
    <t>REUNION CON AUTORIDADES LOCALES PARA ATENCIÓN CON CONTRALORÍA SOCIAL</t>
  </si>
  <si>
    <t>VERIFICACION DE DIVERSAS OBRAS EJECUTADAS EN LA CIUDAD</t>
  </si>
  <si>
    <t>EUNION CON AUTORIDADES LOCLAES PARA LA REVISION DEL CATALOGO DE OBRA EN CONJUNTO CON PERSONAL DEL MUNICIPIO</t>
  </si>
  <si>
    <t>VERIFICACION EN LA SEGUNDA ETAPA Y ULTIMA DEL SISTEMA DE AGUA POTABLE</t>
  </si>
  <si>
    <t>VERIFICACION EN LA CONSTRUCCION DE COLECTOR SONORA III</t>
  </si>
  <si>
    <t>VISITA AL SITIO DE LA CONSTRUCCION DE LA SEGUNDA ETAPA DE TRES DE ALCANTARILLADO SANITARIO</t>
  </si>
  <si>
    <t>AUXILIAR DE LA VERIFICACION DE LOS TRABAJOS DE LA OBRA CONSTRUCCION DEL COLECTOR III SONORA</t>
  </si>
  <si>
    <t>AUXILIAR DE LA VERIFICACION DE LOS TRABAJOS DE LA OBRA DEL SISTEMA DE AGUA POTABLE</t>
  </si>
  <si>
    <t>AUXILIAR EN LA VERIFICACION EN LA CONSTRUCCION DE LA SEGUNDA ETAPA DE TRES DEL ALCANTARILLADO SANITARIO</t>
  </si>
  <si>
    <t>AUXIOLIAR PARA LA VISITA AL SITIO CONSTRUCCION DEL SISTEMA DE AGUA POTABLE</t>
  </si>
  <si>
    <t>VERIFICACION DE LA SEGUNDA ETAPA Y ULTIMA DEL SISTEMA DE AGUA POTABLE</t>
  </si>
  <si>
    <t>AUXILIAR DE VISITA AL SITIO DE LA CONSTRUCCION DE LA PRIMERA ETAPA DEL SISTEMA DE AGUA POTABLE</t>
  </si>
  <si>
    <t>AUXILIAR DE LA VERIFICACION EN LA CONSTRUCCION DEL COLECTOR III SONORA</t>
  </si>
  <si>
    <t>VERIFIACION DE LOS TRABAJOS DE CONSTRUCCION DE LA SEGUNDA ETAPA DE LA PTAR DIAMANTE</t>
  </si>
  <si>
    <t>TRAZO PARA INICIO DE OBRA DE LA CONSTRUCCION DE LA TERCERA ETAPA DEL DRENAJE SANITARIO EN ZONA DIAMANTE</t>
  </si>
  <si>
    <t>REVISION DEL SISTEMA DE SANEAMIENTO</t>
  </si>
  <si>
    <t>TRASLADO DE PERSONAL PARA LA GIRA DE LA C. GOBARNADORA EN DIFERENTES OBRAS DEL ESTADO DE GUERRERO</t>
  </si>
  <si>
    <t>TRASLADO DE PERSONAL PARA VISITA AL SITIO DE LA CONSTRUCCION DEL SISTEMA DE AGUA POTABLE</t>
  </si>
  <si>
    <t>TRASLADO DE PERSONAL VISITA AL SITIO DE LA CONSTRUCCION DE LA PRIMERA ETAPA DEL SISTEMA DE AGUA POTABLE</t>
  </si>
  <si>
    <t>VERIFIACION DE OBRA PARA LA CONSTRUCCION DE LA SEGUNDA ETAPA DE TRES DEL SISTEMA DE AGUA POTABLE</t>
  </si>
  <si>
    <t>VERIFICACION DE OBRA DEL SISTEMA DE AGUA POTABLE</t>
  </si>
  <si>
    <t>VERIFIACION DE LA TERMINACION DE LA CONSTRUCCION DEL SISTEMA DE AGUA POTABLE</t>
  </si>
  <si>
    <t>VISITA AL SITIO DE LA OBRA CONSTRUCCION DEL SISTEMA DE AGUA POTABLE</t>
  </si>
  <si>
    <t>VERIFICACION EN LA TERMINACION DE LA CONSTRUCCION DE LA SEGUNDA ETAPA DE TRES DEL SISTEMA DE AGUA POTABLE</t>
  </si>
  <si>
    <t>SUPERVISION DE LOS TRABAJO DE LA CONSTRUCCION DE LA SEGUNDA ETAPA DEL SISTEMA DE AGUA POTABLE</t>
  </si>
  <si>
    <t>SUPERVISION DE LA IBRA DE CONSTRUCCION DE LA TERCERA ETAPA DEL DRENAJE SANITARIO</t>
  </si>
  <si>
    <t>AUXILIAR PARA VISITA AL SITIO CONSTRUCCION DEL SISTEMA DE AGUA POTABLE</t>
  </si>
  <si>
    <t>AUXILIAR EN LA VERIFICACION DE LA REHABILITACION DE LA SEGUNDA ETAPA DE LA PTAR</t>
  </si>
  <si>
    <t>VERIFICACION DE LA SEGUNDA Y TULTIMA ETAPA DEL SISTEMA DE AGUA POTABLE</t>
  </si>
  <si>
    <t>REUNION DE AVANCES DE OBRA DE LA CONSTRUCCION DE LA TERCERA ETAPA DEL DRENAJE SANITARIO EN ZONA DIAMANTE</t>
  </si>
  <si>
    <t>AUXILIAR EN LA VERIFICACION DE LOS TRABAJOS DE CONSTRUCCION DEL SISTEMA DE AGUA POTABLE</t>
  </si>
  <si>
    <t>SUPERVISION DE LA  OBRA DE CONSTRUCCION DE LA TERCERA ETAPA DEL DRENAJE SANITARIO EN ZONA DIAMANTE</t>
  </si>
  <si>
    <t>VISITA AL SITIO DE LA OBRA PARA LA CONSTRUCCION DEL SISTEMA DE AGUA POTABLE</t>
  </si>
  <si>
    <t>VISITA AL SITIO DE LA OBRA CONSTRUCCION DE COLECTOR III SONORA</t>
  </si>
  <si>
    <t>AUXILIAR DE VISITA AL SITIO DE LA CONSTRUCCION DE LA OBRA COLECTORES MIRAMAR</t>
  </si>
  <si>
    <t>REALIZAR "ACTA DE VISITA AL SITIO DE EJECUCION DE LOS TRABAJOS" DE LA OBRA CONSTRUCCION DE PRIMER MODULO DE LA PTAR</t>
  </si>
  <si>
    <t>VISITA A LA CONSTRUCCION DE LA OBRA DEL SISTEMA DE AGUA POTABLE</t>
  </si>
  <si>
    <t>TRASLADO DE PERSONAL REUNION CON PERSONAL DE CONAGUA MEXICO</t>
  </si>
  <si>
    <t>AUXILIAR EN LA VERIFICACION DE LA CONSTRUCCION DE LA 2A ETAPA DE TRES DE ALCANTARILLADO SANITARIO</t>
  </si>
  <si>
    <t>TRASKADO DE PERSONAL PARA REVISION DE LAS DIVERSAS OBRAS REALIZADAS EN LA LOCALIDAD</t>
  </si>
  <si>
    <t>AUXILIAR EN LA VERIFICACION DE LA CONSTRUCCION DEL SISTEMA DE ALCANTARILLADO SANITARIO</t>
  </si>
  <si>
    <t>AUXILIAR PARA VISITA AL SITIO CONSTRUCCION DE LA SEGUNDA ETAPA DE TRES DE AÑCANTARILLADO SANITARIO</t>
  </si>
  <si>
    <t>VERIFICACION DE LA CONSTRUCCION DE LA TRECERA ETAPA DEL DRENAJE SANITARIO EN ZONA DIAMANTE</t>
  </si>
  <si>
    <t>AUXILIAR EN LA SUPERVISION DE LA OBRA DENOMINADA CONSTRUCCION DE COLECTOR MIRAMAR</t>
  </si>
  <si>
    <t>AUXILIAR EN LA CONSTRUCCION DE LA TERCERA ETAPA Y ULTIMA DEL SISTEMA DE AGUA POTABLE</t>
  </si>
  <si>
    <t>REUNION A MESA DE TRABAJO EN CONJUNTO CON LA AUDITORIA SUPERIOR DE LA FEDERACION (ASF)</t>
  </si>
  <si>
    <t>CUPERVISION DE LA OBRA DE CONSTRUCCION DE LA TERCERA ETAPA DEL DRENAJE SANITARIO EN ZONA DIAMANTE</t>
  </si>
  <si>
    <t>AUXILIAR PARA VISITA AL SITIO DE LA CONSTRUCCION DE LA SEGUNDA ETAPA DE TRES DEL ALCANTARILLADO SANITARIO</t>
  </si>
  <si>
    <t>ATENCION A CONTINGENCIA TROPICAL "LESTER"</t>
  </si>
  <si>
    <t>LOGISTICA Y DESARROLLO DE EVENTO, LIMPIEZA DE PLAYAS</t>
  </si>
  <si>
    <t>TRASLADO PARA LA LOGISTICA Y DESARROLLO DE EVENTO, LIMPIEZA DE PLAYAS</t>
  </si>
  <si>
    <t>VERIFICACION DE LA CONSTRUCCION DE LA SEGUNDA ETAPA DE TRES DEL SISTEMA DE ALCANTARILLADO SANITARIO</t>
  </si>
  <si>
    <t>AUXILIAR PARA CISITA AL SITIO DE LA CONSTRUCCION DE LA TERCERA ETAPA Y ULTIMA DEL SISTEMA DE AGUA POTABLE</t>
  </si>
  <si>
    <t>AUXILIAR EN LA VERIFICACION DE LA TERCERA ETAPA Y ULTIMA DEL SISTEMA DE AGUA POTABLE</t>
  </si>
  <si>
    <t>AUXILIAR EN LA VERIFICACION DE LA CONSTRUCCION DE LA 2DA ETAPA DE TRES DEL ALCANTARILLADO SANITARIO</t>
  </si>
  <si>
    <t>DAR TRAZO DE OBRA A LAS EMPRESAS GANADORAS PARA LA AMPLIACIÓN DEL COLECTOR SANITARIO</t>
  </si>
  <si>
    <t>REVISION DE LOS AVANCES DE OBRA DE LA CONSTRUCCION DE LA TERCERA ETAPA DEL DRENAJE SANITARIO EN ZONA DIAMANTE</t>
  </si>
  <si>
    <t>AUXILIAR DE LA REHABILITACION DE LA SEGUNDA ETAPA DE LA PTAR</t>
  </si>
  <si>
    <t>05</t>
  </si>
  <si>
    <t>JEFE DE DEPARTAMENTO</t>
  </si>
  <si>
    <t>DEPARTAMENTO DE ATENCIÓN A REGIONES COSTA GRANDE, COSTA CHICA Y ACAPULCO</t>
  </si>
  <si>
    <t>DIRECCIÓN DE INGENIERÍA</t>
  </si>
  <si>
    <t>JOSE</t>
  </si>
  <si>
    <t>SERRANO</t>
  </si>
  <si>
    <t>06</t>
  </si>
  <si>
    <t>AUXILIAR ADMINISTRATIVO</t>
  </si>
  <si>
    <t>DEPARTAMENTO DE PRECIOS UNITARIOS EXTRAORDINARIOS</t>
  </si>
  <si>
    <t>MIRIAM</t>
  </si>
  <si>
    <t>BARROSO</t>
  </si>
  <si>
    <t>HERRERA</t>
  </si>
  <si>
    <t>SUBDIRECCION DE COSTOS, CONTROL DE INFORMACION Y CALIDAD EN OBRAS</t>
  </si>
  <si>
    <t>MARINA</t>
  </si>
  <si>
    <t>SALVADOR</t>
  </si>
  <si>
    <t>MONTES</t>
  </si>
  <si>
    <t>07</t>
  </si>
  <si>
    <t>ANALISTA PROFESIONAL I</t>
  </si>
  <si>
    <t>DEPARTAMENTO DE ATENCIÓN A REGIONES TIERRA CALIENTE Y NORTE</t>
  </si>
  <si>
    <t>IRMA</t>
  </si>
  <si>
    <t>CORTEZ</t>
  </si>
  <si>
    <t>GARCIA</t>
  </si>
  <si>
    <t>DEPARTAMENTO DE PROYECTOS DE DRENAJE SANITARIO Y PLUVIAL</t>
  </si>
  <si>
    <t>DIRECCIÓN DE PLANEACIÓN</t>
  </si>
  <si>
    <t>ABEL</t>
  </si>
  <si>
    <t>PAULINO</t>
  </si>
  <si>
    <t>DE LOS SANTOS</t>
  </si>
  <si>
    <t>JESUS</t>
  </si>
  <si>
    <t>SOLANO</t>
  </si>
  <si>
    <t>SANCHEZ</t>
  </si>
  <si>
    <t>02</t>
  </si>
  <si>
    <t>DIRECTOR DE AREA</t>
  </si>
  <si>
    <t>ROBERTO</t>
  </si>
  <si>
    <t>DEPARTAMENTO DE ATENCIÓN A REGIONES CENTRO Y MONTAÑA</t>
  </si>
  <si>
    <t>BEATRIZ</t>
  </si>
  <si>
    <t>CASTAÑON</t>
  </si>
  <si>
    <t>RIOS</t>
  </si>
  <si>
    <t>UBALDO</t>
  </si>
  <si>
    <t>CASTRO</t>
  </si>
  <si>
    <t>MORENO</t>
  </si>
  <si>
    <t>08</t>
  </si>
  <si>
    <t>ANALISTA PROFESIONAL II A</t>
  </si>
  <si>
    <t>SUBDIRECCIÓN DE PROGRAMACIÓN, EVALUACIÓN, SEGUIMIENTO, ESTUDIOS Y PROYECTOS</t>
  </si>
  <si>
    <t>FRANCISCO</t>
  </si>
  <si>
    <t>BARRANCA</t>
  </si>
  <si>
    <t>SANJUAN</t>
  </si>
  <si>
    <t>03</t>
  </si>
  <si>
    <t>SUBDIRECTOR DE AREA</t>
  </si>
  <si>
    <t>SUBDIRECCION DE CONSTRUCCION Y SEGUIMIENTO DE OBRAS</t>
  </si>
  <si>
    <t>VICTOR URIEL</t>
  </si>
  <si>
    <t>MARROQUIN</t>
  </si>
  <si>
    <t>DIRECCIÓN GENERAL</t>
  </si>
  <si>
    <t>DANIEL</t>
  </si>
  <si>
    <t>ORTIZ</t>
  </si>
  <si>
    <t>OSCAR NOE</t>
  </si>
  <si>
    <t>ARCOS</t>
  </si>
  <si>
    <t>GONZALEZ</t>
  </si>
  <si>
    <t>DEPARTAMENTO DE PROYECTOS DE AGUA POTABLE</t>
  </si>
  <si>
    <t>JULIO CESAR</t>
  </si>
  <si>
    <t>JIMENEZ</t>
  </si>
  <si>
    <t>MARTINEZ</t>
  </si>
  <si>
    <t>PRESILIANO</t>
  </si>
  <si>
    <t>LUNA</t>
  </si>
  <si>
    <t>SANTIAGO</t>
  </si>
  <si>
    <t>MA. NICANOR</t>
  </si>
  <si>
    <t>PINEDA</t>
  </si>
  <si>
    <t>HUERTA</t>
  </si>
  <si>
    <t>ALBERT</t>
  </si>
  <si>
    <t>AGUIRRE</t>
  </si>
  <si>
    <t>09</t>
  </si>
  <si>
    <t>OPERATIVO CALIFICADO</t>
  </si>
  <si>
    <t>VALENTE</t>
  </si>
  <si>
    <t>MENDOZA</t>
  </si>
  <si>
    <t>J. GUADALUPE</t>
  </si>
  <si>
    <t>TIBURCIO</t>
  </si>
  <si>
    <t>MAXIMINO</t>
  </si>
  <si>
    <t>DEPARTAMENTO DE OPERACIÓN DE SISTEMA DE AGUA</t>
  </si>
  <si>
    <t>DIRECCIÓN DE GESTION INSTITUCIONAL DEL AGUA</t>
  </si>
  <si>
    <t>ANTONIO OCTAVIO</t>
  </si>
  <si>
    <t>GERVACIO</t>
  </si>
  <si>
    <t>LEON</t>
  </si>
  <si>
    <t>ALEJANDRA ISABEL</t>
  </si>
  <si>
    <t>BAUTISTA</t>
  </si>
  <si>
    <t>LORENZO</t>
  </si>
  <si>
    <t>22</t>
  </si>
  <si>
    <t>TECNICO ADMINISTRATIVO</t>
  </si>
  <si>
    <t>DEPARTAMENTO DE CULTURA DEL AGUA</t>
  </si>
  <si>
    <t>YOLOTZIN</t>
  </si>
  <si>
    <t>QUIÑONES</t>
  </si>
  <si>
    <t>LOPEZ</t>
  </si>
  <si>
    <t>ANATOLIO</t>
  </si>
  <si>
    <t>NIETO</t>
  </si>
  <si>
    <t>CARRION</t>
  </si>
  <si>
    <t>23</t>
  </si>
  <si>
    <t>TECNICO CALIFICADO</t>
  </si>
  <si>
    <t>JORGE</t>
  </si>
  <si>
    <t>ALBARRAN</t>
  </si>
  <si>
    <t>RODRIGUEZ</t>
  </si>
  <si>
    <t>DEPARTAMENTO DE VERIFICACION Y OPERACIÓN DE OBRAS</t>
  </si>
  <si>
    <t>ARQUIMEDES</t>
  </si>
  <si>
    <t>FERNANDEZ</t>
  </si>
  <si>
    <t>RIGOBERTO</t>
  </si>
  <si>
    <t>CARMONA</t>
  </si>
  <si>
    <t>VILLAVICENCIO</t>
  </si>
  <si>
    <t>VALENTIN</t>
  </si>
  <si>
    <t>CARREÑO</t>
  </si>
  <si>
    <t>URIOSTEGUI</t>
  </si>
  <si>
    <t>SERGIO</t>
  </si>
  <si>
    <t>LIQUIDANO</t>
  </si>
  <si>
    <t>PEGUEROS</t>
  </si>
  <si>
    <t>ORFA URANIA</t>
  </si>
  <si>
    <t>CASARRUBIAS</t>
  </si>
  <si>
    <t>FLORES</t>
  </si>
  <si>
    <t>JAVIER</t>
  </si>
  <si>
    <t>SOTO</t>
  </si>
  <si>
    <t>JACINTO</t>
  </si>
  <si>
    <t>ELIAS</t>
  </si>
  <si>
    <t>CHILAPA</t>
  </si>
  <si>
    <t>MIRANDA</t>
  </si>
  <si>
    <t>LEONCIO</t>
  </si>
  <si>
    <t>NAVA</t>
  </si>
  <si>
    <t>NAJERA</t>
  </si>
  <si>
    <t>DEPARTAMENTO DE PROYECTOS DE SANEAMIENTO Y POTABILIZACION</t>
  </si>
  <si>
    <t>MARGARITO</t>
  </si>
  <si>
    <t>CHARCO</t>
  </si>
  <si>
    <t>ELVIA</t>
  </si>
  <si>
    <t>INFANTE</t>
  </si>
  <si>
    <t>DIRECCION DE GESTION INSTITUCIONAL DEL AGUA</t>
  </si>
  <si>
    <t>HENRRY</t>
  </si>
  <si>
    <t>BERNANDINO</t>
  </si>
  <si>
    <t>BARRIOS</t>
  </si>
  <si>
    <t>12</t>
  </si>
  <si>
    <t>AUXILIAR ESPECIALIZADO II</t>
  </si>
  <si>
    <t>ROSA GRISELA</t>
  </si>
  <si>
    <t>ALEJO</t>
  </si>
  <si>
    <t>EFRAIN</t>
  </si>
  <si>
    <t>BIBIANO</t>
  </si>
  <si>
    <t>OSVALDO YAIR</t>
  </si>
  <si>
    <t>BARRERA</t>
  </si>
  <si>
    <t>JAIMES</t>
  </si>
  <si>
    <t>MARICELA</t>
  </si>
  <si>
    <t>QUEBRADO</t>
  </si>
  <si>
    <t>ROMAN</t>
  </si>
  <si>
    <t>DIRECCIÓN DE GESTIÓN INSTITUCIONAL DEL AGUA</t>
  </si>
  <si>
    <t>JOSE LUIS</t>
  </si>
  <si>
    <t>BARRAGAN</t>
  </si>
  <si>
    <t>JESUS MANUEL</t>
  </si>
  <si>
    <t>SILVA</t>
  </si>
  <si>
    <t>GODINEZ</t>
  </si>
  <si>
    <t>DEPARTAMENTO DE CONTROL DE CALIDAD</t>
  </si>
  <si>
    <t>GABRIEL</t>
  </si>
  <si>
    <t>PATRICIO</t>
  </si>
  <si>
    <t>LADISLAO</t>
  </si>
  <si>
    <t>RAMIREZ</t>
  </si>
  <si>
    <t>VICTOR MANUEL</t>
  </si>
  <si>
    <t>MORALES</t>
  </si>
  <si>
    <t>EDUARDO</t>
  </si>
  <si>
    <t>CRISTINO</t>
  </si>
  <si>
    <t>CASIANO</t>
  </si>
  <si>
    <t>UNIDAD DE CONTRATACIONES</t>
  </si>
  <si>
    <t>ADIEL</t>
  </si>
  <si>
    <t>TORRES</t>
  </si>
  <si>
    <t>MARGARITA EDITH</t>
  </si>
  <si>
    <t>PASTOR</t>
  </si>
  <si>
    <t>GOMEZ</t>
  </si>
  <si>
    <t>URIEL</t>
  </si>
  <si>
    <t>VAQUEZ</t>
  </si>
  <si>
    <t>DEPARTAMENTO DE PROGRAMACION</t>
  </si>
  <si>
    <t>ROGELIO</t>
  </si>
  <si>
    <t>ITURBIDE</t>
  </si>
  <si>
    <t>AURELIO</t>
  </si>
  <si>
    <t>ANTONIO</t>
  </si>
  <si>
    <t>AMATECO</t>
  </si>
  <si>
    <t>CLARA ELENA</t>
  </si>
  <si>
    <t>BERNABE</t>
  </si>
  <si>
    <t>LEONARDO</t>
  </si>
  <si>
    <t>DE AQUINO</t>
  </si>
  <si>
    <t>PEREZ</t>
  </si>
  <si>
    <t>ERIC</t>
  </si>
  <si>
    <t>REYES</t>
  </si>
  <si>
    <t>JORGE AUGUSTO</t>
  </si>
  <si>
    <t>HERIBERTO</t>
  </si>
  <si>
    <t>ABARCA</t>
  </si>
  <si>
    <t>01</t>
  </si>
  <si>
    <t>DIRECTOR GENERAL</t>
  </si>
  <si>
    <t>FACUNDO</t>
  </si>
  <si>
    <t>GASTELUM</t>
  </si>
  <si>
    <t>FELIX</t>
  </si>
  <si>
    <t>SUBDIRECCION DE GESTION INSTITUCIONAL DEL AGUA</t>
  </si>
  <si>
    <t>JUAN ANTONIO</t>
  </si>
  <si>
    <t>APONTE</t>
  </si>
  <si>
    <t>MARCO ANTONIO DE JESUS</t>
  </si>
  <si>
    <t>TABARES</t>
  </si>
  <si>
    <t>FRANCISCO JAVIER</t>
  </si>
  <si>
    <t>ZAVALETA</t>
  </si>
  <si>
    <t>MARILUZ</t>
  </si>
  <si>
    <t>NABOR</t>
  </si>
  <si>
    <t>UNIDAD DE ASUNTOS JURÍDICOS</t>
  </si>
  <si>
    <t>NOEL</t>
  </si>
  <si>
    <t>CONTRERAS</t>
  </si>
  <si>
    <t>TERESA</t>
  </si>
  <si>
    <t>YOLOTL</t>
  </si>
  <si>
    <t>ROGELIO ANTONIO</t>
  </si>
  <si>
    <t>TUANO</t>
  </si>
  <si>
    <t>HERNANDEZ</t>
  </si>
  <si>
    <t>JOEL</t>
  </si>
  <si>
    <t>NAVARRETE</t>
  </si>
  <si>
    <t>APOLONIO</t>
  </si>
  <si>
    <t>VIATICOS EN EL PAIS</t>
  </si>
  <si>
    <t>COMBUSTIBLE</t>
  </si>
  <si>
    <t>OTROS ( PEAJES)</t>
  </si>
  <si>
    <t>PASAJE</t>
  </si>
  <si>
    <t>OTROS (ESTACIONAMIENTO)</t>
  </si>
  <si>
    <t>https://transparencia.guerrero.gob.mx/wp-content/uploads/2023/01/1064.pdf</t>
  </si>
  <si>
    <t>https://transparencia.guerrero.gob.mx/wp-content/uploads/2023/01/1179.pdf</t>
  </si>
  <si>
    <t>https://transparencia.guerrero.gob.mx/wp-content/uploads/2023/01/1186.pdf</t>
  </si>
  <si>
    <t>https://transparencia.guerrero.gob.mx/wp-content/uploads/2023/01/1203.pdf</t>
  </si>
  <si>
    <t>https://transparencia.guerrero.gob.mx/wp-content/uploads/2023/01/1204.pdf</t>
  </si>
  <si>
    <t>https://transparencia.guerrero.gob.mx/wp-content/uploads/2023/01/1207.pdf</t>
  </si>
  <si>
    <t>https://transparencia.guerrero.gob.mx/wp-content/uploads/2023/01/1208.pdf</t>
  </si>
  <si>
    <t>https://transparencia.guerrero.gob.mx/wp-content/uploads/2023/01/1209.pdf</t>
  </si>
  <si>
    <t>https://transparencia.guerrero.gob.mx/wp-content/uploads/2023/01/1212.pdf</t>
  </si>
  <si>
    <t>https://transparencia.guerrero.gob.mx/wp-content/uploads/2023/01/1248.pdf</t>
  </si>
  <si>
    <t>https://transparencia.guerrero.gob.mx/wp-content/uploads/2023/01/1250.pdf</t>
  </si>
  <si>
    <t>https://transparencia.guerrero.gob.mx/wp-content/uploads/2023/01/1262.pdf</t>
  </si>
  <si>
    <t>https://transparencia.guerrero.gob.mx/wp-content/uploads/2023/01/1294.pdf</t>
  </si>
  <si>
    <t>https://transparencia.guerrero.gob.mx/wp-content/uploads/2023/01/1296.pdf</t>
  </si>
  <si>
    <t>https://transparencia.guerrero.gob.mx/wp-content/uploads/2023/01/1322.pdf</t>
  </si>
  <si>
    <t>https://transparencia.guerrero.gob.mx/wp-content/uploads/2023/01/1324.pdf</t>
  </si>
  <si>
    <t>https://transparencia.guerrero.gob.mx/wp-content/uploads/2023/01/1354.pdf</t>
  </si>
  <si>
    <t>https://transparencia.guerrero.gob.mx/wp-content/uploads/2023/01/1357.pdf</t>
  </si>
  <si>
    <t>https://transparencia.guerrero.gob.mx/wp-content/uploads/2023/01/1358.pdf</t>
  </si>
  <si>
    <t>https://transparencia.guerrero.gob.mx/wp-content/uploads/2023/01/1385.pdf</t>
  </si>
  <si>
    <t>https://transparencia.guerrero.gob.mx/wp-content/uploads/2023/01/1392.pdf</t>
  </si>
  <si>
    <t>https://transparencia.guerrero.gob.mx/wp-content/uploads/2023/01/1395.pdf</t>
  </si>
  <si>
    <t>https://transparencia.guerrero.gob.mx/wp-content/uploads/2023/01/1396.pdf</t>
  </si>
  <si>
    <t>https://transparencia.guerrero.gob.mx/wp-content/uploads/2023/01/1397.pdf</t>
  </si>
  <si>
    <t>https://transparencia.guerrero.gob.mx/wp-content/uploads/2023/01/1399.pdf</t>
  </si>
  <si>
    <t>https://transparencia.guerrero.gob.mx/wp-content/uploads/2023/01/1402.pdf</t>
  </si>
  <si>
    <t>https://transparencia.guerrero.gob.mx/wp-content/uploads/2023/01/1403.pdf</t>
  </si>
  <si>
    <t>https://transparencia.guerrero.gob.mx/wp-content/uploads/2023/01/1404.pdf</t>
  </si>
  <si>
    <t>https://transparencia.guerrero.gob.mx/wp-content/uploads/2023/01/1407.pdf</t>
  </si>
  <si>
    <t>https://transparencia.guerrero.gob.mx/wp-content/uploads/2023/01/1411.pdf</t>
  </si>
  <si>
    <t>https://transparencia.guerrero.gob.mx/wp-content/uploads/2023/01/1414.pdf</t>
  </si>
  <si>
    <t>https://transparencia.guerrero.gob.mx/wp-content/uploads/2023/01/1417.pdf</t>
  </si>
  <si>
    <t>https://transparencia.guerrero.gob.mx/wp-content/uploads/2023/01/1420.pdf</t>
  </si>
  <si>
    <t>https://transparencia.guerrero.gob.mx/wp-content/uploads/2023/01/1432.pdf</t>
  </si>
  <si>
    <t>https://transparencia.guerrero.gob.mx/wp-content/uploads/2023/01/1435.pdf</t>
  </si>
  <si>
    <t>https://transparencia.guerrero.gob.mx/wp-content/uploads/2023/01/1437.pdf</t>
  </si>
  <si>
    <t>https://transparencia.guerrero.gob.mx/wp-content/uploads/2023/01/1438.pdf</t>
  </si>
  <si>
    <t>https://transparencia.guerrero.gob.mx/wp-content/uploads/2023/01/1439.pdf</t>
  </si>
  <si>
    <t>https://transparencia.guerrero.gob.mx/wp-content/uploads/2023/01/1441.pdf</t>
  </si>
  <si>
    <t>https://transparencia.guerrero.gob.mx/wp-content/uploads/2023/01/1442.pdf</t>
  </si>
  <si>
    <t>https://transparencia.guerrero.gob.mx/wp-content/uploads/2023/01/1443.pdf</t>
  </si>
  <si>
    <t>https://transparencia.guerrero.gob.mx/wp-content/uploads/2023/01/1444.pdf</t>
  </si>
  <si>
    <t>https://transparencia.guerrero.gob.mx/wp-content/uploads/2023/01/1445.pdf</t>
  </si>
  <si>
    <t>https://transparencia.guerrero.gob.mx/wp-content/uploads/2023/01/1447.pdf</t>
  </si>
  <si>
    <t>https://transparencia.guerrero.gob.mx/wp-content/uploads/2023/01/1448.pdf</t>
  </si>
  <si>
    <t>https://transparencia.guerrero.gob.mx/wp-content/uploads/2023/01/1451.pdf</t>
  </si>
  <si>
    <t>https://transparencia.guerrero.gob.mx/wp-content/uploads/2023/01/1453.pdf</t>
  </si>
  <si>
    <t>https://transparencia.guerrero.gob.mx/wp-content/uploads/2023/01/1454.pdf</t>
  </si>
  <si>
    <t>https://transparencia.guerrero.gob.mx/wp-content/uploads/2023/01/1457.pdf</t>
  </si>
  <si>
    <t>https://transparencia.guerrero.gob.mx/wp-content/uploads/2023/01/1458.pdf</t>
  </si>
  <si>
    <t>https://transparencia.guerrero.gob.mx/wp-content/uploads/2023/01/1459.pdf</t>
  </si>
  <si>
    <t>https://transparencia.guerrero.gob.mx/wp-content/uploads/2023/01/1460.pdf</t>
  </si>
  <si>
    <t>https://transparencia.guerrero.gob.mx/wp-content/uploads/2023/01/1461.pdf</t>
  </si>
  <si>
    <t>https://transparencia.guerrero.gob.mx/wp-content/uploads/2023/01/1463.pdf</t>
  </si>
  <si>
    <t>https://transparencia.guerrero.gob.mx/wp-content/uploads/2023/01/1464.pdf</t>
  </si>
  <si>
    <t>https://transparencia.guerrero.gob.mx/wp-content/uploads/2023/01/1465.pdf</t>
  </si>
  <si>
    <t>https://transparencia.guerrero.gob.mx/wp-content/uploads/2023/01/1466.pdf</t>
  </si>
  <si>
    <t>https://transparencia.guerrero.gob.mx/wp-content/uploads/2023/01/1467.pdf</t>
  </si>
  <si>
    <t>https://transparencia.guerrero.gob.mx/wp-content/uploads/2023/01/1468.pdf</t>
  </si>
  <si>
    <t>https://transparencia.guerrero.gob.mx/wp-content/uploads/2023/01/1469.pdf</t>
  </si>
  <si>
    <t>https://transparencia.guerrero.gob.mx/wp-content/uploads/2023/01/1470.pdf</t>
  </si>
  <si>
    <t>https://transparencia.guerrero.gob.mx/wp-content/uploads/2023/01/1471.pdf</t>
  </si>
  <si>
    <t>https://transparencia.guerrero.gob.mx/wp-content/uploads/2023/01/1472.pdf</t>
  </si>
  <si>
    <t>https://transparencia.guerrero.gob.mx/wp-content/uploads/2023/01/1473.pdf</t>
  </si>
  <si>
    <t>https://transparencia.guerrero.gob.mx/wp-content/uploads/2023/01/1474.pdf</t>
  </si>
  <si>
    <t>https://transparencia.guerrero.gob.mx/wp-content/uploads/2023/01/1476.pdf</t>
  </si>
  <si>
    <t>https://transparencia.guerrero.gob.mx/wp-content/uploads/2023/01/1478.pdf</t>
  </si>
  <si>
    <t>https://transparencia.guerrero.gob.mx/wp-content/uploads/2023/01/1481.pdf</t>
  </si>
  <si>
    <t>https://transparencia.guerrero.gob.mx/wp-content/uploads/2023/01/1482.pdf</t>
  </si>
  <si>
    <t>https://transparencia.guerrero.gob.mx/wp-content/uploads/2023/01/1483.pdf</t>
  </si>
  <si>
    <t>https://transparencia.guerrero.gob.mx/wp-content/uploads/2023/01/1484.pdf</t>
  </si>
  <si>
    <t>https://transparencia.guerrero.gob.mx/wp-content/uploads/2023/01/1485.pdf</t>
  </si>
  <si>
    <t>https://transparencia.guerrero.gob.mx/wp-content/uploads/2023/01/1486.pdf</t>
  </si>
  <si>
    <t>https://transparencia.guerrero.gob.mx/wp-content/uploads/2023/01/1487.pdf</t>
  </si>
  <si>
    <t>https://transparencia.guerrero.gob.mx/wp-content/uploads/2023/01/1488.pdf</t>
  </si>
  <si>
    <t>https://transparencia.guerrero.gob.mx/wp-content/uploads/2023/01/1489.pdf</t>
  </si>
  <si>
    <t>https://transparencia.guerrero.gob.mx/wp-content/uploads/2023/01/1490.pdf</t>
  </si>
  <si>
    <t>https://transparencia.guerrero.gob.mx/wp-content/uploads/2023/01/1491.pdf</t>
  </si>
  <si>
    <t>https://transparencia.guerrero.gob.mx/wp-content/uploads/2023/01/1492.pdf</t>
  </si>
  <si>
    <t>https://transparencia.guerrero.gob.mx/wp-content/uploads/2023/01/1494.pdf</t>
  </si>
  <si>
    <t>https://transparencia.guerrero.gob.mx/wp-content/uploads/2023/01/1497.pdf</t>
  </si>
  <si>
    <t>https://transparencia.guerrero.gob.mx/wp-content/uploads/2023/01/1498.pdf</t>
  </si>
  <si>
    <t>https://transparencia.guerrero.gob.mx/wp-content/uploads/2023/01/1501.pdf</t>
  </si>
  <si>
    <t>https://transparencia.guerrero.gob.mx/wp-content/uploads/2023/01/1502.pdf</t>
  </si>
  <si>
    <t>https://transparencia.guerrero.gob.mx/wp-content/uploads/2023/01/1503.pdf</t>
  </si>
  <si>
    <t>https://transparencia.guerrero.gob.mx/wp-content/uploads/2023/01/1504.pdf</t>
  </si>
  <si>
    <t>https://transparencia.guerrero.gob.mx/wp-content/uploads/2023/01/1505.pdf</t>
  </si>
  <si>
    <t>https://transparencia.guerrero.gob.mx/wp-content/uploads/2023/01/1506.pdf</t>
  </si>
  <si>
    <t>https://transparencia.guerrero.gob.mx/wp-content/uploads/2023/01/1509.pdf</t>
  </si>
  <si>
    <t>https://transparencia.guerrero.gob.mx/wp-content/uploads/2023/01/1511.pdf</t>
  </si>
  <si>
    <t>https://transparencia.guerrero.gob.mx/wp-content/uploads/2023/01/1512.pdf</t>
  </si>
  <si>
    <t>https://transparencia.guerrero.gob.mx/wp-content/uploads/2023/01/1513.pdf</t>
  </si>
  <si>
    <t>https://transparencia.guerrero.gob.mx/wp-content/uploads/2023/01/1514.pdf</t>
  </si>
  <si>
    <t>https://transparencia.guerrero.gob.mx/wp-content/uploads/2023/01/1515.pdf</t>
  </si>
  <si>
    <t>https://transparencia.guerrero.gob.mx/wp-content/uploads/2023/01/1516.pdf</t>
  </si>
  <si>
    <t>https://transparencia.guerrero.gob.mx/wp-content/uploads/2023/01/1518.pdf</t>
  </si>
  <si>
    <t>https://transparencia.guerrero.gob.mx/wp-content/uploads/2023/01/1519.pdf</t>
  </si>
  <si>
    <t>https://transparencia.guerrero.gob.mx/wp-content/uploads/2023/01/1522.pdf</t>
  </si>
  <si>
    <t>https://transparencia.guerrero.gob.mx/wp-content/uploads/2023/01/1523.pdf</t>
  </si>
  <si>
    <t>https://transparencia.guerrero.gob.mx/wp-content/uploads/2023/01/1525.pdf</t>
  </si>
  <si>
    <t>https://transparencia.guerrero.gob.mx/wp-content/uploads/2023/01/1526.pdf</t>
  </si>
  <si>
    <t>https://transparencia.guerrero.gob.mx/wp-content/uploads/2023/01/1527.pdf</t>
  </si>
  <si>
    <t>https://transparencia.guerrero.gob.mx/wp-content/uploads/2023/01/1528.pdf</t>
  </si>
  <si>
    <t>https://transparencia.guerrero.gob.mx/wp-content/uploads/2023/01/1529.pdf</t>
  </si>
  <si>
    <t>https://transparencia.guerrero.gob.mx/wp-content/uploads/2023/01/1530.pdf</t>
  </si>
  <si>
    <t>https://transparencia.guerrero.gob.mx/wp-content/uploads/2023/01/1531.pdf</t>
  </si>
  <si>
    <t>https://transparencia.guerrero.gob.mx/wp-content/uploads/2023/01/1533.pdf</t>
  </si>
  <si>
    <t>https://transparencia.guerrero.gob.mx/wp-content/uploads/2023/01/1537.pdf</t>
  </si>
  <si>
    <t>https://transparencia.guerrero.gob.mx/wp-content/uploads/2023/01/1538.pdf</t>
  </si>
  <si>
    <t>https://transparencia.guerrero.gob.mx/wp-content/uploads/2023/01/1539.pdf</t>
  </si>
  <si>
    <t>https://transparencia.guerrero.gob.mx/wp-content/uploads/2023/01/1541.pdf</t>
  </si>
  <si>
    <t>https://transparencia.guerrero.gob.mx/wp-content/uploads/2023/01/1542.pdf</t>
  </si>
  <si>
    <t>https://transparencia.guerrero.gob.mx/wp-content/uploads/2023/01/1544.pdf</t>
  </si>
  <si>
    <t>https://transparencia.guerrero.gob.mx/wp-content/uploads/2023/01/1545.pdf</t>
  </si>
  <si>
    <t>https://transparencia.guerrero.gob.mx/wp-content/uploads/2023/01/1547.pdf</t>
  </si>
  <si>
    <t>https://transparencia.guerrero.gob.mx/wp-content/uploads/2023/01/1351.pdf</t>
  </si>
  <si>
    <t>https://transparencia.guerrero.gob.mx/wp-content/uploads/2023/01/1549.pdf</t>
  </si>
  <si>
    <t>https://transparencia.guerrero.gob.mx/wp-content/uploads/2023/01/1550.pdf</t>
  </si>
  <si>
    <t>https://transparencia.guerrero.gob.mx/wp-content/uploads/2023/01/1552.pdf</t>
  </si>
  <si>
    <t>https://transparencia.guerrero.gob.mx/wp-content/uploads/2023/01/1553.pdf</t>
  </si>
  <si>
    <t>https://transparencia.guerrero.gob.mx/wp-content/uploads/2023/01/1554.pdf</t>
  </si>
  <si>
    <t>https://transparencia.guerrero.gob.mx/wp-content/uploads/2023/01/1555.pdf</t>
  </si>
  <si>
    <t>https://transparencia.guerrero.gob.mx/wp-content/uploads/2023/01/1557.pdf</t>
  </si>
  <si>
    <t>https://transparencia.guerrero.gob.mx/wp-content/uploads/2023/01/1558.pdf</t>
  </si>
  <si>
    <t>https://transparencia.guerrero.gob.mx/wp-content/uploads/2023/01/1559.pdf</t>
  </si>
  <si>
    <t>https://transparencia.guerrero.gob.mx/wp-content/uploads/2023/01/1560.pdf</t>
  </si>
  <si>
    <t>https://transparencia.guerrero.gob.mx/wp-content/uploads/2023/01/1561.pdf</t>
  </si>
  <si>
    <t>https://transparencia.guerrero.gob.mx/wp-content/uploads/2023/01/1562.pdf</t>
  </si>
  <si>
    <t>https://transparencia.guerrero.gob.mx/wp-content/uploads/2023/01/1564.pdf</t>
  </si>
  <si>
    <t>https://transparencia.guerrero.gob.mx/wp-content/uploads/2023/01/1565.pdf</t>
  </si>
  <si>
    <t>https://transparencia.guerrero.gob.mx/wp-content/uploads/2023/01/1569.pdf</t>
  </si>
  <si>
    <t>https://transparencia.guerrero.gob.mx/wp-content/uploads/2023/01/1570.pdf</t>
  </si>
  <si>
    <t>https://transparencia.guerrero.gob.mx/wp-content/uploads/2023/01/1572.pdf</t>
  </si>
  <si>
    <t>https://transparencia.guerrero.gob.mx/wp-content/uploads/2023/01/1573.pdf</t>
  </si>
  <si>
    <t>https://transparencia.guerrero.gob.mx/wp-content/uploads/2023/01/1574.pdf</t>
  </si>
  <si>
    <t>https://transparencia.guerrero.gob.mx/wp-content/uploads/2023/01/1575.pdf</t>
  </si>
  <si>
    <t>https://transparencia.guerrero.gob.mx/wp-content/uploads/2023/01/1576.pdf</t>
  </si>
  <si>
    <t>https://transparencia.guerrero.gob.mx/wp-content/uploads/2023/01/1577.pdf</t>
  </si>
  <si>
    <t>https://transparencia.guerrero.gob.mx/wp-content/uploads/2023/01/1578.pdf</t>
  </si>
  <si>
    <t>https://transparencia.guerrero.gob.mx/wp-content/uploads/2023/01/1579.pdf</t>
  </si>
  <si>
    <t>https://transparencia.guerrero.gob.mx/wp-content/uploads/2023/01/1580.pdf</t>
  </si>
  <si>
    <t>https://transparencia.guerrero.gob.mx/wp-content/uploads/2023/01/1581.pdf</t>
  </si>
  <si>
    <t>https://transparencia.guerrero.gob.mx/wp-content/uploads/2023/01/1582.pdf</t>
  </si>
  <si>
    <t>https://transparencia.guerrero.gob.mx/wp-content/uploads/2023/01/1585.pdf</t>
  </si>
  <si>
    <t>https://transparencia.guerrero.gob.mx/wp-content/uploads/2023/01/1586.pdf</t>
  </si>
  <si>
    <t>https://transparencia.guerrero.gob.mx/wp-content/uploads/2023/01/1587.pdf</t>
  </si>
  <si>
    <t>https://transparencia.guerrero.gob.mx/wp-content/uploads/2023/01/1589.pdf</t>
  </si>
  <si>
    <t>https://transparencia.guerrero.gob.mx/wp-content/uploads/2023/01/1590.pdf</t>
  </si>
  <si>
    <t>https://transparencia.guerrero.gob.mx/wp-content/uploads/2023/01/1591.pdf</t>
  </si>
  <si>
    <t>https://transparencia.guerrero.gob.mx/wp-content/uploads/2023/01/1592.pdf</t>
  </si>
  <si>
    <t>https://transparencia.guerrero.gob.mx/wp-content/uploads/2023/01/1593.pdf</t>
  </si>
  <si>
    <t>https://transparencia.guerrero.gob.mx/wp-content/uploads/2023/01/1594.pdf</t>
  </si>
  <si>
    <t>https://transparencia.guerrero.gob.mx/wp-content/uploads/2023/01/1595.pdf</t>
  </si>
  <si>
    <t>https://transparencia.guerrero.gob.mx/wp-content/uploads/2023/01/1596.pdf</t>
  </si>
  <si>
    <t>https://transparencia.guerrero.gob.mx/wp-content/uploads/2023/01/1597.pdf</t>
  </si>
  <si>
    <t>https://transparencia.guerrero.gob.mx/wp-content/uploads/2023/01/1598.pdf</t>
  </si>
  <si>
    <t>https://transparencia.guerrero.gob.mx/wp-content/uploads/2023/01/1599.pdf</t>
  </si>
  <si>
    <t>https://transparencia.guerrero.gob.mx/wp-content/uploads/2023/01/1600.pdf</t>
  </si>
  <si>
    <t>https://transparencia.guerrero.gob.mx/wp-content/uploads/2023/01/1601.pdf</t>
  </si>
  <si>
    <t>https://transparencia.guerrero.gob.mx/wp-content/uploads/2023/01/1602.pdf</t>
  </si>
  <si>
    <t>https://transparencia.guerrero.gob.mx/wp-content/uploads/2023/01/1603.pdf</t>
  </si>
  <si>
    <t>https://transparencia.guerrero.gob.mx/wp-content/uploads/2023/01/1604.pdf</t>
  </si>
  <si>
    <t>https://transparencia.guerrero.gob.mx/wp-content/uploads/2023/01/1605.pdf</t>
  </si>
  <si>
    <t>https://transparencia.guerrero.gob.mx/wp-content/uploads/2023/01/1606.pdf</t>
  </si>
  <si>
    <t>https://transparencia.guerrero.gob.mx/wp-content/uploads/2023/01/1608.pdf</t>
  </si>
  <si>
    <t>https://transparencia.guerrero.gob.mx/wp-content/uploads/2023/01/1609.pdf</t>
  </si>
  <si>
    <t>https://transparencia.guerrero.gob.mx/wp-content/uploads/2023/01/1610.pdf</t>
  </si>
  <si>
    <t>https://transparencia.guerrero.gob.mx/wp-content/uploads/2023/01/1611.pdf</t>
  </si>
  <si>
    <t>https://transparencia.guerrero.gob.mx/wp-content/uploads/2023/01/1612.pdf</t>
  </si>
  <si>
    <t>https://transparencia.guerrero.gob.mx/wp-content/uploads/2023/01/1613.pdf</t>
  </si>
  <si>
    <t>https://transparencia.guerrero.gob.mx/wp-content/uploads/2023/01/1614.pdf</t>
  </si>
  <si>
    <t>https://transparencia.guerrero.gob.mx/wp-content/uploads/2023/01/1615.pdf</t>
  </si>
  <si>
    <t>https://transparencia.guerrero.gob.mx/wp-content/uploads/2023/01/1616.pdf</t>
  </si>
  <si>
    <t>https://transparencia.guerrero.gob.mx/wp-content/uploads/2023/01/1617.pdf</t>
  </si>
  <si>
    <t>https://transparencia.guerrero.gob.mx/wp-content/uploads/2023/01/1618.pdf</t>
  </si>
  <si>
    <t>https://transparencia.guerrero.gob.mx/wp-content/uploads/2023/01/1619.pdf</t>
  </si>
  <si>
    <t>https://transparencia.guerrero.gob.mx/wp-content/uploads/2023/01/1620.pdf</t>
  </si>
  <si>
    <t>https://transparencia.guerrero.gob.mx/wp-content/uploads/2023/01/1621.pdf</t>
  </si>
  <si>
    <t>https://transparencia.guerrero.gob.mx/wp-content/uploads/2023/01/1622.pdf</t>
  </si>
  <si>
    <t>https://transparencia.guerrero.gob.mx/wp-content/uploads/2023/01/1623.pdf</t>
  </si>
  <si>
    <t>https://transparencia.guerrero.gob.mx/wp-content/uploads/2023/01/1624.pdf</t>
  </si>
  <si>
    <t>https://transparencia.guerrero.gob.mx/wp-content/uploads/2023/01/1625.pdf</t>
  </si>
  <si>
    <t>https://transparencia.guerrero.gob.mx/wp-content/uploads/2023/01/1627.pdf</t>
  </si>
  <si>
    <t>https://transparencia.guerrero.gob.mx/wp-content/uploads/2023/01/1628.pdf</t>
  </si>
  <si>
    <t>https://transparencia.guerrero.gob.mx/wp-content/uploads/2023/01/1630.pdf</t>
  </si>
  <si>
    <t>https://transparencia.guerrero.gob.mx/wp-content/uploads/2023/01/1631.pdf</t>
  </si>
  <si>
    <t>https://transparencia.guerrero.gob.mx/wp-content/uploads/2023/01/1632.pdf</t>
  </si>
  <si>
    <t>https://transparencia.guerrero.gob.mx/wp-content/uploads/2023/01/1633.pdf</t>
  </si>
  <si>
    <t>https://transparencia.guerrero.gob.mx/wp-content/uploads/2023/01/1634.pdf</t>
  </si>
  <si>
    <t>https://transparencia.guerrero.gob.mx/wp-content/uploads/2023/01/1635.pdf</t>
  </si>
  <si>
    <t>https://transparencia.guerrero.gob.mx/wp-content/uploads/2023/01/1638.pdf</t>
  </si>
  <si>
    <t>https://transparencia.guerrero.gob.mx/wp-content/uploads/2023/01/1639.pdf</t>
  </si>
  <si>
    <t>https://transparencia.guerrero.gob.mx/wp-content/uploads/2023/01/1640.pdf</t>
  </si>
  <si>
    <t>https://transparencia.guerrero.gob.mx/wp-content/uploads/2023/01/1642.pdf</t>
  </si>
  <si>
    <t>https://transparencia.guerrero.gob.mx/wp-content/uploads/2023/01/1643.pdf</t>
  </si>
  <si>
    <t>https://transparencia.guerrero.gob.mx/wp-content/uploads/2023/01/1644.pdf</t>
  </si>
  <si>
    <t>https://transparencia.guerrero.gob.mx/wp-content/uploads/2023/01/1645-1.pdf</t>
  </si>
  <si>
    <t>https://transparencia.guerrero.gob.mx/wp-content/uploads/2023/01/1646.pdf</t>
  </si>
  <si>
    <t>https://transparencia.guerrero.gob.mx/wp-content/uploads/2023/01/1647.pdf</t>
  </si>
  <si>
    <t>https://transparencia.guerrero.gob.mx/wp-content/uploads/2023/01/1648.pdf</t>
  </si>
  <si>
    <t>https://transparencia.guerrero.gob.mx/wp-content/uploads/2023/01/1649.pdf</t>
  </si>
  <si>
    <t>https://transparencia.guerrero.gob.mx/wp-content/uploads/2023/01/1650.pdf</t>
  </si>
  <si>
    <t>https://transparencia.guerrero.gob.mx/wp-content/uploads/2023/01/1651.pdf</t>
  </si>
  <si>
    <t>https://transparencia.guerrero.gob.mx/wp-content/uploads/2023/01/1653.pdf</t>
  </si>
  <si>
    <t>https://transparencia.guerrero.gob.mx/wp-content/uploads/2023/01/1654.pdf</t>
  </si>
  <si>
    <t>https://transparencia.guerrero.gob.mx/wp-content/uploads/2023/01/1655.pdf</t>
  </si>
  <si>
    <t>https://transparencia.guerrero.gob.mx/wp-content/uploads/2023/01/1656.pdf</t>
  </si>
  <si>
    <t>https://transparencia.guerrero.gob.mx/wp-content/uploads/2023/01/1657.pdf</t>
  </si>
  <si>
    <t>https://transparencia.guerrero.gob.mx/wp-content/uploads/2023/01/1659.pdf</t>
  </si>
  <si>
    <t>https://transparencia.guerrero.gob.mx/wp-content/uploads/2023/01/1660.pdf</t>
  </si>
  <si>
    <t>https://transparencia.guerrero.gob.mx/wp-content/uploads/2023/01/1661.pdf</t>
  </si>
  <si>
    <t>https://transparencia.guerrero.gob.mx/wp-content/uploads/2023/01/1662.pdf</t>
  </si>
  <si>
    <t>https://transparencia.guerrero.gob.mx/wp-content/uploads/2023/01/1663.pdf</t>
  </si>
  <si>
    <t>https://transparencia.guerrero.gob.mx/wp-content/uploads/2023/01/1665.pdf</t>
  </si>
  <si>
    <t>https://transparencia.guerrero.gob.mx/wp-content/uploads/2023/01/1666.pdf</t>
  </si>
  <si>
    <t>https://transparencia.guerrero.gob.mx/wp-content/uploads/2023/01/1667.pdf</t>
  </si>
  <si>
    <t>https://transparencia.guerrero.gob.mx/wp-content/uploads/2023/01/1668.pdf</t>
  </si>
  <si>
    <t>https://transparencia.guerrero.gob.mx/wp-content/uploads/2023/01/1669.pdf</t>
  </si>
  <si>
    <t>https://transparencia.guerrero.gob.mx/wp-content/uploads/2023/01/1670.pdf</t>
  </si>
  <si>
    <t>https://transparencia.guerrero.gob.mx/wp-content/uploads/2023/01/1671.pdf</t>
  </si>
  <si>
    <t>https://transparencia.guerrero.gob.mx/wp-content/uploads/2023/01/1672.pdf</t>
  </si>
  <si>
    <t>https://transparencia.guerrero.gob.mx/wp-content/uploads/2023/01/1673.pdf</t>
  </si>
  <si>
    <t>https://transparencia.guerrero.gob.mx/wp-content/uploads/2023/01/1674.pdf</t>
  </si>
  <si>
    <t>https://transparencia.guerrero.gob.mx/wp-content/uploads/2023/01/1675.pdf</t>
  </si>
  <si>
    <t>https://transparencia.guerrero.gob.mx/wp-content/uploads/2023/01/1676.pdf</t>
  </si>
  <si>
    <t>https://transparencia.guerrero.gob.mx/wp-content/uploads/2023/01/1677.pdf</t>
  </si>
  <si>
    <t>https://transparencia.guerrero.gob.mx/wp-content/uploads/2023/01/1679.pdf</t>
  </si>
  <si>
    <t>https://transparencia.guerrero.gob.mx/wp-content/uploads/2023/01/1680.pdf</t>
  </si>
  <si>
    <t>https://transparencia.guerrero.gob.mx/wp-content/uploads/2023/01/1682.pdf</t>
  </si>
  <si>
    <t>https://transparencia.guerrero.gob.mx/wp-content/uploads/2023/01/1683.pdf</t>
  </si>
  <si>
    <t>https://transparencia.guerrero.gob.mx/wp-content/uploads/2023/01/1684.pdf</t>
  </si>
  <si>
    <t>https://transparencia.guerrero.gob.mx/wp-content/uploads/2023/01/1685.pdf</t>
  </si>
  <si>
    <t>https://transparencia.guerrero.gob.mx/wp-content/uploads/2023/01/1686.pdf</t>
  </si>
  <si>
    <t>https://transparencia.guerrero.gob.mx/wp-content/uploads/2023/01/1687.pdf</t>
  </si>
  <si>
    <t>https://transparencia.guerrero.gob.mx/wp-content/uploads/2023/01/1688.pdf</t>
  </si>
  <si>
    <t>https://transparencia.guerrero.gob.mx/wp-content/uploads/2023/01/1689.pdf</t>
  </si>
  <si>
    <t>https://transparencia.guerrero.gob.mx/wp-content/uploads/2023/01/1690.pdf</t>
  </si>
  <si>
    <t>https://transparencia.guerrero.gob.mx/wp-content/uploads/2023/01/1691.pdf</t>
  </si>
  <si>
    <t>https://transparencia.guerrero.gob.mx/wp-content/uploads/2023/01/1693.pdf</t>
  </si>
  <si>
    <t>https://transparencia.guerrero.gob.mx/wp-content/uploads/2023/01/1694.pdf</t>
  </si>
  <si>
    <t>https://transparencia.guerrero.gob.mx/wp-content/uploads/2023/01/1695.pdf</t>
  </si>
  <si>
    <t>https://transparencia.guerrero.gob.mx/wp-content/uploads/2023/01/1696.pdf</t>
  </si>
  <si>
    <t>https://transparencia.guerrero.gob.mx/wp-content/uploads/2023/01/1697.pdf</t>
  </si>
  <si>
    <t>https://transparencia.guerrero.gob.mx/wp-content/uploads/2023/01/1699.pdf</t>
  </si>
  <si>
    <t>https://transparencia.guerrero.gob.mx/wp-content/uploads/2023/01/1700.pdf</t>
  </si>
  <si>
    <t>https://transparencia.guerrero.gob.mx/wp-content/uploads/2023/01/1701.pdf</t>
  </si>
  <si>
    <t>https://transparencia.guerrero.gob.mx/wp-content/uploads/2023/01/1702.pdf</t>
  </si>
  <si>
    <t>https://transparencia.guerrero.gob.mx/wp-content/uploads/2023/01/1703.pdf</t>
  </si>
  <si>
    <t>https://transparencia.guerrero.gob.mx/wp-content/uploads/2023/01/1704.pdf</t>
  </si>
  <si>
    <t>https://transparencia.guerrero.gob.mx/wp-content/uploads/2023/01/1705.pdf</t>
  </si>
  <si>
    <t>https://transparencia.guerrero.gob.mx/wp-content/uploads/2023/01/1706.pdf</t>
  </si>
  <si>
    <t>https://transparencia.guerrero.gob.mx/wp-content/uploads/2023/01/1707.pdf</t>
  </si>
  <si>
    <t>https://transparencia.guerrero.gob.mx/wp-content/uploads/2023/01/1708.pdf</t>
  </si>
  <si>
    <t>https://transparencia.guerrero.gob.mx/wp-content/uploads/2023/01/1710.pdf</t>
  </si>
  <si>
    <t>https://transparencia.guerrero.gob.mx/wp-content/uploads/2023/01/1711.pdf</t>
  </si>
  <si>
    <t>https://transparencia.guerrero.gob.mx/wp-content/uploads/2023/01/1712.pdf</t>
  </si>
  <si>
    <t>https://transparencia.guerrero.gob.mx/wp-content/uploads/2023/01/1713.pdf</t>
  </si>
  <si>
    <t>https://transparencia.guerrero.gob.mx/wp-content/uploads/2023/01/1714.pdf</t>
  </si>
  <si>
    <t>https://transparencia.guerrero.gob.mx/wp-content/uploads/2023/01/1715.pdf</t>
  </si>
  <si>
    <t>https://transparencia.guerrero.gob.mx/wp-content/uploads/2023/01/1716.pdf</t>
  </si>
  <si>
    <t>https://transparencia.guerrero.gob.mx/wp-content/uploads/2023/01/1718.pdf</t>
  </si>
  <si>
    <t>https://transparencia.guerrero.gob.mx/wp-content/uploads/2023/01/1719.pdf</t>
  </si>
  <si>
    <t>https://transparencia.guerrero.gob.mx/wp-content/uploads/2023/01/1720.pdf</t>
  </si>
  <si>
    <t>https://transparencia.guerrero.gob.mx/wp-content/uploads/2023/01/1721.pdf</t>
  </si>
  <si>
    <t>https://transparencia.guerrero.gob.mx/wp-content/uploads/2023/01/1722.pdf</t>
  </si>
  <si>
    <t>https://transparencia.guerrero.gob.mx/wp-content/uploads/2023/01/1723.pdf</t>
  </si>
  <si>
    <t>https://transparencia.guerrero.gob.mx/wp-content/uploads/2023/01/1724.pdf</t>
  </si>
  <si>
    <t>https://transparencia.guerrero.gob.mx/wp-content/uploads/2023/01/1725.pdf</t>
  </si>
  <si>
    <t>https://transparencia.guerrero.gob.mx/wp-content/uploads/2023/01/1726.pdf</t>
  </si>
  <si>
    <t>https://transparencia.guerrero.gob.mx/wp-content/uploads/2023/01/1727.pdf</t>
  </si>
  <si>
    <t>https://transparencia.guerrero.gob.mx/wp-content/uploads/2023/01/1728.pdf</t>
  </si>
  <si>
    <t>https://transparencia.guerrero.gob.mx/wp-content/uploads/2023/01/1729.pdf</t>
  </si>
  <si>
    <t>https://transparencia.guerrero.gob.mx/wp-content/uploads/2023/01/1730.pdf</t>
  </si>
  <si>
    <t>https://transparencia.guerrero.gob.mx/wp-content/uploads/2023/01/1731.pdf</t>
  </si>
  <si>
    <t>https://transparencia.guerrero.gob.mx/wp-content/uploads/2023/01/1732.pdf</t>
  </si>
  <si>
    <t>https://transparencia.guerrero.gob.mx/wp-content/uploads/2023/01/1733.pdf</t>
  </si>
  <si>
    <t>https://transparencia.guerrero.gob.mx/wp-content/uploads/2023/01/1734.pdf</t>
  </si>
  <si>
    <t>https://transparencia.guerrero.gob.mx/wp-content/uploads/2023/01/1735.pdf</t>
  </si>
  <si>
    <t>https://transparencia.guerrero.gob.mx/wp-content/uploads/2023/01/1736.pdf</t>
  </si>
  <si>
    <t>https://transparencia.guerrero.gob.mx/wp-content/uploads/2023/01/1738.pdf</t>
  </si>
  <si>
    <t>https://transparencia.guerrero.gob.mx/wp-content/uploads/2023/01/1739.pdf</t>
  </si>
  <si>
    <t>https://transparencia.guerrero.gob.mx/wp-content/uploads/2023/01/1741.pdf</t>
  </si>
  <si>
    <t>https://transparencia.guerrero.gob.mx/wp-content/uploads/2023/01/1742.pdf</t>
  </si>
  <si>
    <t>https://transparencia.guerrero.gob.mx/wp-content/uploads/2023/01/1744.pdf</t>
  </si>
  <si>
    <t>https://transparencia.guerrero.gob.mx/wp-content/uploads/2023/01/1745.pdf</t>
  </si>
  <si>
    <t>https://transparencia.guerrero.gob.mx/wp-content/uploads/2023/01/1746.pdf</t>
  </si>
  <si>
    <t>https://transparencia.guerrero.gob.mx/wp-content/uploads/2023/01/1747.pdf</t>
  </si>
  <si>
    <t>https://transparencia.guerrero.gob.mx/wp-content/uploads/2023/01/1748.pdf</t>
  </si>
  <si>
    <t>https://transparencia.guerrero.gob.mx/wp-content/uploads/2023/01/1749.pdf</t>
  </si>
  <si>
    <t>https://transparencia.guerrero.gob.mx/wp-content/uploads/2023/01/1750.pdf</t>
  </si>
  <si>
    <t>https://transparencia.guerrero.gob.mx/wp-content/uploads/2023/01/1751.pdf</t>
  </si>
  <si>
    <t>https://transparencia.guerrero.gob.mx/wp-content/uploads/2023/01/1752.pdf</t>
  </si>
  <si>
    <t>https://transparencia.guerrero.gob.mx/wp-content/uploads/2023/01/1753.pdf</t>
  </si>
  <si>
    <t>https://transparencia.guerrero.gob.mx/wp-content/uploads/2023/01/1754.pdf</t>
  </si>
  <si>
    <t>https://transparencia.guerrero.gob.mx/wp-content/uploads/2023/01/1755.pdf</t>
  </si>
  <si>
    <t>https://transparencia.guerrero.gob.mx/wp-content/uploads/2023/01/1756.pdf</t>
  </si>
  <si>
    <t>https://transparencia.guerrero.gob.mx/wp-content/uploads/2023/01/1757.pdf</t>
  </si>
  <si>
    <t>https://transparencia.guerrero.gob.mx/wp-content/uploads/2023/01/1758.pdf</t>
  </si>
  <si>
    <t>https://transparencia.guerrero.gob.mx/wp-content/uploads/2023/01/1765.pdf</t>
  </si>
  <si>
    <t>https://transparencia.guerrero.gob.mx/wp-content/uploads/2023/01/1767.pdf</t>
  </si>
  <si>
    <t>https://transparencia.guerrero.gob.mx/wp-content/uploads/2023/01/1768.pdf</t>
  </si>
  <si>
    <t>https://transparencia.guerrero.gob.mx/wp-content/uploads/2023/01/1769-1.pdf</t>
  </si>
  <si>
    <t>https://transparencia.guerrero.gob.mx/wp-content/uploads/2023/01/1773-1.pdf</t>
  </si>
  <si>
    <t>https://transparencia.guerrero.gob.mx/wp-content/uploads/2023/01/1774-1.pdf</t>
  </si>
  <si>
    <t>https://transparencia.guerrero.gob.mx/wp-content/uploads/2023/01/1775-1.pdf</t>
  </si>
  <si>
    <t>https://transparencia.guerrero.gob.mx/wp-content/uploads/2023/01/1776-1.pdf</t>
  </si>
  <si>
    <t>https://transparencia.guerrero.gob.mx/wp-content/uploads/2023/01/1777-1.pdf</t>
  </si>
  <si>
    <t>https://transparencia.guerrero.gob.mx/wp-content/uploads/2023/01/1778-1.pdf</t>
  </si>
  <si>
    <t>https://transparencia.guerrero.gob.mx/wp-content/uploads/2023/01/1779-1.pdf</t>
  </si>
  <si>
    <t>https://transparencia.guerrero.gob.mx/wp-content/uploads/2023/01/1780-1.pdf</t>
  </si>
  <si>
    <t>https://transparencia.guerrero.gob.mx/wp-content/uploads/2023/01/1781-1.pdf</t>
  </si>
  <si>
    <t>https://transparencia.guerrero.gob.mx/wp-content/uploads/2023/01/1782-1.pdf</t>
  </si>
  <si>
    <t>https://transparencia.guerrero.gob.mx/wp-content/uploads/2023/01/1784-1.pdf</t>
  </si>
  <si>
    <t>https://transparencia.guerrero.gob.mx/wp-content/uploads/2023/01/1785-1.pdf</t>
  </si>
  <si>
    <t>https://transparencia.guerrero.gob.mx/wp-content/uploads/2023/01/1786-1.pdf</t>
  </si>
  <si>
    <t>https://transparencia.guerrero.gob.mx/wp-content/uploads/2023/01/1787-1.pdf</t>
  </si>
  <si>
    <t>https://transparencia.guerrero.gob.mx/wp-content/uploads/2023/01/1789-1.pdf</t>
  </si>
  <si>
    <t>https://transparencia.guerrero.gob.mx/wp-content/uploads/2023/01/1791-1.pdf</t>
  </si>
  <si>
    <t>https://transparencia.guerrero.gob.mx/wp-content/uploads/2023/01/1792-1.pdf</t>
  </si>
  <si>
    <t>https://transparencia.guerrero.gob.mx/wp-content/uploads/2023/01/1793-1.pdf</t>
  </si>
  <si>
    <t>https://transparencia.guerrero.gob.mx/wp-content/uploads/2023/01/1794-1.pdf</t>
  </si>
  <si>
    <t>https://transparencia.guerrero.gob.mx/wp-content/uploads/2023/01/1795-1.pdf</t>
  </si>
  <si>
    <t>https://transparencia.guerrero.gob.mx/wp-content/uploads/2023/01/1796-1.pdf</t>
  </si>
  <si>
    <t>https://transparencia.guerrero.gob.mx/wp-content/uploads/2023/01/1797-1.pdf</t>
  </si>
  <si>
    <t>https://transparencia.guerrero.gob.mx/wp-content/uploads/2023/01/1798-1.pdf</t>
  </si>
  <si>
    <t>https://transparencia.guerrero.gob.mx/wp-content/uploads/2023/01/1799-1.pdf</t>
  </si>
  <si>
    <t>https://transparencia.guerrero.gob.mx/wp-content/uploads/2023/01/1801-1.pd</t>
  </si>
  <si>
    <t>https://transparencia.guerrero.gob.mx/wp-content/uploads/2023/01/1802-1.pdf</t>
  </si>
  <si>
    <t>https://transparencia.guerrero.gob.mx/wp-content/uploads/2023/01/1803-1.pdf</t>
  </si>
  <si>
    <t>https://transparencia.guerrero.gob.mx/wp-content/uploads/2023/01/1804-1.pdf</t>
  </si>
  <si>
    <t>https://transparencia.guerrero.gob.mx/wp-content/uploads/2023/01/1805-1.pdf</t>
  </si>
  <si>
    <t>https://transparencia.guerrero.gob.mx/wp-content/uploads/2023/01/1806-1.pdf</t>
  </si>
  <si>
    <t>https://transparencia.guerrero.gob.mx/wp-content/uploads/2023/01/1807-1.pdf</t>
  </si>
  <si>
    <t>https://transparencia.guerrero.gob.mx/wp-content/uploads/2023/01/1808-1.pdf</t>
  </si>
  <si>
    <t>https://transparencia.guerrero.gob.mx/wp-content/uploads/2023/01/1809-1.pdf</t>
  </si>
  <si>
    <t>https://transparencia.guerrero.gob.mx/wp-content/uploads/2023/01/1811-1.pdf</t>
  </si>
  <si>
    <t>https://transparencia.guerrero.gob.mx/wp-content/uploads/2023/01/1812-1.pdf</t>
  </si>
  <si>
    <t>https://transparencia.guerrero.gob.mx/wp-content/uploads/2023/01/1815-1.pdf</t>
  </si>
  <si>
    <t>https://transparencia.guerrero.gob.mx/wp-content/uploads/2023/01/1816-1.pdf</t>
  </si>
  <si>
    <t>https://transparencia.guerrero.gob.mx/wp-content/uploads/2023/01/1817-1.pdf</t>
  </si>
  <si>
    <t>https://transparencia.guerrero.gob.mx/wp-content/uploads/2023/01/1818.pdf</t>
  </si>
  <si>
    <t>https://transparencia.guerrero.gob.mx/wp-content/uploads/2023/01/1819-1.pdf</t>
  </si>
  <si>
    <t>https://transparencia.guerrero.gob.mx/wp-content/uploads/2023/01/1820-1.pdf</t>
  </si>
  <si>
    <t>https://transparencia.guerrero.gob.mx/wp-content/uploads/2023/01/1822.pdf</t>
  </si>
  <si>
    <t>https://transparencia.guerrero.gob.mx/wp-content/uploads/2023/01/1824.pdf</t>
  </si>
  <si>
    <t>https://transparencia.guerrero.gob.mx/wp-content/uploads/2023/01/1825.pdf</t>
  </si>
  <si>
    <t>https://transparencia.guerrero.gob.mx/wp-content/uploads/2023/01/1832.pdf</t>
  </si>
  <si>
    <t>https://transparencia.guerrero.gob.mx/wp-content/uploads/2023/01/1834.pdf</t>
  </si>
  <si>
    <t>https://transparencia.guerrero.gob.mx/wp-content/uploads/2023/01/1835.pdf</t>
  </si>
  <si>
    <t>https://transparencia.guerrero.gob.mx/wp-content/uploads/2023/01/1836.pdf</t>
  </si>
  <si>
    <t>https://transparencia.guerrero.gob.mx/wp-content/uploads/2023/01/1838.pdf</t>
  </si>
  <si>
    <t>https://transparencia.guerrero.gob.mx/wp-content/uploads/2023/01/1839.pdf</t>
  </si>
  <si>
    <t>https://transparencia.guerrero.gob.mx/wp-content/uploads/2023/01/1840.pdf</t>
  </si>
  <si>
    <t>https://transparencia.guerrero.gob.mx/wp-content/uploads/2023/01/1841.pdf</t>
  </si>
  <si>
    <t>https://transparencia.guerrero.gob.mx/wp-content/uploads/2023/01/1842.pdf</t>
  </si>
  <si>
    <t>https://transparencia.guerrero.gob.mx/wp-content/uploads/2023/01/1843.pdf</t>
  </si>
  <si>
    <t>https://transparencia.guerrero.gob.mx/wp-content/uploads/2023/01/1844.pdf</t>
  </si>
  <si>
    <t>https://transparencia.guerrero.gob.mx/wp-content/uploads/2023/01/1845.pdf</t>
  </si>
  <si>
    <t>https://transparencia.guerrero.gob.mx/wp-content/uploads/2023/01/1846.pdf</t>
  </si>
  <si>
    <t>https://transparencia.guerrero.gob.mx/wp-content/uploads/2023/01/1847.pdf</t>
  </si>
  <si>
    <t>https://transparencia.guerrero.gob.mx/wp-content/uploads/2023/01/1848.pdf</t>
  </si>
  <si>
    <t>https://transparencia.guerrero.gob.mx/wp-content/uploads/2023/01/1849.pdf</t>
  </si>
  <si>
    <t>https://transparencia.guerrero.gob.mx/wp-content/uploads/2023/01/1850.pdf</t>
  </si>
  <si>
    <t>https://transparencia.guerrero.gob.mx/wp-content/uploads/2023/01/1852.pdf</t>
  </si>
  <si>
    <t>https://transparencia.guerrero.gob.mx/wp-content/uploads/2023/01/1853.pdf</t>
  </si>
  <si>
    <t>https://transparencia.guerrero.gob.mx/wp-content/uploads/2023/01/1854.pdf</t>
  </si>
  <si>
    <t>https://transparencia.guerrero.gob.mx/wp-content/uploads/2023/01/1855.pdf</t>
  </si>
  <si>
    <t>https://transparencia.guerrero.gob.mx/wp-content/uploads/2023/01/1856.pdf</t>
  </si>
  <si>
    <t>https://transparencia.guerrero.gob.mx/wp-content/uploads/2023/01/1857.pdf</t>
  </si>
  <si>
    <t>https://transparencia.guerrero.gob.mx/wp-content/uploads/2023/01/1858.pdf</t>
  </si>
  <si>
    <t>https://transparencia.guerrero.gob.mx/wp-content/uploads/2023/01/1859.pdf</t>
  </si>
  <si>
    <t>https://transparencia.guerrero.gob.mx/wp-content/uploads/2023/01/1860.pdf</t>
  </si>
  <si>
    <t>https://transparencia.guerrero.gob.mx/wp-content/uploads/2023/01/1861.pdf</t>
  </si>
  <si>
    <t>https://transparencia.guerrero.gob.mx/wp-content/uploads/2023/01/1862.pdf</t>
  </si>
  <si>
    <t>https://transparencia.guerrero.gob.mx/wp-content/uploads/2023/01/1863.pdf</t>
  </si>
  <si>
    <t>https://transparencia.guerrero.gob.mx/wp-content/uploads/2023/01/1866.pdf</t>
  </si>
  <si>
    <t>https://transparencia.guerrero.gob.mx/wp-content/uploads/2023/01/1868.pdf</t>
  </si>
  <si>
    <t>https://transparencia.guerrero.gob.mx/wp-content/uploads/2023/01/1869.pdf</t>
  </si>
  <si>
    <t>https://transparencia.guerrero.gob.mx/wp-content/uploads/2023/01/1870.pdf</t>
  </si>
  <si>
    <t>https://transparencia.guerrero.gob.mx/wp-content/uploads/2023/01/1871.pdf</t>
  </si>
  <si>
    <t>https://transparencia.guerrero.gob.mx/wp-content/uploads/2023/01/1872.pdf</t>
  </si>
  <si>
    <t>https://transparencia.guerrero.gob.mx/wp-content/uploads/2023/01/1873.pdf</t>
  </si>
  <si>
    <t>https://transparencia.guerrero.gob.mx/wp-content/uploads/2023/01/1874.pdf</t>
  </si>
  <si>
    <t>https://transparencia.guerrero.gob.mx/wp-content/uploads/2023/01/1875.pdf</t>
  </si>
  <si>
    <t>https://transparencia.guerrero.gob.mx/wp-content/uploads/2023/01/1876.pdf</t>
  </si>
  <si>
    <t>https://transparencia.guerrero.gob.mx/wp-content/uploads/2023/01/1877.pdf</t>
  </si>
  <si>
    <t>https://transparencia.guerrero.gob.mx/wp-content/uploads/2023/01/1878.pdf</t>
  </si>
  <si>
    <t>https://transparencia.guerrero.gob.mx/wp-content/uploads/2023/01/1879.pdf</t>
  </si>
  <si>
    <t>https://transparencia.guerrero.gob.mx/wp-content/uploads/2023/01/1880.pdf</t>
  </si>
  <si>
    <t>https://transparencia.guerrero.gob.mx/wp-content/uploads/2023/01/1881.pdf</t>
  </si>
  <si>
    <t>https://transparencia.guerrero.gob.mx/wp-content/uploads/2023/01/1883.pdf</t>
  </si>
  <si>
    <t>https://transparencia.guerrero.gob.mx/wp-content/uploads/2023/01/1884.pdf</t>
  </si>
  <si>
    <t>https://transparencia.guerrero.gob.mx/wp-content/uploads/2023/01/1885.pdf</t>
  </si>
  <si>
    <t>https://transparencia.guerrero.gob.mx/wp-content/uploads/2023/01/1886.pdf</t>
  </si>
  <si>
    <t>https://transparencia.guerrero.gob.mx/wp-content/uploads/2023/01/1887.pdf</t>
  </si>
  <si>
    <t>https://transparencia.guerrero.gob.mx/wp-content/uploads/2023/01/1888.pdf</t>
  </si>
  <si>
    <t>https://transparencia.guerrero.gob.mx/wp-content/uploads/2023/01/1889.pdf</t>
  </si>
  <si>
    <t>https://transparencia.guerrero.gob.mx/wp-content/uploads/2023/01/1890.pdf</t>
  </si>
  <si>
    <t>https://transparencia.guerrero.gob.mx/wp-content/uploads/2023/01/1891.pdf</t>
  </si>
  <si>
    <t>https://transparencia.guerrero.gob.mx/wp-content/uploads/2023/01/1893.pdf</t>
  </si>
  <si>
    <t>https://transparencia.guerrero.gob.mx/wp-content/uploads/2023/01/1894.pdf</t>
  </si>
  <si>
    <t>https://transparencia.guerrero.gob.mx/wp-content/uploads/2023/01/1895.pdf</t>
  </si>
  <si>
    <t>https://transparencia.guerrero.gob.mx/wp-content/uploads/2023/01/1896.pdf</t>
  </si>
  <si>
    <t>https://transparencia.guerrero.gob.mx/wp-content/uploads/2023/01/1897.pdf</t>
  </si>
  <si>
    <t>https://transparencia.guerrero.gob.mx/wp-content/uploads/2023/01/1899.pdf</t>
  </si>
  <si>
    <t>https://transparencia.guerrero.gob.mx/wp-content/uploads/2023/01/1900.pdf</t>
  </si>
  <si>
    <t>https://transparencia.guerrero.gob.mx/wp-content/uploads/2023/01/1901.pdf</t>
  </si>
  <si>
    <t>https://transparencia.guerrero.gob.mx/wp-content/uploads/2023/01/1902.pdf</t>
  </si>
  <si>
    <t>https://transparencia.guerrero.gob.mx/wp-content/uploads/2023/01/1903.pdf</t>
  </si>
  <si>
    <t>https://transparencia.guerrero.gob.mx/wp-content/uploads/2023/01/1905.pdf</t>
  </si>
  <si>
    <t>https://transparencia.guerrero.gob.mx/wp-content/uploads/2023/01/1906.pdf</t>
  </si>
  <si>
    <t>https://transparencia.guerrero.gob.mx/wp-content/uploads/2023/01/1909.pdf</t>
  </si>
  <si>
    <t>https://transparencia.guerrero.gob.mx/wp-content/uploads/2023/01/1910.pdf</t>
  </si>
  <si>
    <t>https://transparencia.guerrero.gob.mx/wp-content/uploads/2023/01/1911.pdf</t>
  </si>
  <si>
    <t>https://transparencia.guerrero.gob.mx/wp-content/uploads/2023/01/1912.pdf</t>
  </si>
  <si>
    <t>https://transparencia.guerrero.gob.mx/wp-content/uploads/2023/01/1915.pdf</t>
  </si>
  <si>
    <t>https://transparencia.guerrero.gob.mx/wp-content/uploads/2023/01/1918.pdf</t>
  </si>
  <si>
    <t>https://transparencia.guerrero.gob.mx/wp-content/uploads/2023/01/1920.pdf</t>
  </si>
  <si>
    <t>https://transparencia.guerrero.gob.mx/wp-content/uploads/2023/01/1922.pdf</t>
  </si>
  <si>
    <t>https://transparencia.guerrero.gob.mx/wp-content/uploads/2023/01/1923.pdf</t>
  </si>
  <si>
    <t>https://transparencia.guerrero.gob.mx/wp-content/uploads/2023/01/1924.pdf</t>
  </si>
  <si>
    <t>https://transparencia.guerrero.gob.mx/wp-content/uploads/2023/01/1925.pdf</t>
  </si>
  <si>
    <t>https://transparencia.guerrero.gob.mx/wp-content/uploads/2023/01/1926.pdf</t>
  </si>
  <si>
    <t>https://transparencia.guerrero.gob.mx/wp-content/uploads/2023/01/1927.pdf</t>
  </si>
  <si>
    <t>https://transparencia.guerrero.gob.mx/wp-content/uploads/2023/01/1928.pdf</t>
  </si>
  <si>
    <t>https://transparencia.guerrero.gob.mx/wp-content/uploads/2023/01/1929.pdf</t>
  </si>
  <si>
    <t>https://transparencia.guerrero.gob.mx/wp-content/uploads/2023/01/1930.pdf</t>
  </si>
  <si>
    <t>https://transparencia.guerrero.gob.mx/wp-content/uploads/2023/01/1931.pdf</t>
  </si>
  <si>
    <t>https://transparencia.guerrero.gob.mx/wp-content/uploads/2023/01/1932.pdf</t>
  </si>
  <si>
    <t>https://transparencia.guerrero.gob.mx/wp-content/uploads/2023/01/1933.pdf</t>
  </si>
  <si>
    <t>https://transparencia.guerrero.gob.mx/wp-content/uploads/2023/01/1934.pdf</t>
  </si>
  <si>
    <t>https://transparencia.guerrero.gob.mx/wp-content/uploads/2023/01/1935.pdf</t>
  </si>
  <si>
    <t>https://transparencia.guerrero.gob.mx/wp-content/uploads/2023/01/1936.pdf</t>
  </si>
  <si>
    <t>https://transparencia.guerrero.gob.mx/wp-content/uploads/2023/01/1937.pdf</t>
  </si>
  <si>
    <t>https://transparencia.guerrero.gob.mx/wp-content/uploads/2023/01/1938.pdf</t>
  </si>
  <si>
    <t>https://transparencia.guerrero.gob.mx/wp-content/uploads/2023/01/1939.pdf</t>
  </si>
  <si>
    <t>https://transparencia.guerrero.gob.mx/wp-content/uploads/2023/01/1940.pdf</t>
  </si>
  <si>
    <t>https://transparencia.guerrero.gob.mx/wp-content/uploads/2023/01/1941.pdf</t>
  </si>
  <si>
    <t>https://transparencia.guerrero.gob.mx/wp-content/uploads/2023/01/1942.pdf</t>
  </si>
  <si>
    <t>https://transparencia.guerrero.gob.mx/wp-content/uploads/2023/01/1943.pdf</t>
  </si>
  <si>
    <t>https://transparencia.guerrero.gob.mx/wp-content/uploads/2023/01/1945.pdf</t>
  </si>
  <si>
    <t>https://transparencia.guerrero.gob.mx/wp-content/uploads/2023/01/1946.pdf</t>
  </si>
  <si>
    <t>https://transparencia.guerrero.gob.mx/wp-content/uploads/2023/01/1947.pdf</t>
  </si>
  <si>
    <t>https://transparencia.guerrero.gob.mx/wp-content/uploads/2023/01/1948.pdf</t>
  </si>
  <si>
    <t>https://transparencia.guerrero.gob.mx/wp-content/uploads/2023/01/1950.pdf</t>
  </si>
  <si>
    <t>https://transparencia.guerrero.gob.mx/wp-content/uploads/2023/01/1951.pdf</t>
  </si>
  <si>
    <t>https://transparencia.guerrero.gob.mx/wp-content/uploads/2023/01/1954.pdf</t>
  </si>
  <si>
    <t>https://transparencia.guerrero.gob.mx/wp-content/uploads/2023/01/1957.pdf</t>
  </si>
  <si>
    <t>https://transparencia.guerrero.gob.mx/wp-content/uploads/2023/01/1958.pdf</t>
  </si>
  <si>
    <t>https://transparencia.guerrero.gob.mx/wp-content/uploads/2023/01/1961.pdf</t>
  </si>
  <si>
    <t>https://transparencia.guerrero.gob.mx/wp-content/uploads/2023/01/1962.pdf</t>
  </si>
  <si>
    <t>https://transparencia.guerrero.gob.mx/wp-content/uploads/2023/01/1963.pdf</t>
  </si>
  <si>
    <t>https://transparencia.guerrero.gob.mx/wp-content/uploads/2023/01/1964.pdf</t>
  </si>
  <si>
    <t>https://transparencia.guerrero.gob.mx/wp-content/uploads/2023/01/1965.pdf</t>
  </si>
  <si>
    <t>https://transparencia.guerrero.gob.mx/wp-content/uploads/2023/01/1966.pdf</t>
  </si>
  <si>
    <t>https://transparencia.guerrero.gob.mx/wp-content/uploads/2023/01/1967.pdf</t>
  </si>
  <si>
    <t>https://transparencia.guerrero.gob.mx/wp-content/uploads/2023/01/1968.pdf</t>
  </si>
  <si>
    <t>https://transparencia.guerrero.gob.mx/wp-content/uploads/2023/01/1969.pdf</t>
  </si>
  <si>
    <t>https://transparencia.guerrero.gob.mx/wp-content/uploads/2023/01/1970.pdf</t>
  </si>
  <si>
    <t>https://transparencia.guerrero.gob.mx/wp-content/uploads/2023/01/1971.pdf</t>
  </si>
  <si>
    <t>https://transparencia.guerrero.gob.mx/wp-content/uploads/2023/01/1972.pdf</t>
  </si>
  <si>
    <t>https://transparencia.guerrero.gob.mx/wp-content/uploads/2023/01/1973.pdf</t>
  </si>
  <si>
    <t>https://transparencia.guerrero.gob.mx/wp-content/uploads/2023/01/1974.pdf</t>
  </si>
  <si>
    <t>https://transparencia.guerrero.gob.mx/wp-content/uploads/2023/01/1975.pdf</t>
  </si>
  <si>
    <t>https://transparencia.guerrero.gob.mx/wp-content/uploads/2023/01/1978.pdf</t>
  </si>
  <si>
    <t>https://transparencia.guerrero.gob.mx/wp-content/uploads/2023/01/1979.pdf</t>
  </si>
  <si>
    <t>https://transparencia.guerrero.gob.mx/wp-content/uploads/2023/01/1980.pdf</t>
  </si>
  <si>
    <t>https://transparencia.guerrero.gob.mx/wp-content/uploads/2023/01/1981.pdf</t>
  </si>
  <si>
    <t>https://transparencia.guerrero.gob.mx/wp-content/uploads/2023/01/1982.pdf</t>
  </si>
  <si>
    <t>https://transparencia.guerrero.gob.mx/wp-content/uploads/2023/01/1985.pdf</t>
  </si>
  <si>
    <t>https://transparencia.guerrero.gob.mx/wp-content/uploads/2023/01/1986.pdf</t>
  </si>
  <si>
    <t>https://transparencia.guerrero.gob.mx/wp-content/uploads/2023/01/1987.pdf</t>
  </si>
  <si>
    <t>https://transparencia.guerrero.gob.mx/wp-content/uploads/2023/01/1988.pdf</t>
  </si>
  <si>
    <t>https://transparencia.guerrero.gob.mx/wp-content/uploads/2023/01/1989.pdf</t>
  </si>
  <si>
    <t>https://transparencia.guerrero.gob.mx/wp-content/uploads/2023/01/1990.pdf</t>
  </si>
  <si>
    <t>https://transparencia.guerrero.gob.mx/wp-content/uploads/2023/01/1991.pdf</t>
  </si>
  <si>
    <t>https://transparencia.guerrero.gob.mx/wp-content/uploads/2023/01/1992.pdf</t>
  </si>
  <si>
    <t>https://transparencia.guerrero.gob.mx/wp-content/uploads/2023/01/1993.pdf</t>
  </si>
  <si>
    <t>https://transparencia.guerrero.gob.mx/wp-content/uploads/2023/01/1994.pdf</t>
  </si>
  <si>
    <t>https://transparencia.guerrero.gob.mx/wp-content/uploads/2023/01/1995.pdf</t>
  </si>
  <si>
    <t>https://transparencia.guerrero.gob.mx/wp-content/uploads/2023/01/1996.pdf</t>
  </si>
  <si>
    <t>https://transparencia.guerrero.gob.mx/wp-content/uploads/2023/01/1997.pdf</t>
  </si>
  <si>
    <t>https://transparencia.guerrero.gob.mx/wp-content/uploads/2023/01/2000.pdf</t>
  </si>
  <si>
    <t>https://transparencia.guerrero.gob.mx/wp-content/uploads/2023/01/2003.pdf</t>
  </si>
  <si>
    <t>https://transparencia.guerrero.gob.mx/wp-content/uploads/2023/01/2004.pdf</t>
  </si>
  <si>
    <t>https://transparencia.guerrero.gob.mx/wp-content/uploads/2023/01/2006.pdf</t>
  </si>
  <si>
    <t>https://transparencia.guerrero.gob.mx/wp-content/uploads/2023/01/2008.pdf</t>
  </si>
  <si>
    <t>https://transparencia.guerrero.gob.mx/wp-content/uploads/2023/01/2009.pdf</t>
  </si>
  <si>
    <t>https://transparencia.guerrero.gob.mx/wp-content/uploads/2023/01/2010.pdf</t>
  </si>
  <si>
    <t>https://transparencia.guerrero.gob.mx/wp-content/uploads/2023/01/2011.pdf</t>
  </si>
  <si>
    <t>https://transparencia.guerrero.gob.mx/wp-content/uploads/2023/01/2012.pdf</t>
  </si>
  <si>
    <t>https://transparencia.guerrero.gob.mx/wp-content/uploads/2023/01/2014.pdf</t>
  </si>
  <si>
    <t>https://transparencia.guerrero.gob.mx/wp-content/uploads/2023/01/2015.pdf</t>
  </si>
  <si>
    <t>https://transparencia.guerrero.gob.mx/wp-content/uploads/2023/01/2017.pdf</t>
  </si>
  <si>
    <t>https://transparencia.guerrero.gob.mx/wp-content/uploads/2023/01/2019.pdf</t>
  </si>
  <si>
    <t>https://transparencia.guerrero.gob.mx/wp-content/uploads/2023/01/2020.pdf</t>
  </si>
  <si>
    <t>https://transparencia.guerrero.gob.mx/wp-content/uploads/2023/01/2022.pdf</t>
  </si>
  <si>
    <t>https://transparencia.guerrero.gob.mx/wp-content/uploads/2023/01/2024.pdf</t>
  </si>
  <si>
    <t>https://transparencia.guerrero.gob.mx/wp-content/uploads/2023/01/2026.pdf</t>
  </si>
  <si>
    <t>https://transparencia.guerrero.gob.mx/wp-content/uploads/2023/01/2027.pdf</t>
  </si>
  <si>
    <t>https://transparencia.guerrero.gob.mx/wp-content/uploads/2023/01/2029.pdf</t>
  </si>
  <si>
    <t>https://transparencia.guerrero.gob.mx/wp-content/uploads/2023/01/2030.pdf</t>
  </si>
  <si>
    <t>https://transparencia.guerrero.gob.mx/wp-content/uploads/2023/01/2031.pdf</t>
  </si>
  <si>
    <t>https://transparencia.guerrero.gob.mx/wp-content/uploads/2023/01/2032.pdf</t>
  </si>
  <si>
    <t>https://transparencia.guerrero.gob.mx/wp-content/uploads/2023/01/2033.pdf</t>
  </si>
  <si>
    <t>https://transparencia.guerrero.gob.mx/wp-content/uploads/2023/01/2037.pdf</t>
  </si>
  <si>
    <t>https://transparencia.guerrero.gob.mx/wp-content/uploads/2023/01/2038.pdf</t>
  </si>
  <si>
    <t>https://transparencia.guerrero.gob.mx/wp-content/uploads/2023/01/2039.pdf</t>
  </si>
  <si>
    <t>https://transparencia.guerrero.gob.mx/wp-content/uploads/2023/01/2041.pdf</t>
  </si>
  <si>
    <t>https://transparencia.guerrero.gob.mx/wp-content/uploads/2023/01/2042.pdf</t>
  </si>
  <si>
    <t>https://transparencia.guerrero.gob.mx/wp-content/uploads/2023/01/2043.pdf</t>
  </si>
  <si>
    <t>https://transparencia.guerrero.gob.mx/wp-content/uploads/2023/01/2046.pdf</t>
  </si>
  <si>
    <t>https://transparencia.guerrero.gob.mx/wp-content/uploads/2023/01/2047.pdf</t>
  </si>
  <si>
    <t>https://transparencia.guerrero.gob.mx/wp-content/uploads/2023/01/2048.pdf</t>
  </si>
  <si>
    <t>https://transparencia.guerrero.gob.mx/wp-content/uploads/2023/01/2049.pdf</t>
  </si>
  <si>
    <t>https://transparencia.guerrero.gob.mx/wp-content/uploads/2023/01/2052.pdf</t>
  </si>
  <si>
    <t>https://transparencia.guerrero.gob.mx/wp-content/uploads/2023/01/2053.pdf</t>
  </si>
  <si>
    <t>https://transparencia.guerrero.gob.mx/wp-content/uploads/2023/01/2056.pdf</t>
  </si>
  <si>
    <t>https://transparencia.guerrero.gob.mx/wp-content/uploads/2023/01/2058.pdf</t>
  </si>
  <si>
    <t>https://transparencia.guerrero.gob.mx/wp-content/uploads/2023/01/2059.pdf</t>
  </si>
  <si>
    <t>https://transparencia.guerrero.gob.mx/wp-content/uploads/2023/01/2060.pdf</t>
  </si>
  <si>
    <t>https://transparencia.guerrero.gob.mx/wp-content/uploads/2023/01/2061.pdf</t>
  </si>
  <si>
    <t>https://transparencia.guerrero.gob.mx/wp-content/uploads/2023/01/2065.pdf</t>
  </si>
  <si>
    <t>https://transparencia.guerrero.gob.mx/wp-content/uploads/2023/01/2066.pdf</t>
  </si>
  <si>
    <t>https://transparencia.guerrero.gob.mx/wp-content/uploads/2023/01/2067.pdf</t>
  </si>
  <si>
    <t>https://transparencia.guerrero.gob.mx/wp-content/uploads/2023/01/2068.pdf</t>
  </si>
  <si>
    <t>https://transparencia.guerrero.gob.mx/wp-content/uploads/2023/01/2069.pdf</t>
  </si>
  <si>
    <t>https://transparencia.guerrero.gob.mx/wp-content/uploads/2023/01/2070.pdf</t>
  </si>
  <si>
    <t>https://transparencia.guerrero.gob.mx/wp-content/uploads/2023/01/2071.pdf</t>
  </si>
  <si>
    <t>https://transparencia.guerrero.gob.mx/wp-content/uploads/2023/01/2072.pdf</t>
  </si>
  <si>
    <t>https://transparencia.guerrero.gob.mx/wp-content/uploads/2023/01/2073.pdf</t>
  </si>
  <si>
    <t>https://transparencia.guerrero.gob.mx/wp-content/uploads/2023/01/2074.pdf</t>
  </si>
  <si>
    <t>https://transparencia.guerrero.gob.mx/wp-content/uploads/2023/01/2076.pdf</t>
  </si>
  <si>
    <t>https://transparencia.guerrero.gob.mx/wp-content/uploads/2023/01/2078.pdf</t>
  </si>
  <si>
    <t>https://transparencia.guerrero.gob.mx/wp-content/uploads/2023/01/2079.pdf</t>
  </si>
  <si>
    <t>https://transparencia.guerrero.gob.mx/wp-content/uploads/2023/01/2080.pdf</t>
  </si>
  <si>
    <t>https://transparencia.guerrero.gob.mx/wp-content/uploads/2023/01/2081.pdf</t>
  </si>
  <si>
    <t>https://transparencia.guerrero.gob.mx/wp-content/uploads/2023/01/2082.pdf</t>
  </si>
  <si>
    <t>https://transparencia.guerrero.gob.mx/wp-content/uploads/2023/01/2083.pdf</t>
  </si>
  <si>
    <t>https://transparencia.guerrero.gob.mx/wp-content/uploads/2023/01/2087.pdf</t>
  </si>
  <si>
    <t>https://transparencia.guerrero.gob.mx/wp-content/uploads/2023/01/2089.pdf</t>
  </si>
  <si>
    <t>https://transparencia.guerrero.gob.mx/wp-content/uploads/2023/01/2091.pdf</t>
  </si>
  <si>
    <t>https://transparencia.guerrero.gob.mx/wp-content/uploads/2023/01/2092.pdf</t>
  </si>
  <si>
    <t>https://transparencia.guerrero.gob.mx/wp-content/uploads/2023/01/2094.pdf</t>
  </si>
  <si>
    <t>https://transparencia.guerrero.gob.mx/wp-content/uploads/2023/01/2095.pdf</t>
  </si>
  <si>
    <t>https://transparencia.guerrero.gob.mx/wp-content/uploads/2023/01/2097.pdf</t>
  </si>
  <si>
    <t>https://transparencia.guerrero.gob.mx/wp-content/uploads/2023/01/2099.pdf</t>
  </si>
  <si>
    <t>https://transparencia.guerrero.gob.mx/wp-content/uploads/2023/01/2100.pdf</t>
  </si>
  <si>
    <t>https://transparencia.guerrero.gob.mx/wp-content/uploads/2023/01/2102.pdf</t>
  </si>
  <si>
    <t>https://transparencia.guerrero.gob.mx/wp-content/uploads/2023/01/2103.pdf</t>
  </si>
  <si>
    <t>https://transparencia.guerrero.gob.mx/wp-content/uploads/2023/01/2104.pdf</t>
  </si>
  <si>
    <t>https://transparencia.guerrero.gob.mx/wp-content/uploads/2023/01/2109.pdf</t>
  </si>
  <si>
    <t>https://transparencia.guerrero.gob.mx/wp-content/uploads/2023/01/2110.pdf</t>
  </si>
  <si>
    <t>https://transparencia.guerrero.gob.mx/wp-content/uploads/2023/01/2111.pdf</t>
  </si>
  <si>
    <t>https://transparencia.guerrero.gob.mx/wp-content/uploads/2023/01/2112.pdf</t>
  </si>
  <si>
    <t>https://transparencia.guerrero.gob.mx/wp-content/uploads/2023/01/2113.pdf</t>
  </si>
  <si>
    <t>https://transparencia.guerrero.gob.mx/wp-content/uploads/2023/01/2114.pdf</t>
  </si>
  <si>
    <t>https://transparencia.guerrero.gob.mx/wp-content/uploads/2023/01/2115.pdf</t>
  </si>
  <si>
    <t>https://transparencia.guerrero.gob.mx/wp-content/uploads/2023/01/2116.pdf</t>
  </si>
  <si>
    <t>https://transparencia.guerrero.gob.mx/wp-content/uploads/2023/01/2117.pdf</t>
  </si>
  <si>
    <t>https://transparencia.guerrero.gob.mx/wp-content/uploads/2023/01/2118.pdf</t>
  </si>
  <si>
    <t>https://transparencia.guerrero.gob.mx/wp-content/uploads/2023/01/2119.pdf</t>
  </si>
  <si>
    <t>https://transparencia.guerrero.gob.mx/wp-content/uploads/2023/01/2120.pdf</t>
  </si>
  <si>
    <t>https://transparencia.guerrero.gob.mx/wp-content/uploads/2023/01/2121.pdf</t>
  </si>
  <si>
    <t>https://transparencia.guerrero.gob.mx/wp-content/uploads/2023/01/2122.pdf</t>
  </si>
  <si>
    <t>https://transparencia.guerrero.gob.mx/wp-content/uploads/2023/01/2123.pdf</t>
  </si>
  <si>
    <t>https://transparencia.guerrero.gob.mx/wp-content/uploads/2023/01/2128.pdf</t>
  </si>
  <si>
    <t>https://transparencia.guerrero.gob.mx/wp-content/uploads/2023/01/2129.pdf</t>
  </si>
  <si>
    <t>https://transparencia.guerrero.gob.mx/wp-content/uploads/2023/01/2132.pdf</t>
  </si>
  <si>
    <t>https://transparencia.guerrero.gob.mx/wp-content/uploads/2023/01/2140.pdf</t>
  </si>
  <si>
    <t>https://transparencia.guerrero.gob.mx/wp-content/uploads/2023/01/2146.pdf</t>
  </si>
  <si>
    <t>https://transparencia.guerrero.gob.mx/wp-content/uploads/2023/01/2147.pdf</t>
  </si>
  <si>
    <t>https://transparencia.guerrero.gob.mx/wp-content/uploads/2023/01/2148.pdf</t>
  </si>
  <si>
    <t>https://transparencia.guerrero.gob.mx/wp-content/uploads/2023/01/2149.pdf</t>
  </si>
  <si>
    <t>https://transparencia.guerrero.gob.mx/wp-content/uploads/2023/01/2150.pdf</t>
  </si>
  <si>
    <t>https://transparencia.guerrero.gob.mx/wp-content/uploads/2023/01/2151.pdf</t>
  </si>
  <si>
    <t>https://transparencia.guerrero.gob.mx/wp-content/uploads/2023/01/2152.pdf</t>
  </si>
  <si>
    <t>https://transparencia.guerrero.gob.mx/wp-content/uploads/2023/01/2153.pdf</t>
  </si>
  <si>
    <t>https://transparencia.guerrero.gob.mx/wp-content/uploads/2023/01/2154.pdf</t>
  </si>
  <si>
    <t>https://transparencia.guerrero.gob.mx/wp-content/uploads/2023/01/2155.pdf</t>
  </si>
  <si>
    <t>https://transparencia.guerrero.gob.mx/wp-content/uploads/2023/01/2156.pdf</t>
  </si>
  <si>
    <t>https://transparencia.guerrero.gob.mx/wp-content/uploads/2023/01/2157.pdf</t>
  </si>
  <si>
    <t>https://transparencia.guerrero.gob.mx/wp-content/uploads/2023/01/2158.pdf</t>
  </si>
  <si>
    <t>https://transparencia.guerrero.gob.mx/wp-content/uploads/2023/01/2159.pdf</t>
  </si>
  <si>
    <t>https://transparencia.guerrero.gob.mx/wp-content/uploads/2023/01/2160.pdf</t>
  </si>
  <si>
    <t>https://transparencia.guerrero.gob.mx/wp-content/uploads/2023/01/2161.pdf</t>
  </si>
  <si>
    <t>https://transparencia.guerrero.gob.mx/wp-content/uploads/2023/01/2162.pdf</t>
  </si>
  <si>
    <t>https://transparencia.guerrero.gob.mx/wp-content/uploads/2023/01/2163.pdf</t>
  </si>
  <si>
    <t>https://transparencia.guerrero.gob.mx/wp-content/uploads/2023/01/2164.pdf</t>
  </si>
  <si>
    <t>https://transparencia.guerrero.gob.mx/wp-content/uploads/2023/01/2165.pdf</t>
  </si>
  <si>
    <t>https://transparencia.guerrero.gob.mx/wp-content/uploads/2023/01/2166.pdf</t>
  </si>
  <si>
    <t>https://transparencia.guerrero.gob.mx/wp-content/uploads/2023/01/2167.pdf</t>
  </si>
  <si>
    <t>https://transparencia.guerrero.gob.mx/wp-content/uploads/2023/01/2168.pdf</t>
  </si>
  <si>
    <t>https://transparencia.guerrero.gob.mx/wp-content/uploads/2023/01/2169.pdf</t>
  </si>
  <si>
    <t>https://transparencia.guerrero.gob.mx/wp-content/uploads/2023/01/2170.pdf</t>
  </si>
  <si>
    <t>https://transparencia.guerrero.gob.mx/wp-content/uploads/2023/01/2171.pdf</t>
  </si>
  <si>
    <t>https://transparencia.guerrero.gob.mx/wp-content/uploads/2023/01/2172.pdf</t>
  </si>
  <si>
    <t>https://transparencia.guerrero.gob.mx/wp-content/uploads/2023/01/2173.pdf</t>
  </si>
  <si>
    <t>https://transparencia.guerrero.gob.mx/wp-content/uploads/2023/01/2174.pdf</t>
  </si>
  <si>
    <t>https://transparencia.guerrero.gob.mx/wp-content/uploads/2023/01/2175.pdf</t>
  </si>
  <si>
    <t>https://transparencia.guerrero.gob.mx/wp-content/uploads/2023/01/2176.pdf</t>
  </si>
  <si>
    <t>https://transparencia.guerrero.gob.mx/wp-content/uploads/2023/01/2177.pdf</t>
  </si>
  <si>
    <t>https://transparencia.guerrero.gob.mx/wp-content/uploads/2023/01/2178.pdf</t>
  </si>
  <si>
    <t>https://transparencia.guerrero.gob.mx/wp-content/uploads/2023/01/2179.pdf</t>
  </si>
  <si>
    <t>https://transparencia.guerrero.gob.mx/wp-content/uploads/2023/01/2180.pdf</t>
  </si>
  <si>
    <t>https://transparencia.guerrero.gob.mx/wp-content/uploads/2023/01/2181.pdf</t>
  </si>
  <si>
    <t>https://transparencia.guerrero.gob.mx/wp-content/uploads/2023/01/2182.pdf</t>
  </si>
  <si>
    <t>https://transparencia.guerrero.gob.mx/wp-content/uploads/2023/01/2183.pdf</t>
  </si>
  <si>
    <t>https://transparencia.guerrero.gob.mx/wp-content/uploads/2023/01/2184.pdf</t>
  </si>
  <si>
    <t>https://transparencia.guerrero.gob.mx/wp-content/uploads/2023/01/2185.pdf</t>
  </si>
  <si>
    <t>https://transparencia.guerrero.gob.mx/wp-content/uploads/2023/01/2186.pdf</t>
  </si>
  <si>
    <t>https://transparencia.guerrero.gob.mx/wp-content/uploads/2023/01/2187.pdf</t>
  </si>
  <si>
    <t>https://transparencia.guerrero.gob.mx/wp-content/uploads/2023/01/2188.pdf</t>
  </si>
  <si>
    <t>https://transparencia.guerrero.gob.mx/wp-content/uploads/2023/01/2189.pdf</t>
  </si>
  <si>
    <t>https://transparencia.guerrero.gob.mx/wp-content/uploads/2023/01/2190.pdf</t>
  </si>
  <si>
    <t>https://transparencia.guerrero.gob.mx/wp-content/uploads/2023/01/2192.pdf</t>
  </si>
  <si>
    <t>https://transparencia.guerrero.gob.mx/wp-content/uploads/2023/01/2193.pdf</t>
  </si>
  <si>
    <t>https://transparencia.guerrero.gob.mx/wp-content/uploads/2023/01/2200.pdf</t>
  </si>
  <si>
    <t>https://transparencia.guerrero.gob.mx/wp-content/uploads/2023/01/2201.pdf</t>
  </si>
  <si>
    <t>https://transparencia.guerrero.gob.mx/wp-content/uploads/2023/01/2202.pdf</t>
  </si>
  <si>
    <t>https://transparencia.guerrero.gob.mx/wp-content/uploads/2023/01/2203.pdf</t>
  </si>
  <si>
    <t>https://transparencia.guerrero.gob.mx/wp-content/uploads/2023/01/2206.pdf</t>
  </si>
  <si>
    <t>https://transparencia.guerrero.gob.mx/wp-content/uploads/2023/01/2207.pdf</t>
  </si>
  <si>
    <t>https://transparencia.guerrero.gob.mx/wp-content/uploads/2023/01/2210.pdf</t>
  </si>
  <si>
    <t>https://transparencia.guerrero.gob.mx/wp-content/uploads/2023/01/2212.pdf</t>
  </si>
  <si>
    <t>https://transparencia.guerrero.gob.mx/wp-content/uploads/2023/01/2213.pdf</t>
  </si>
  <si>
    <t>https://transparencia.guerrero.gob.mx/wp-content/uploads/2023/01/2214.pdf</t>
  </si>
  <si>
    <t>https://transparencia.guerrero.gob.mx/wp-content/uploads/2023/01/2215.pdf</t>
  </si>
  <si>
    <t>https://transparencia.guerrero.gob.mx/wp-content/uploads/2023/01/2217.pdf</t>
  </si>
  <si>
    <t>https://transparencia.guerrero.gob.mx/wp-content/uploads/2023/01/2218.pdf</t>
  </si>
  <si>
    <t>https://transparencia.guerrero.gob.mx/wp-content/uploads/2023/01/2220.pdf</t>
  </si>
  <si>
    <t>https://transparencia.guerrero.gob.mx/wp-content/uploads/2023/01/2222.pdf</t>
  </si>
  <si>
    <t>https://transparencia.guerrero.gob.mx/wp-content/uploads/2023/01/2223.pdf</t>
  </si>
  <si>
    <t>https://transparencia.guerrero.gob.mx/wp-content/uploads/2023/01/2224.pdf</t>
  </si>
  <si>
    <t>https://transparencia.guerrero.gob.mx/wp-content/uploads/2023/01/2225.pdf</t>
  </si>
  <si>
    <t>https://transparencia.guerrero.gob.mx/wp-content/uploads/2023/01/2227.pdf</t>
  </si>
  <si>
    <t>https://transparencia.guerrero.gob.mx/wp-content/uploads/2023/01/2228.pdf</t>
  </si>
  <si>
    <t>https://transparencia.guerrero.gob.mx/wp-content/uploads/2023/01/2229.pdf</t>
  </si>
  <si>
    <t>https://transparencia.guerrero.gob.mx/wp-content/uploads/2023/01/2230.pdf</t>
  </si>
  <si>
    <t>https://transparencia.guerrero.gob.mx/wp-content/uploads/2023/01/2231.pdf</t>
  </si>
  <si>
    <t>https://transparencia.guerrero.gob.mx/wp-content/uploads/2023/01/2238.pdf</t>
  </si>
  <si>
    <t>https://transparencia.guerrero.gob.mx/wp-content/uploads/2023/01/2243.pdf</t>
  </si>
  <si>
    <t>https://transparencia.guerrero.gob.mx/wp-content/uploads/2023/01/2244.pdf</t>
  </si>
  <si>
    <t>https://transparencia.guerrero.gob.mx/wp-content/uploads/2023/01/2245.pdf</t>
  </si>
  <si>
    <t>https://transparencia.guerrero.gob.mx/wp-content/uploads/2023/01/2247.pdf</t>
  </si>
  <si>
    <t>https://transparencia.guerrero.gob.mx/wp-content/uploads/2023/01/2248.pdf</t>
  </si>
  <si>
    <t>https://transparencia.guerrero.gob.mx/wp-content/uploads/2023/01/2250.pdf</t>
  </si>
  <si>
    <t>https://transparencia.guerrero.gob.mx/wp-content/uploads/2023/01/2251.pdf</t>
  </si>
  <si>
    <t>https://transparencia.guerrero.gob.mx/wp-content/uploads/2023/01/2252.pdf</t>
  </si>
  <si>
    <t>https://transparencia.guerrero.gob.mx/wp-content/uploads/2023/01/2253.pdf</t>
  </si>
  <si>
    <t>https://transparencia.guerrero.gob.mx/wp-content/uploads/2023/01/2254.pdf</t>
  </si>
  <si>
    <t>https://transparencia.guerrero.gob.mx/wp-content/uploads/2023/01/2255.pdf</t>
  </si>
  <si>
    <t>https://transparencia.guerrero.gob.mx/wp-content/uploads/2023/01/2257.pdf</t>
  </si>
  <si>
    <t>https://transparencia.guerrero.gob.mx/wp-content/uploads/2023/01/2258.pdf</t>
  </si>
  <si>
    <t>https://transparencia.guerrero.gob.mx/wp-content/uploads/2023/01/2259.pdf</t>
  </si>
  <si>
    <t>https://transparencia.guerrero.gob.mx/wp-content/uploads/2023/01/2260.pdf</t>
  </si>
  <si>
    <t>https://transparencia.guerrero.gob.mx/wp-content/uploads/2023/01/2261.pdf</t>
  </si>
  <si>
    <t>https://transparencia.guerrero.gob.mx/wp-content/uploads/2023/01/2262.pdf</t>
  </si>
  <si>
    <t>https://transparencia.guerrero.gob.mx/wp-content/uploads/2023/01/2266.pdf</t>
  </si>
  <si>
    <t>https://transparencia.guerrero.gob.mx/wp-content/uploads/2023/01/2267.pdf</t>
  </si>
  <si>
    <t>https://transparencia.guerrero.gob.mx/wp-content/uploads/2023/01/2268.pdf</t>
  </si>
  <si>
    <t>https://transparencia.guerrero.gob.mx/wp-content/uploads/2023/01/2269.pdf</t>
  </si>
  <si>
    <t>https://transparencia.guerrero.gob.mx/wp-content/uploads/2023/01/2270.pdf</t>
  </si>
  <si>
    <t>https://transparencia.guerrero.gob.mx/wp-content/uploads/2023/01/2273.pdf</t>
  </si>
  <si>
    <t>https://transparencia.guerrero.gob.mx/wp-content/uploads/2023/01/2274.pdf</t>
  </si>
  <si>
    <t>https://transparencia.guerrero.gob.mx/wp-content/uploads/2023/01/2276.pdf</t>
  </si>
  <si>
    <t>https://transparencia.guerrero.gob.mx/wp-content/uploads/2023/01/2277.pdf</t>
  </si>
  <si>
    <t>https://transparencia.guerrero.gob.mx/wp-content/uploads/2023/01/2278.pdf</t>
  </si>
  <si>
    <t>https://transparencia.guerrero.gob.mx/wp-content/uploads/2023/01/2279.pdf</t>
  </si>
  <si>
    <t>https://transparencia.guerrero.gob.mx/wp-content/uploads/2023/01/2282.pdf</t>
  </si>
  <si>
    <t>https://transparencia.guerrero.gob.mx/wp-content/uploads/2023/01/2290.pdf</t>
  </si>
  <si>
    <t>https://transparencia.guerrero.gob.mx/wp-content/uploads/2023/01/2292.pdf</t>
  </si>
  <si>
    <t>https://transparencia.guerrero.gob.mx/wp-content/uploads/2023/01/2294.pdf</t>
  </si>
  <si>
    <t>https://transparencia.guerrero.gob.mx/wp-content/uploads/2023/01/2295.pdf</t>
  </si>
  <si>
    <t>https://transparencia.guerrero.gob.mx/wp-content/uploads/2023/01/2297.pdf</t>
  </si>
  <si>
    <t>https://transparencia.guerrero.gob.mx/wp-content/uploads/2023/01/2300.pdf</t>
  </si>
  <si>
    <t>https://transparencia.guerrero.gob.mx/wp-content/uploads/2023/01/2302.pdf</t>
  </si>
  <si>
    <t>https://transparencia.guerrero.gob.mx/wp-content/uploads/2023/01/2303.pdf</t>
  </si>
  <si>
    <t>https://transparencia.guerrero.gob.mx/wp-content/uploads/2023/01/2304.pdf</t>
  </si>
  <si>
    <t>https://transparencia.guerrero.gob.mx/wp-content/uploads/2023/01/2305.pdf</t>
  </si>
  <si>
    <t>https://transparencia.guerrero.gob.mx/wp-content/uploads/2023/01/2306.pdf</t>
  </si>
  <si>
    <t>https://transparencia.guerrero.gob.mx/wp-content/uploads/2023/01/2307.pdf</t>
  </si>
  <si>
    <t>https://transparencia.guerrero.gob.mx/wp-content/uploads/2023/01/2308.pdf</t>
  </si>
  <si>
    <t>https://transparencia.guerrero.gob.mx/wp-content/uploads/2023/01/2310.pdf</t>
  </si>
  <si>
    <t>https://transparencia.guerrero.gob.mx/wp-content/uploads/2023/01/2316.pdf</t>
  </si>
  <si>
    <t>https://transparencia.guerrero.gob.mx/wp-content/uploads/2023/01/2317.pdf</t>
  </si>
  <si>
    <t>https://transparencia.guerrero.gob.mx/wp-content/uploads/2023/01/2319.pdf</t>
  </si>
  <si>
    <t>https://transparencia.guerrero.gob.mx/wp-content/uploads/2023/01/2320.pdf</t>
  </si>
  <si>
    <t>https://transparencia.guerrero.gob.mx/wp-content/uploads/2023/01/2321.pdf</t>
  </si>
  <si>
    <t>https://transparencia.guerrero.gob.mx/wp-content/uploads/2023/01/2323.pdf</t>
  </si>
  <si>
    <t>https://transparencia.guerrero.gob.mx/wp-content/uploads/2023/01/2324.pdf</t>
  </si>
  <si>
    <t>https://transparencia.guerrero.gob.mx/wp-content/uploads/2023/01/2325.pdf</t>
  </si>
  <si>
    <t>https://transparencia.guerrero.gob.mx/wp-content/uploads/2023/01/2326.pdf</t>
  </si>
  <si>
    <t>https://transparencia.guerrero.gob.mx/wp-content/uploads/2023/01/2327.pdf</t>
  </si>
  <si>
    <t>https://transparencia.guerrero.gob.mx/wp-content/uploads/2023/01/2330.pdf</t>
  </si>
  <si>
    <t>https://transparencia.guerrero.gob.mx/wp-content/uploads/2023/01/2331.pdf</t>
  </si>
  <si>
    <t>https://transparencia.guerrero.gob.mx/wp-content/uploads/2023/01/2333.pdf</t>
  </si>
  <si>
    <t>https://transparencia.guerrero.gob.mx/wp-content/uploads/2023/01/2336.pdf</t>
  </si>
  <si>
    <t>https://transparencia.guerrero.gob.mx/wp-content/uploads/2023/01/2337.pdf</t>
  </si>
  <si>
    <t>https://transparencia.guerrero.gob.mx/wp-content/uploads/2023/01/2338.pdf</t>
  </si>
  <si>
    <t>https://transparencia.guerrero.gob.mx/wp-content/uploads/2023/01/2339.pdf</t>
  </si>
  <si>
    <t>https://transparencia.guerrero.gob.mx/wp-content/uploads/2023/01/2341.pdf</t>
  </si>
  <si>
    <t>https://transparencia.guerrero.gob.mx/wp-content/uploads/2023/01/2356.pdf</t>
  </si>
  <si>
    <t>https://transparencia.guerrero.gob.mx/wp-content/uploads/2023/01/2361.pdf</t>
  </si>
  <si>
    <t>https://transparencia.guerrero.gob.mx/wp-content/uploads/2023/01/2362.pdf</t>
  </si>
  <si>
    <t>https://transparencia.guerrero.gob.mx/wp-content/uploads/2023/01/2367.pdf</t>
  </si>
  <si>
    <t>https://transparencia.guerrero.gob.mx/wp-content/uploads/2023/01/2369.pdf</t>
  </si>
  <si>
    <t>https://transparencia.guerrero.gob.mx/wp-content/uploads/2023/01/2371.pdf</t>
  </si>
  <si>
    <t>https://transparencia.guerrero.gob.mx/wp-content/uploads/2023/01/2373.pdf</t>
  </si>
  <si>
    <t>https://transparencia.guerrero.gob.mx/wp-content/uploads/2023/01/2375.pdf</t>
  </si>
  <si>
    <t>https://transparencia.guerrero.gob.mx/wp-content/uploads/2023/01/2376.pdf</t>
  </si>
  <si>
    <t>https://transparencia.guerrero.gob.mx/wp-content/uploads/2023/01/2377.pdf</t>
  </si>
  <si>
    <t>https://transparencia.guerrero.gob.mx/wp-content/uploads/2023/01/2378.pdf</t>
  </si>
  <si>
    <t>https://transparencia.guerrero.gob.mx/wp-content/uploads/2023/01/2385.pdf</t>
  </si>
  <si>
    <t>https://transparencia.guerrero.gob.mx/wp-content/uploads/2023/01/2386.pdf</t>
  </si>
  <si>
    <t>https://transparencia.guerrero.gob.mx/wp-content/uploads/2023/01/2387.pdf</t>
  </si>
  <si>
    <t>https://transparencia.guerrero.gob.mx/wp-content/uploads/2023/01/2388.pdf</t>
  </si>
  <si>
    <t>https://transparencia.guerrero.gob.mx/wp-content/uploads/2023/01/2389.pdf</t>
  </si>
  <si>
    <t>https://transparencia.guerrero.gob.mx/wp-content/uploads/2023/01/2390.pdf</t>
  </si>
  <si>
    <t>https://transparencia.guerrero.gob.mx/wp-content/uploads/2023/01/2391.pdf</t>
  </si>
  <si>
    <t>https://transparencia.guerrero.gob.mx/wp-content/uploads/2023/01/2392.pdf</t>
  </si>
  <si>
    <t>https://transparencia.guerrero.gob.mx/wp-content/uploads/2023/01/2393.pdf</t>
  </si>
  <si>
    <t>https://transparencia.guerrero.gob.mx/wp-content/uploads/2023/01/2394.pdf</t>
  </si>
  <si>
    <t>https://transparencia.guerrero.gob.mx/wp-content/uploads/2023/01/2395.pdf</t>
  </si>
  <si>
    <t>https://transparencia.guerrero.gob.mx/wp-content/uploads/2023/01/2396.pdf</t>
  </si>
  <si>
    <t>https://transparencia.guerrero.gob.mx/wp-content/uploads/2023/01/2397.pdf</t>
  </si>
  <si>
    <t>https://transparencia.guerrero.gob.mx/wp-content/uploads/2023/01/2398.pdf</t>
  </si>
  <si>
    <t>https://transparencia.guerrero.gob.mx/wp-content/uploads/2023/01/2399.pdf</t>
  </si>
  <si>
    <t>https://transparencia.guerrero.gob.mx/wp-content/uploads/2023/01/2400.pdf</t>
  </si>
  <si>
    <t>https://transparencia.guerrero.gob.mx/wp-content/uploads/2023/01/2401.pdf</t>
  </si>
  <si>
    <t>https://transparencia.guerrero.gob.mx/wp-content/uploads/2023/01/2402.pdf</t>
  </si>
  <si>
    <t>https://transparencia.guerrero.gob.mx/wp-content/uploads/2023/01/2403.pdf</t>
  </si>
  <si>
    <t>https://transparencia.guerrero.gob.mx/wp-content/uploads/2023/01/2404.pdf</t>
  </si>
  <si>
    <t>https://transparencia.guerrero.gob.mx/wp-content/uploads/2023/01/2405.pdf</t>
  </si>
  <si>
    <t>https://transparencia.guerrero.gob.mx/wp-content/uploads/2023/01/2407.pdf</t>
  </si>
  <si>
    <t>https://transparencia.guerrero.gob.mx/wp-content/uploads/2023/01/2415.pdf</t>
  </si>
  <si>
    <t>https://transparencia.guerrero.gob.mx/wp-content/uploads/2023/01/2418.pdf</t>
  </si>
  <si>
    <t>https://transparencia.guerrero.gob.mx/wp-content/uploads/2023/01/2419.pdf</t>
  </si>
  <si>
    <t>https://transparencia.guerrero.gob.mx/wp-content/uploads/2023/01/2420.pdf</t>
  </si>
  <si>
    <t>https://transparencia.guerrero.gob.mx/wp-content/uploads/2023/01/2434.pdf</t>
  </si>
  <si>
    <t>https://transparencia.guerrero.gob.mx/wp-content/uploads/2023/01/2438.pdf</t>
  </si>
  <si>
    <t>https://transparencia.guerrero.gob.mx/wp-content/uploads/2023/01/2439.pdf</t>
  </si>
  <si>
    <t>https://transparencia.guerrero.gob.mx/wp-content/uploads/2023/01/2442.pdf</t>
  </si>
  <si>
    <t>https://transparencia.guerrero.gob.mx/wp-content/uploads/2023/01/2443.pdf</t>
  </si>
  <si>
    <t>https://transparencia.guerrero.gob.mx/wp-content/uploads/2023/01/2448.pdf</t>
  </si>
  <si>
    <t>https://transparencia.guerrero.gob.mx/wp-content/uploads/2023/01/2449.pdf</t>
  </si>
  <si>
    <t>https://transparencia.guerrero.gob.mx/wp-content/uploads/2023/01/2455.pdf</t>
  </si>
  <si>
    <t>https://transparencia.guerrero.gob.mx/wp-content/uploads/2023/01/2456.pdf</t>
  </si>
  <si>
    <t>https://transparencia.guerrero.gob.mx/wp-content/uploads/2023/01/2457.pdf</t>
  </si>
  <si>
    <t>https://transparencia.guerrero.gob.mx/wp-content/uploads/2023/03/Lineamientos-Generales-de-Viaticos-May-2021_COMPLETO.pdf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</si>
</sst>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indexed="8"/>
      <name val="Arial"/>
      <family val="2"/>
    </font>
    <font>
      <sz val="12"/>
      <color indexed="8"/>
      <name val="Calibri"/>
      <family val="2"/>
      <scheme val="minor"/>
    </font>
    <font>
      <sz val="10"/>
      <color indexed="8"/>
      <name val="Arial"/>
      <family val="2"/>
    </font>
    <font>
      <sz val="16"/>
      <color theme="1"/>
      <name val="Calibri"/>
      <family val="2"/>
    </font>
    <font>
      <sz val="16"/>
      <color indexed="8"/>
      <name val="Calibri"/>
      <family val="2"/>
      <scheme val="minor"/>
    </font>
    <font>
      <sz val="14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3" fillId="3" borderId="0"/>
  </cellStyleXfs>
  <cellXfs count="4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5" fillId="3" borderId="0" xfId="0" applyFont="1" applyFill="1" applyAlignment="1">
      <alignment horizontal="center" vertical="center"/>
    </xf>
    <xf numFmtId="2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/>
    </xf>
    <xf numFmtId="49" fontId="5" fillId="3" borderId="0" xfId="0" applyNumberFormat="1" applyFont="1" applyFill="1" applyAlignment="1">
      <alignment horizontal="left" wrapText="1"/>
    </xf>
    <xf numFmtId="14" fontId="6" fillId="3" borderId="0" xfId="0" applyNumberFormat="1" applyFont="1" applyFill="1" applyAlignment="1">
      <alignment horizontal="center" vertical="center"/>
    </xf>
    <xf numFmtId="43" fontId="6" fillId="3" borderId="0" xfId="1" applyFont="1" applyFill="1" applyBorder="1"/>
    <xf numFmtId="164" fontId="6" fillId="3" borderId="0" xfId="1" applyNumberFormat="1" applyFont="1" applyFill="1" applyBorder="1"/>
    <xf numFmtId="0" fontId="4" fillId="0" borderId="0" xfId="2" applyAlignment="1">
      <alignment vertical="center"/>
    </xf>
    <xf numFmtId="14" fontId="0" fillId="0" borderId="0" xfId="0" applyNumberFormat="1" applyAlignment="1">
      <alignment horizontal="center" vertical="center"/>
    </xf>
    <xf numFmtId="14" fontId="7" fillId="3" borderId="0" xfId="0" applyNumberFormat="1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2"/>
    <xf numFmtId="0" fontId="5" fillId="3" borderId="0" xfId="0" applyFont="1" applyFill="1" applyAlignment="1">
      <alignment horizontal="left" vertical="center" wrapText="1"/>
    </xf>
    <xf numFmtId="14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 wrapText="1"/>
    </xf>
    <xf numFmtId="0" fontId="5" fillId="3" borderId="0" xfId="0" applyFont="1" applyFill="1" applyAlignment="1">
      <alignment horizontal="left" vertical="center"/>
    </xf>
    <xf numFmtId="0" fontId="8" fillId="3" borderId="0" xfId="3" applyFont="1" applyAlignment="1">
      <alignment horizontal="center" vertical="center" wrapText="1"/>
    </xf>
    <xf numFmtId="0" fontId="9" fillId="3" borderId="0" xfId="3" applyFont="1" applyAlignment="1">
      <alignment horizontal="center" vertical="center"/>
    </xf>
    <xf numFmtId="43" fontId="10" fillId="3" borderId="0" xfId="3" applyNumberFormat="1" applyFont="1" applyAlignment="1">
      <alignment horizontal="right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5" fillId="0" borderId="0" xfId="0" applyFont="1" applyFill="1" applyAlignment="1">
      <alignment horizontal="center" vertical="center"/>
    </xf>
    <xf numFmtId="14" fontId="5" fillId="0" borderId="0" xfId="0" applyNumberFormat="1" applyFont="1" applyFill="1" applyAlignment="1">
      <alignment horizontal="center" vertical="center"/>
    </xf>
    <xf numFmtId="0" fontId="0" fillId="0" borderId="0" xfId="0" applyFill="1"/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left" vertical="center" wrapText="1"/>
    </xf>
    <xf numFmtId="2" fontId="5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/>
    </xf>
    <xf numFmtId="49" fontId="5" fillId="0" borderId="0" xfId="0" applyNumberFormat="1" applyFont="1" applyFill="1" applyAlignment="1">
      <alignment horizontal="left" wrapText="1"/>
    </xf>
    <xf numFmtId="14" fontId="6" fillId="0" borderId="0" xfId="0" applyNumberFormat="1" applyFont="1" applyFill="1" applyAlignment="1">
      <alignment horizontal="center" vertical="center"/>
    </xf>
    <xf numFmtId="43" fontId="6" fillId="0" borderId="0" xfId="1" applyFont="1" applyFill="1" applyBorder="1"/>
    <xf numFmtId="164" fontId="6" fillId="0" borderId="0" xfId="1" applyNumberFormat="1" applyFont="1" applyFill="1" applyBorder="1"/>
    <xf numFmtId="0" fontId="4" fillId="0" borderId="0" xfId="2" applyFill="1" applyAlignment="1">
      <alignment vertical="center"/>
    </xf>
    <xf numFmtId="14" fontId="0" fillId="0" borderId="0" xfId="0" applyNumberFormat="1" applyFill="1" applyAlignment="1">
      <alignment horizontal="center" vertical="center"/>
    </xf>
    <xf numFmtId="14" fontId="7" fillId="0" borderId="0" xfId="0" applyNumberFormat="1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/>
    </xf>
    <xf numFmtId="0" fontId="4" fillId="0" borderId="0" xfId="2" applyFill="1" applyBorder="1"/>
    <xf numFmtId="0" fontId="4" fillId="0" borderId="0" xfId="2" applyFill="1" applyBorder="1" applyAlignment="1">
      <alignment vertical="center"/>
    </xf>
    <xf numFmtId="0" fontId="4" fillId="0" borderId="0" xfId="2" applyFill="1"/>
  </cellXfs>
  <cellStyles count="4">
    <cellStyle name="Hipervínculo" xfId="2" builtinId="8"/>
    <cellStyle name="Millares" xfId="1" builtinId="3"/>
    <cellStyle name="Normal" xfId="0" builtinId="0"/>
    <cellStyle name="Normal 2" xfId="3" xr:uid="{1FB789CF-C3E4-42B0-9033-9B9C8500A3F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transparencia.guerrero.gob.mx/wp-content/uploads/2023/01/1549-inf.pdf" TargetMode="External"/><Relationship Id="rId671" Type="http://schemas.openxmlformats.org/officeDocument/2006/relationships/hyperlink" Target="https://transparencia.guerrero.gob.mx/wp-content/uploads/2023/01/2290-inf.pdf" TargetMode="External"/><Relationship Id="rId21" Type="http://schemas.openxmlformats.org/officeDocument/2006/relationships/hyperlink" Target="https://transparencia.guerrero.gob.mx/wp-content/uploads/2023/01/1385-inf.pdf" TargetMode="External"/><Relationship Id="rId324" Type="http://schemas.openxmlformats.org/officeDocument/2006/relationships/hyperlink" Target="https://transparencia.guerrero.gob.mx/wp-content/uploads/2023/01/1799-inf.pdf" TargetMode="External"/><Relationship Id="rId531" Type="http://schemas.openxmlformats.org/officeDocument/2006/relationships/hyperlink" Target="https://transparencia.guerrero.gob.mx/wp-content/uploads/2023/01/2078-inf.pdf" TargetMode="External"/><Relationship Id="rId629" Type="http://schemas.openxmlformats.org/officeDocument/2006/relationships/hyperlink" Target="https://transparencia.guerrero.gob.mx/wp-content/uploads/2023/01/2220-inf-1.pdf" TargetMode="External"/><Relationship Id="rId170" Type="http://schemas.openxmlformats.org/officeDocument/2006/relationships/hyperlink" Target="https://transparencia.guerrero.gob.mx/wp-content/uploads/2023/01/1614-inf.pdf" TargetMode="External"/><Relationship Id="rId268" Type="http://schemas.openxmlformats.org/officeDocument/2006/relationships/hyperlink" Target="https://transparencia.guerrero.gob.mx/wp-content/uploads/2023/01/1726-inf.pdf" TargetMode="External"/><Relationship Id="rId475" Type="http://schemas.openxmlformats.org/officeDocument/2006/relationships/hyperlink" Target="https://transparencia.guerrero.gob.mx/wp-content/uploads/2023/01/1993-inf.pdf" TargetMode="External"/><Relationship Id="rId682" Type="http://schemas.openxmlformats.org/officeDocument/2006/relationships/hyperlink" Target="https://transparencia.guerrero.gob.mx/wp-content/uploads/2023/01/2307-inf.pdf" TargetMode="External"/><Relationship Id="rId32" Type="http://schemas.openxmlformats.org/officeDocument/2006/relationships/hyperlink" Target="https://transparencia.guerrero.gob.mx/wp-content/uploads/2023/01/1414-inf.pdf" TargetMode="External"/><Relationship Id="rId128" Type="http://schemas.openxmlformats.org/officeDocument/2006/relationships/hyperlink" Target="https://transparencia.guerrero.gob.mx/wp-content/uploads/2023/01/1562-inf.pdf" TargetMode="External"/><Relationship Id="rId335" Type="http://schemas.openxmlformats.org/officeDocument/2006/relationships/hyperlink" Target="https://transparencia.guerrero.gob.mx/wp-content/uploads/2023/01/1812-inf.pdf" TargetMode="External"/><Relationship Id="rId542" Type="http://schemas.openxmlformats.org/officeDocument/2006/relationships/hyperlink" Target="https://transparencia.guerrero.gob.mx/wp-content/uploads/2023/01/2095-inf.pdf" TargetMode="External"/><Relationship Id="rId181" Type="http://schemas.openxmlformats.org/officeDocument/2006/relationships/hyperlink" Target="https://transparencia.guerrero.gob.mx/wp-content/uploads/2023/01/1625-inf.pdf" TargetMode="External"/><Relationship Id="rId402" Type="http://schemas.openxmlformats.org/officeDocument/2006/relationships/hyperlink" Target="https://transparencia.guerrero.gob.mx/wp-content/uploads/2023/01/1897-inf.pdf" TargetMode="External"/><Relationship Id="rId279" Type="http://schemas.openxmlformats.org/officeDocument/2006/relationships/hyperlink" Target="https://transparencia.guerrero.gob.mx/wp-content/uploads/2023/01/1739-inf.pdf" TargetMode="External"/><Relationship Id="rId486" Type="http://schemas.openxmlformats.org/officeDocument/2006/relationships/hyperlink" Target="https://transparencia.guerrero.gob.mx/wp-content/uploads/2023/01/2010-inf.pdf" TargetMode="External"/><Relationship Id="rId693" Type="http://schemas.openxmlformats.org/officeDocument/2006/relationships/hyperlink" Target="https://transparencia.guerrero.gob.mx/wp-content/uploads/2023/01/2326-inf.pdf" TargetMode="External"/><Relationship Id="rId707" Type="http://schemas.openxmlformats.org/officeDocument/2006/relationships/hyperlink" Target="https://transparencia.guerrero.gob.mx/wp-content/uploads/2023/01/2369-inf.pdf" TargetMode="External"/><Relationship Id="rId43" Type="http://schemas.openxmlformats.org/officeDocument/2006/relationships/hyperlink" Target="https://transparencia.guerrero.gob.mx/wp-content/uploads/2023/01/1444-inf.pdf" TargetMode="External"/><Relationship Id="rId139" Type="http://schemas.openxmlformats.org/officeDocument/2006/relationships/hyperlink" Target="https://transparencia.guerrero.gob.mx/wp-content/uploads/2023/01/1578-inf.pdf" TargetMode="External"/><Relationship Id="rId346" Type="http://schemas.openxmlformats.org/officeDocument/2006/relationships/hyperlink" Target="https://transparencia.guerrero.gob.mx/wp-content/uploads/2023/01/1834-inf.pdf" TargetMode="External"/><Relationship Id="rId553" Type="http://schemas.openxmlformats.org/officeDocument/2006/relationships/hyperlink" Target="https://transparencia.guerrero.gob.mx/wp-content/uploads/2023/01/2113-inf.pdf" TargetMode="External"/><Relationship Id="rId192" Type="http://schemas.openxmlformats.org/officeDocument/2006/relationships/hyperlink" Target="https://transparencia.guerrero.gob.mx/wp-content/uploads/2023/01/1640-inf.pdf" TargetMode="External"/><Relationship Id="rId206" Type="http://schemas.openxmlformats.org/officeDocument/2006/relationships/hyperlink" Target="https://transparencia.guerrero.gob.mx/wp-content/uploads/2023/01/1656-inf.pdf" TargetMode="External"/><Relationship Id="rId413" Type="http://schemas.openxmlformats.org/officeDocument/2006/relationships/hyperlink" Target="https://transparencia.guerrero.gob.mx/wp-content/uploads/2023/01/1912-inf.pdf" TargetMode="External"/><Relationship Id="rId497" Type="http://schemas.openxmlformats.org/officeDocument/2006/relationships/hyperlink" Target="https://transparencia.guerrero.gob.mx/wp-content/uploads/2023/01/2027-inf.pdf" TargetMode="External"/><Relationship Id="rId620" Type="http://schemas.openxmlformats.org/officeDocument/2006/relationships/hyperlink" Target="https://transparencia.guerrero.gob.mx/wp-content/uploads/2023/01/2206-inf-1.pdf" TargetMode="External"/><Relationship Id="rId718" Type="http://schemas.openxmlformats.org/officeDocument/2006/relationships/hyperlink" Target="https://transparencia.guerrero.gob.mx/wp-content/uploads/2023/01/2389-inf.pdf" TargetMode="External"/><Relationship Id="rId357" Type="http://schemas.openxmlformats.org/officeDocument/2006/relationships/hyperlink" Target="https://transparencia.guerrero.gob.mx/wp-content/uploads/2023/01/1846-inf.pdf" TargetMode="External"/><Relationship Id="rId54" Type="http://schemas.openxmlformats.org/officeDocument/2006/relationships/hyperlink" Target="https://transparencia.guerrero.gob.mx/wp-content/uploads/2023/01/1461-inf.pdf" TargetMode="External"/><Relationship Id="rId217" Type="http://schemas.openxmlformats.org/officeDocument/2006/relationships/hyperlink" Target="https://transparencia.guerrero.gob.mx/wp-content/uploads/2023/01/1669-inf.pdf" TargetMode="External"/><Relationship Id="rId564" Type="http://schemas.openxmlformats.org/officeDocument/2006/relationships/hyperlink" Target="https://transparencia.guerrero.gob.mx/wp-content/uploads/2023/01/2128-inf.pdf" TargetMode="External"/><Relationship Id="rId424" Type="http://schemas.openxmlformats.org/officeDocument/2006/relationships/hyperlink" Target="https://transparencia.guerrero.gob.mx/wp-content/uploads/2023/01/1929-inf.pdf" TargetMode="External"/><Relationship Id="rId631" Type="http://schemas.openxmlformats.org/officeDocument/2006/relationships/hyperlink" Target="https://transparencia.guerrero.gob.mx/wp-content/uploads/2023/01/1942-inf-1.pdf" TargetMode="External"/><Relationship Id="rId729" Type="http://schemas.openxmlformats.org/officeDocument/2006/relationships/hyperlink" Target="https://transparencia.guerrero.gob.mx/wp-content/uploads/2023/01/2400-inf-1.pdf" TargetMode="External"/><Relationship Id="rId270" Type="http://schemas.openxmlformats.org/officeDocument/2006/relationships/hyperlink" Target="https://transparencia.guerrero.gob.mx/wp-content/uploads/2023/01/1728-inf.pdf" TargetMode="External"/><Relationship Id="rId65" Type="http://schemas.openxmlformats.org/officeDocument/2006/relationships/hyperlink" Target="https://transparencia.guerrero.gob.mx/wp-content/uploads/2023/01/1473-inf.pdf" TargetMode="External"/><Relationship Id="rId130" Type="http://schemas.openxmlformats.org/officeDocument/2006/relationships/hyperlink" Target="https://transparencia.guerrero.gob.mx/wp-content/uploads/2023/01/1565-inf.pdf" TargetMode="External"/><Relationship Id="rId368" Type="http://schemas.openxmlformats.org/officeDocument/2006/relationships/hyperlink" Target="https://transparencia.guerrero.gob.mx/wp-content/uploads/2023/01/1858-inf.pdf" TargetMode="External"/><Relationship Id="rId575" Type="http://schemas.openxmlformats.org/officeDocument/2006/relationships/hyperlink" Target="https://transparencia.guerrero.gob.mx/wp-content/uploads/2023/01/2153-inf.pdf" TargetMode="External"/><Relationship Id="rId228" Type="http://schemas.openxmlformats.org/officeDocument/2006/relationships/hyperlink" Target="https://transparencia.guerrero.gob.mx/wp-content/uploads/2023/01/1682-inf.pdf" TargetMode="External"/><Relationship Id="rId435" Type="http://schemas.openxmlformats.org/officeDocument/2006/relationships/hyperlink" Target="https://transparencia.guerrero.gob.mx/wp-content/uploads/2023/01/1940-inf.pdf" TargetMode="External"/><Relationship Id="rId642" Type="http://schemas.openxmlformats.org/officeDocument/2006/relationships/hyperlink" Target="https://transparencia.guerrero.gob.mx/wp-content/uploads/2023/01/2244-inf-1.pdf" TargetMode="External"/><Relationship Id="rId281" Type="http://schemas.openxmlformats.org/officeDocument/2006/relationships/hyperlink" Target="https://transparencia.guerrero.gob.mx/wp-content/uploads/2023/01/1742-inf.pdf" TargetMode="External"/><Relationship Id="rId502" Type="http://schemas.openxmlformats.org/officeDocument/2006/relationships/hyperlink" Target="https://transparencia.guerrero.gob.mx/wp-content/uploads/2023/01/2033-inf.pdf" TargetMode="External"/><Relationship Id="rId76" Type="http://schemas.openxmlformats.org/officeDocument/2006/relationships/hyperlink" Target="https://transparencia.guerrero.gob.mx/wp-content/uploads/2023/01/1488-inf.pdf" TargetMode="External"/><Relationship Id="rId141" Type="http://schemas.openxmlformats.org/officeDocument/2006/relationships/hyperlink" Target="https://transparencia.guerrero.gob.mx/wp-content/uploads/2023/01/1580-inf.pdf" TargetMode="External"/><Relationship Id="rId379" Type="http://schemas.openxmlformats.org/officeDocument/2006/relationships/hyperlink" Target="https://transparencia.guerrero.gob.mx/wp-content/uploads/2023/01/1872-inf.pdf" TargetMode="External"/><Relationship Id="rId586" Type="http://schemas.openxmlformats.org/officeDocument/2006/relationships/hyperlink" Target="https://transparencia.guerrero.gob.mx/wp-content/uploads/2023/01/2164-inf.pdf" TargetMode="External"/><Relationship Id="rId7" Type="http://schemas.openxmlformats.org/officeDocument/2006/relationships/hyperlink" Target="https://transparencia.guerrero.gob.mx/wp-content/uploads/2023/01/1208-inf.pdf" TargetMode="External"/><Relationship Id="rId239" Type="http://schemas.openxmlformats.org/officeDocument/2006/relationships/hyperlink" Target="https://transparencia.guerrero.gob.mx/wp-content/uploads/2023/01/1694-inf.pdf" TargetMode="External"/><Relationship Id="rId446" Type="http://schemas.openxmlformats.org/officeDocument/2006/relationships/hyperlink" Target="https://transparencia.guerrero.gob.mx/wp-content/uploads/2023/01/1958-inf.pdf" TargetMode="External"/><Relationship Id="rId653" Type="http://schemas.openxmlformats.org/officeDocument/2006/relationships/hyperlink" Target="https://transparencia.guerrero.gob.mx/wp-content/uploads/2023/01/2258-inf.pdf" TargetMode="External"/><Relationship Id="rId292" Type="http://schemas.openxmlformats.org/officeDocument/2006/relationships/hyperlink" Target="https://transparencia.guerrero.gob.mx/wp-content/uploads/2023/01/1754-inf.pdf" TargetMode="External"/><Relationship Id="rId306" Type="http://schemas.openxmlformats.org/officeDocument/2006/relationships/hyperlink" Target="https://transparencia.guerrero.gob.mx/wp-content/uploads/2023/01/1778-inf.pdf" TargetMode="External"/><Relationship Id="rId87" Type="http://schemas.openxmlformats.org/officeDocument/2006/relationships/hyperlink" Target="https://transparencia.guerrero.gob.mx/wp-content/uploads/2023/01/1504-inf.pdf" TargetMode="External"/><Relationship Id="rId513" Type="http://schemas.openxmlformats.org/officeDocument/2006/relationships/hyperlink" Target="https://transparencia.guerrero.gob.mx/wp-content/uploads/2023/01/2052-inf.pdf" TargetMode="External"/><Relationship Id="rId597" Type="http://schemas.openxmlformats.org/officeDocument/2006/relationships/hyperlink" Target="https://transparencia.guerrero.gob.mx/wp-content/uploads/2023/01/2175-inf.pdf" TargetMode="External"/><Relationship Id="rId720" Type="http://schemas.openxmlformats.org/officeDocument/2006/relationships/hyperlink" Target="https://transparencia.guerrero.gob.mx/wp-content/uploads/2023/01/2391-inf.pdf" TargetMode="External"/><Relationship Id="rId152" Type="http://schemas.openxmlformats.org/officeDocument/2006/relationships/hyperlink" Target="https://transparencia.guerrero.gob.mx/wp-content/uploads/2023/01/1595-inf.pdf" TargetMode="External"/><Relationship Id="rId457" Type="http://schemas.openxmlformats.org/officeDocument/2006/relationships/hyperlink" Target="https://transparencia.guerrero.gob.mx/wp-content/uploads/2023/01/1971-inf.pdf" TargetMode="External"/><Relationship Id="rId664" Type="http://schemas.openxmlformats.org/officeDocument/2006/relationships/hyperlink" Target="https://transparencia.guerrero.gob.mx/wp-content/uploads/2023/01/2273-inf.pdf" TargetMode="External"/><Relationship Id="rId14" Type="http://schemas.openxmlformats.org/officeDocument/2006/relationships/hyperlink" Target="https://transparencia.guerrero.gob.mx/wp-content/uploads/2023/01/1296-inf.pdf" TargetMode="External"/><Relationship Id="rId317" Type="http://schemas.openxmlformats.org/officeDocument/2006/relationships/hyperlink" Target="https://transparencia.guerrero.gob.mx/wp-content/uploads/2023/01/1792-inf.pdf" TargetMode="External"/><Relationship Id="rId524" Type="http://schemas.openxmlformats.org/officeDocument/2006/relationships/hyperlink" Target="https://transparencia.guerrero.gob.mx/wp-content/uploads/2023/01/2069-inf.pdf" TargetMode="External"/><Relationship Id="rId731" Type="http://schemas.openxmlformats.org/officeDocument/2006/relationships/hyperlink" Target="https://transparencia.guerrero.gob.mx/wp-content/uploads/2023/01/2402-inf-1.pdf" TargetMode="External"/><Relationship Id="rId98" Type="http://schemas.openxmlformats.org/officeDocument/2006/relationships/hyperlink" Target="https://transparencia.guerrero.gob.mx/wp-content/uploads/2023/01/1519-inf.pdf" TargetMode="External"/><Relationship Id="rId163" Type="http://schemas.openxmlformats.org/officeDocument/2006/relationships/hyperlink" Target="https://transparencia.guerrero.gob.mx/wp-content/uploads/2023/01/1606-inf.pdf" TargetMode="External"/><Relationship Id="rId370" Type="http://schemas.openxmlformats.org/officeDocument/2006/relationships/hyperlink" Target="https://transparencia.guerrero.gob.mx/wp-content/uploads/2023/01/1860-inf.pdf" TargetMode="External"/><Relationship Id="rId230" Type="http://schemas.openxmlformats.org/officeDocument/2006/relationships/hyperlink" Target="https://transparencia.guerrero.gob.mx/wp-content/uploads/2023/01/1684-inf.pdf" TargetMode="External"/><Relationship Id="rId468" Type="http://schemas.openxmlformats.org/officeDocument/2006/relationships/hyperlink" Target="https://transparencia.guerrero.gob.mx/wp-content/uploads/2023/01/1986-inf.pdf" TargetMode="External"/><Relationship Id="rId675" Type="http://schemas.openxmlformats.org/officeDocument/2006/relationships/hyperlink" Target="https://transparencia.guerrero.gob.mx/wp-content/uploads/2023/01/2297-inf.pdf" TargetMode="External"/><Relationship Id="rId25" Type="http://schemas.openxmlformats.org/officeDocument/2006/relationships/hyperlink" Target="https://transparencia.guerrero.gob.mx/wp-content/uploads/2023/01/1397-inf.pdf" TargetMode="External"/><Relationship Id="rId328" Type="http://schemas.openxmlformats.org/officeDocument/2006/relationships/hyperlink" Target="https://transparencia.guerrero.gob.mx/wp-content/uploads/2023/01/1804-inf.pdf" TargetMode="External"/><Relationship Id="rId535" Type="http://schemas.openxmlformats.org/officeDocument/2006/relationships/hyperlink" Target="https://transparencia.guerrero.gob.mx/wp-content/uploads/2023/01/2082-inf.pdf" TargetMode="External"/><Relationship Id="rId742" Type="http://schemas.openxmlformats.org/officeDocument/2006/relationships/hyperlink" Target="https://transparencia.guerrero.gob.mx/wp-content/uploads/2023/01/2439-inf-1.pdf" TargetMode="External"/><Relationship Id="rId174" Type="http://schemas.openxmlformats.org/officeDocument/2006/relationships/hyperlink" Target="https://transparencia.guerrero.gob.mx/wp-content/uploads/2023/01/1618-inf.pdf" TargetMode="External"/><Relationship Id="rId381" Type="http://schemas.openxmlformats.org/officeDocument/2006/relationships/hyperlink" Target="https://transparencia.guerrero.gob.mx/wp-content/uploads/2023/01/1874-inf.pdf" TargetMode="External"/><Relationship Id="rId602" Type="http://schemas.openxmlformats.org/officeDocument/2006/relationships/hyperlink" Target="https://transparencia.guerrero.gob.mx/wp-content/uploads/2023/01/2180-inf.pdf" TargetMode="External"/><Relationship Id="rId241" Type="http://schemas.openxmlformats.org/officeDocument/2006/relationships/hyperlink" Target="https://transparencia.guerrero.gob.mx/wp-content/uploads/2023/01/1696-inf.pdf" TargetMode="External"/><Relationship Id="rId479" Type="http://schemas.openxmlformats.org/officeDocument/2006/relationships/hyperlink" Target="https://transparencia.guerrero.gob.mx/wp-content/uploads/2023/01/1997-inf.pdf" TargetMode="External"/><Relationship Id="rId686" Type="http://schemas.openxmlformats.org/officeDocument/2006/relationships/hyperlink" Target="https://transparencia.guerrero.gob.mx/wp-content/uploads/2023/01/2317-inf.pdf" TargetMode="External"/><Relationship Id="rId36" Type="http://schemas.openxmlformats.org/officeDocument/2006/relationships/hyperlink" Target="https://transparencia.guerrero.gob.mx/wp-content/uploads/2023/01/1435-inf.pdf" TargetMode="External"/><Relationship Id="rId339" Type="http://schemas.openxmlformats.org/officeDocument/2006/relationships/hyperlink" Target="https://transparencia.guerrero.gob.mx/wp-content/uploads/2023/01/1818-inf.pdf" TargetMode="External"/><Relationship Id="rId546" Type="http://schemas.openxmlformats.org/officeDocument/2006/relationships/hyperlink" Target="https://transparencia.guerrero.gob.mx/wp-content/uploads/2023/01/2102-inf.pdf" TargetMode="External"/><Relationship Id="rId101" Type="http://schemas.openxmlformats.org/officeDocument/2006/relationships/hyperlink" Target="https://transparencia.guerrero.gob.mx/wp-content/uploads/2023/01/1525-inf.pdf" TargetMode="External"/><Relationship Id="rId185" Type="http://schemas.openxmlformats.org/officeDocument/2006/relationships/hyperlink" Target="https://transparencia.guerrero.gob.mx/wp-content/uploads/2023/01/1631-inf.pdf" TargetMode="External"/><Relationship Id="rId406" Type="http://schemas.openxmlformats.org/officeDocument/2006/relationships/hyperlink" Target="https://transparencia.guerrero.gob.mx/wp-content/uploads/2023/01/1902-inf.pdf" TargetMode="External"/><Relationship Id="rId392" Type="http://schemas.openxmlformats.org/officeDocument/2006/relationships/hyperlink" Target="https://transparencia.guerrero.gob.mx/wp-content/uploads/2023/01/1886-inf.pdf" TargetMode="External"/><Relationship Id="rId613" Type="http://schemas.openxmlformats.org/officeDocument/2006/relationships/hyperlink" Target="https://transparencia.guerrero.gob.mx/wp-content/uploads/2023/01/2191-inf-1.pdf" TargetMode="External"/><Relationship Id="rId697" Type="http://schemas.openxmlformats.org/officeDocument/2006/relationships/hyperlink" Target="https://transparencia.guerrero.gob.mx/wp-content/uploads/2023/01/2333-inf.pdf" TargetMode="External"/><Relationship Id="rId252" Type="http://schemas.openxmlformats.org/officeDocument/2006/relationships/hyperlink" Target="https://transparencia.guerrero.gob.mx/wp-content/uploads/2023/01/1708-inf.pdf" TargetMode="External"/><Relationship Id="rId47" Type="http://schemas.openxmlformats.org/officeDocument/2006/relationships/hyperlink" Target="https://transparencia.guerrero.gob.mx/wp-content/uploads/2023/01/1451-inf.pdf" TargetMode="External"/><Relationship Id="rId112" Type="http://schemas.openxmlformats.org/officeDocument/2006/relationships/hyperlink" Target="https://transparencia.guerrero.gob.mx/wp-content/uploads/2023/01/1541-inf.pdf" TargetMode="External"/><Relationship Id="rId557" Type="http://schemas.openxmlformats.org/officeDocument/2006/relationships/hyperlink" Target="https://transparencia.guerrero.gob.mx/wp-content/uploads/2023/01/2117-inf.pdf" TargetMode="External"/><Relationship Id="rId196" Type="http://schemas.openxmlformats.org/officeDocument/2006/relationships/hyperlink" Target="https://transparencia.guerrero.gob.mx/wp-content/uploads/2023/01/1645-inf.pdf" TargetMode="External"/><Relationship Id="rId417" Type="http://schemas.openxmlformats.org/officeDocument/2006/relationships/hyperlink" Target="https://transparencia.guerrero.gob.mx/wp-content/uploads/2023/01/1922-inf.pdf" TargetMode="External"/><Relationship Id="rId624" Type="http://schemas.openxmlformats.org/officeDocument/2006/relationships/hyperlink" Target="https://transparencia.guerrero.gob.mx/wp-content/uploads/2023/01/2213-inf-1.pdf" TargetMode="External"/><Relationship Id="rId263" Type="http://schemas.openxmlformats.org/officeDocument/2006/relationships/hyperlink" Target="https://transparencia.guerrero.gob.mx/wp-content/uploads/2023/01/1721-inf.pdf" TargetMode="External"/><Relationship Id="rId470" Type="http://schemas.openxmlformats.org/officeDocument/2006/relationships/hyperlink" Target="https://transparencia.guerrero.gob.mx/wp-content/uploads/2023/01/1988-inf.pdf" TargetMode="External"/><Relationship Id="rId58" Type="http://schemas.openxmlformats.org/officeDocument/2006/relationships/hyperlink" Target="https://transparencia.guerrero.gob.mx/wp-content/uploads/2023/01/1466-inf.pdf" TargetMode="External"/><Relationship Id="rId123" Type="http://schemas.openxmlformats.org/officeDocument/2006/relationships/hyperlink" Target="https://transparencia.guerrero.gob.mx/wp-content/uploads/2023/01/1557-inf.pdf" TargetMode="External"/><Relationship Id="rId330" Type="http://schemas.openxmlformats.org/officeDocument/2006/relationships/hyperlink" Target="https://transparencia.guerrero.gob.mx/wp-content/uploads/2023/01/1806-inf.pdf" TargetMode="External"/><Relationship Id="rId568" Type="http://schemas.openxmlformats.org/officeDocument/2006/relationships/hyperlink" Target="https://transparencia.guerrero.gob.mx/wp-content/uploads/2023/01/2146-inf.pdf" TargetMode="External"/><Relationship Id="rId428" Type="http://schemas.openxmlformats.org/officeDocument/2006/relationships/hyperlink" Target="https://transparencia.guerrero.gob.mx/wp-content/uploads/2023/01/1933-inf.pdf" TargetMode="External"/><Relationship Id="rId635" Type="http://schemas.openxmlformats.org/officeDocument/2006/relationships/hyperlink" Target="https://transparencia.guerrero.gob.mx/wp-content/uploads/2023/01/2227-inf-1.pdf" TargetMode="External"/><Relationship Id="rId274" Type="http://schemas.openxmlformats.org/officeDocument/2006/relationships/hyperlink" Target="https://transparencia.guerrero.gob.mx/wp-content/uploads/2023/01/1733-inf.pdf" TargetMode="External"/><Relationship Id="rId481" Type="http://schemas.openxmlformats.org/officeDocument/2006/relationships/hyperlink" Target="https://transparencia.guerrero.gob.mx/wp-content/uploads/2023/01/2003-inf.pdf" TargetMode="External"/><Relationship Id="rId702" Type="http://schemas.openxmlformats.org/officeDocument/2006/relationships/hyperlink" Target="https://transparencia.guerrero.gob.mx/wp-content/uploads/2023/01/2341-inf.pdf" TargetMode="External"/><Relationship Id="rId69" Type="http://schemas.openxmlformats.org/officeDocument/2006/relationships/hyperlink" Target="https://transparencia.guerrero.gob.mx/wp-content/uploads/2023/01/1481-inf.pdf" TargetMode="External"/><Relationship Id="rId134" Type="http://schemas.openxmlformats.org/officeDocument/2006/relationships/hyperlink" Target="https://transparencia.guerrero.gob.mx/wp-content/uploads/2023/01/1573-inf.pdf" TargetMode="External"/><Relationship Id="rId579" Type="http://schemas.openxmlformats.org/officeDocument/2006/relationships/hyperlink" Target="https://transparencia.guerrero.gob.mx/wp-content/uploads/2023/01/2157-inf.pdf" TargetMode="External"/><Relationship Id="rId341" Type="http://schemas.openxmlformats.org/officeDocument/2006/relationships/hyperlink" Target="https://transparencia.guerrero.gob.mx/wp-content/uploads/2023/01/1820-inf.pdf" TargetMode="External"/><Relationship Id="rId439" Type="http://schemas.openxmlformats.org/officeDocument/2006/relationships/hyperlink" Target="https://transparencia.guerrero.gob.mx/wp-content/uploads/2023/01/1946-inf.pdf" TargetMode="External"/><Relationship Id="rId646" Type="http://schemas.openxmlformats.org/officeDocument/2006/relationships/hyperlink" Target="https://transparencia.guerrero.gob.mx/wp-content/uploads/2023/01/2250-inf-1.pdf" TargetMode="External"/><Relationship Id="rId201" Type="http://schemas.openxmlformats.org/officeDocument/2006/relationships/hyperlink" Target="https://transparencia.guerrero.gob.mx/wp-content/uploads/2023/01/1650-inf.pdf" TargetMode="External"/><Relationship Id="rId285" Type="http://schemas.openxmlformats.org/officeDocument/2006/relationships/hyperlink" Target="https://transparencia.guerrero.gob.mx/wp-content/uploads/2023/01/1747-inf.pdf" TargetMode="External"/><Relationship Id="rId506" Type="http://schemas.openxmlformats.org/officeDocument/2006/relationships/hyperlink" Target="https://transparencia.guerrero.gob.mx/wp-content/uploads/2023/01/2041-inf.pdf" TargetMode="External"/><Relationship Id="rId492" Type="http://schemas.openxmlformats.org/officeDocument/2006/relationships/hyperlink" Target="https://transparencia.guerrero.gob.mx/wp-content/uploads/2023/01/2019-inf.pdf" TargetMode="External"/><Relationship Id="rId713" Type="http://schemas.openxmlformats.org/officeDocument/2006/relationships/hyperlink" Target="https://transparencia.guerrero.gob.mx/wp-content/uploads/2023/01/2378-inf.pdf" TargetMode="External"/><Relationship Id="rId145" Type="http://schemas.openxmlformats.org/officeDocument/2006/relationships/hyperlink" Target="https://transparencia.guerrero.gob.mx/wp-content/uploads/2023/01/1587-inf.pdf" TargetMode="External"/><Relationship Id="rId352" Type="http://schemas.openxmlformats.org/officeDocument/2006/relationships/hyperlink" Target="https://transparencia.guerrero.gob.mx/wp-content/uploads/2023/01/1841-inf.pdf" TargetMode="External"/><Relationship Id="rId212" Type="http://schemas.openxmlformats.org/officeDocument/2006/relationships/hyperlink" Target="https://transparencia.guerrero.gob.mx/wp-content/uploads/2023/01/1663-inf.pdf" TargetMode="External"/><Relationship Id="rId657" Type="http://schemas.openxmlformats.org/officeDocument/2006/relationships/hyperlink" Target="https://transparencia.guerrero.gob.mx/wp-content/uploads/2023/01/2262-inf.pdf" TargetMode="External"/><Relationship Id="rId296" Type="http://schemas.openxmlformats.org/officeDocument/2006/relationships/hyperlink" Target="https://transparencia.guerrero.gob.mx/wp-content/uploads/2023/01/1758-inf.pdf" TargetMode="External"/><Relationship Id="rId517" Type="http://schemas.openxmlformats.org/officeDocument/2006/relationships/hyperlink" Target="https://transparencia.guerrero.gob.mx/wp-content/uploads/2023/01/2059-inf.pdf" TargetMode="External"/><Relationship Id="rId724" Type="http://schemas.openxmlformats.org/officeDocument/2006/relationships/hyperlink" Target="https://transparencia.guerrero.gob.mx/wp-content/uploads/2023/01/2395-inf-1.pdf" TargetMode="External"/><Relationship Id="rId60" Type="http://schemas.openxmlformats.org/officeDocument/2006/relationships/hyperlink" Target="https://transparencia.guerrero.gob.mx/wp-content/uploads/2023/01/1468-inf.pdf" TargetMode="External"/><Relationship Id="rId156" Type="http://schemas.openxmlformats.org/officeDocument/2006/relationships/hyperlink" Target="https://transparencia.guerrero.gob.mx/wp-content/uploads/2023/01/1599-inf.pdf" TargetMode="External"/><Relationship Id="rId363" Type="http://schemas.openxmlformats.org/officeDocument/2006/relationships/hyperlink" Target="https://transparencia.guerrero.gob.mx/wp-content/uploads/2023/01/1853-inf.pdf" TargetMode="External"/><Relationship Id="rId570" Type="http://schemas.openxmlformats.org/officeDocument/2006/relationships/hyperlink" Target="https://transparencia.guerrero.gob.mx/wp-content/uploads/2023/01/2148-inf.pdf" TargetMode="External"/><Relationship Id="rId223" Type="http://schemas.openxmlformats.org/officeDocument/2006/relationships/hyperlink" Target="https://transparencia.guerrero.gob.mx/wp-content/uploads/2023/01/1675-inf.pdf" TargetMode="External"/><Relationship Id="rId430" Type="http://schemas.openxmlformats.org/officeDocument/2006/relationships/hyperlink" Target="https://transparencia.guerrero.gob.mx/wp-content/uploads/2023/01/1935-inf.pdf" TargetMode="External"/><Relationship Id="rId668" Type="http://schemas.openxmlformats.org/officeDocument/2006/relationships/hyperlink" Target="https://transparencia.guerrero.gob.mx/wp-content/uploads/2023/01/2278-inf.pdf" TargetMode="External"/><Relationship Id="rId18" Type="http://schemas.openxmlformats.org/officeDocument/2006/relationships/hyperlink" Target="https://transparencia.guerrero.gob.mx/wp-content/uploads/2023/01/1354-inf.pdf" TargetMode="External"/><Relationship Id="rId528" Type="http://schemas.openxmlformats.org/officeDocument/2006/relationships/hyperlink" Target="https://transparencia.guerrero.gob.mx/wp-content/uploads/2023/01/2073-inf.pdf" TargetMode="External"/><Relationship Id="rId735" Type="http://schemas.openxmlformats.org/officeDocument/2006/relationships/hyperlink" Target="https://transparencia.guerrero.gob.mx/wp-content/uploads/2023/01/2407-inf-1.pdf" TargetMode="External"/><Relationship Id="rId167" Type="http://schemas.openxmlformats.org/officeDocument/2006/relationships/hyperlink" Target="https://transparencia.guerrero.gob.mx/wp-content/uploads/2023/01/1611-inf.pdf" TargetMode="External"/><Relationship Id="rId374" Type="http://schemas.openxmlformats.org/officeDocument/2006/relationships/hyperlink" Target="https://transparencia.guerrero.gob.mx/wp-content/uploads/2023/01/1866-inf.pdf" TargetMode="External"/><Relationship Id="rId581" Type="http://schemas.openxmlformats.org/officeDocument/2006/relationships/hyperlink" Target="https://transparencia.guerrero.gob.mx/wp-content/uploads/2023/01/2159-inf.pdf" TargetMode="External"/><Relationship Id="rId71" Type="http://schemas.openxmlformats.org/officeDocument/2006/relationships/hyperlink" Target="https://transparencia.guerrero.gob.mx/wp-content/uploads/2023/01/1483-inf.pdf" TargetMode="External"/><Relationship Id="rId234" Type="http://schemas.openxmlformats.org/officeDocument/2006/relationships/hyperlink" Target="https://transparencia.guerrero.gob.mx/wp-content/uploads/2023/01/1688-inf.pdf" TargetMode="External"/><Relationship Id="rId679" Type="http://schemas.openxmlformats.org/officeDocument/2006/relationships/hyperlink" Target="https://transparencia.guerrero.gob.mx/wp-content/uploads/2023/01/2304-inf.pdf" TargetMode="External"/><Relationship Id="rId2" Type="http://schemas.openxmlformats.org/officeDocument/2006/relationships/hyperlink" Target="https://transparencia.guerrero.gob.mx/wp-content/uploads/2023/01/1179-inf.pdf" TargetMode="External"/><Relationship Id="rId29" Type="http://schemas.openxmlformats.org/officeDocument/2006/relationships/hyperlink" Target="https://transparencia.guerrero.gob.mx/wp-content/uploads/2023/01/1404-inf.pdf" TargetMode="External"/><Relationship Id="rId441" Type="http://schemas.openxmlformats.org/officeDocument/2006/relationships/hyperlink" Target="https://transparencia.guerrero.gob.mx/wp-content/uploads/2023/01/1948-inf.pdf" TargetMode="External"/><Relationship Id="rId539" Type="http://schemas.openxmlformats.org/officeDocument/2006/relationships/hyperlink" Target="https://transparencia.guerrero.gob.mx/wp-content/uploads/2023/01/2091-inf.pdf" TargetMode="External"/><Relationship Id="rId746" Type="http://schemas.openxmlformats.org/officeDocument/2006/relationships/hyperlink" Target="https://transparencia.guerrero.gob.mx/wp-content/uploads/2023/01/2449-inf-1.pdf" TargetMode="External"/><Relationship Id="rId178" Type="http://schemas.openxmlformats.org/officeDocument/2006/relationships/hyperlink" Target="https://transparencia.guerrero.gob.mx/wp-content/uploads/2023/01/1622-inf.pdf" TargetMode="External"/><Relationship Id="rId301" Type="http://schemas.openxmlformats.org/officeDocument/2006/relationships/hyperlink" Target="https://transparencia.guerrero.gob.mx/wp-content/uploads/2023/01/1773-inf.pdf" TargetMode="External"/><Relationship Id="rId82" Type="http://schemas.openxmlformats.org/officeDocument/2006/relationships/hyperlink" Target="https://transparencia.guerrero.gob.mx/wp-content/uploads/2023/01/1497-inf.pdf" TargetMode="External"/><Relationship Id="rId385" Type="http://schemas.openxmlformats.org/officeDocument/2006/relationships/hyperlink" Target="https://transparencia.guerrero.gob.mx/wp-content/uploads/2023/01/1878-inf.pdf" TargetMode="External"/><Relationship Id="rId592" Type="http://schemas.openxmlformats.org/officeDocument/2006/relationships/hyperlink" Target="https://transparencia.guerrero.gob.mx/wp-content/uploads/2023/01/2170-inf.pdf" TargetMode="External"/><Relationship Id="rId606" Type="http://schemas.openxmlformats.org/officeDocument/2006/relationships/hyperlink" Target="https://transparencia.guerrero.gob.mx/wp-content/uploads/2023/01/2184-inf.pdf" TargetMode="External"/><Relationship Id="rId245" Type="http://schemas.openxmlformats.org/officeDocument/2006/relationships/hyperlink" Target="https://transparencia.guerrero.gob.mx/wp-content/uploads/2023/01/1701-inf.pdf" TargetMode="External"/><Relationship Id="rId452" Type="http://schemas.openxmlformats.org/officeDocument/2006/relationships/hyperlink" Target="https://transparencia.guerrero.gob.mx/wp-content/uploads/2023/01/1966-inf.pdf" TargetMode="External"/><Relationship Id="rId105" Type="http://schemas.openxmlformats.org/officeDocument/2006/relationships/hyperlink" Target="https://transparencia.guerrero.gob.mx/wp-content/uploads/2023/01/1529-inf.pdf" TargetMode="External"/><Relationship Id="rId312" Type="http://schemas.openxmlformats.org/officeDocument/2006/relationships/hyperlink" Target="https://transparencia.guerrero.gob.mx/wp-content/uploads/2023/01/1785-inf.pdf" TargetMode="External"/><Relationship Id="rId93" Type="http://schemas.openxmlformats.org/officeDocument/2006/relationships/hyperlink" Target="https://transparencia.guerrero.gob.mx/wp-content/uploads/2023/01/1513-inf.pdf" TargetMode="External"/><Relationship Id="rId189" Type="http://schemas.openxmlformats.org/officeDocument/2006/relationships/hyperlink" Target="https://transparencia.guerrero.gob.mx/wp-content/uploads/2023/01/1635-inf.pdf" TargetMode="External"/><Relationship Id="rId396" Type="http://schemas.openxmlformats.org/officeDocument/2006/relationships/hyperlink" Target="https://transparencia.guerrero.gob.mx/wp-content/uploads/2023/01/1890-inf.pdf" TargetMode="External"/><Relationship Id="rId617" Type="http://schemas.openxmlformats.org/officeDocument/2006/relationships/hyperlink" Target="https://transparencia.guerrero.gob.mx/wp-content/uploads/2023/01/2201-inf-1.pdf" TargetMode="External"/><Relationship Id="rId256" Type="http://schemas.openxmlformats.org/officeDocument/2006/relationships/hyperlink" Target="https://transparencia.guerrero.gob.mx/wp-content/uploads/2023/01/1713-inf.pdf" TargetMode="External"/><Relationship Id="rId463" Type="http://schemas.openxmlformats.org/officeDocument/2006/relationships/hyperlink" Target="https://transparencia.guerrero.gob.mx/wp-content/uploads/2023/01/1979-inf.pdf" TargetMode="External"/><Relationship Id="rId670" Type="http://schemas.openxmlformats.org/officeDocument/2006/relationships/hyperlink" Target="https://transparencia.guerrero.gob.mx/wp-content/uploads/2023/01/2282-inf.pdf" TargetMode="External"/><Relationship Id="rId116" Type="http://schemas.openxmlformats.org/officeDocument/2006/relationships/hyperlink" Target="https://transparencia.guerrero.gob.mx/wp-content/uploads/2023/01/1547-inf.pdf" TargetMode="External"/><Relationship Id="rId323" Type="http://schemas.openxmlformats.org/officeDocument/2006/relationships/hyperlink" Target="https://transparencia.guerrero.gob.mx/wp-content/uploads/2023/01/1798-inf.pdf" TargetMode="External"/><Relationship Id="rId530" Type="http://schemas.openxmlformats.org/officeDocument/2006/relationships/hyperlink" Target="https://transparencia.guerrero.gob.mx/wp-content/uploads/2023/01/2076-inf.pdf" TargetMode="External"/><Relationship Id="rId20" Type="http://schemas.openxmlformats.org/officeDocument/2006/relationships/hyperlink" Target="https://transparencia.guerrero.gob.mx/wp-content/uploads/2023/01/1358-inf.pdf" TargetMode="External"/><Relationship Id="rId628" Type="http://schemas.openxmlformats.org/officeDocument/2006/relationships/hyperlink" Target="https://transparencia.guerrero.gob.mx/wp-content/uploads/2023/01/2218-inf-1.pdf" TargetMode="External"/><Relationship Id="rId225" Type="http://schemas.openxmlformats.org/officeDocument/2006/relationships/hyperlink" Target="https://transparencia.guerrero.gob.mx/wp-content/uploads/2023/01/1677-inf.pdf" TargetMode="External"/><Relationship Id="rId267" Type="http://schemas.openxmlformats.org/officeDocument/2006/relationships/hyperlink" Target="https://transparencia.guerrero.gob.mx/wp-content/uploads/2023/01/1725-inf.pdf" TargetMode="External"/><Relationship Id="rId432" Type="http://schemas.openxmlformats.org/officeDocument/2006/relationships/hyperlink" Target="https://transparencia.guerrero.gob.mx/wp-content/uploads/2023/01/1937-inf.pdf" TargetMode="External"/><Relationship Id="rId474" Type="http://schemas.openxmlformats.org/officeDocument/2006/relationships/hyperlink" Target="https://transparencia.guerrero.gob.mx/wp-content/uploads/2023/01/1991-inf.pdf" TargetMode="External"/><Relationship Id="rId127" Type="http://schemas.openxmlformats.org/officeDocument/2006/relationships/hyperlink" Target="https://transparencia.guerrero.gob.mx/wp-content/uploads/2023/01/1561-inf.pdf" TargetMode="External"/><Relationship Id="rId681" Type="http://schemas.openxmlformats.org/officeDocument/2006/relationships/hyperlink" Target="https://transparencia.guerrero.gob.mx/wp-content/uploads/2023/01/2306-inf.pdf" TargetMode="External"/><Relationship Id="rId737" Type="http://schemas.openxmlformats.org/officeDocument/2006/relationships/hyperlink" Target="https://transparencia.guerrero.gob.mx/wp-content/uploads/2023/01/2418-inf-1.pdf" TargetMode="External"/><Relationship Id="rId31" Type="http://schemas.openxmlformats.org/officeDocument/2006/relationships/hyperlink" Target="https://transparencia.guerrero.gob.mx/wp-content/uploads/2023/01/1411-inf.pdf" TargetMode="External"/><Relationship Id="rId73" Type="http://schemas.openxmlformats.org/officeDocument/2006/relationships/hyperlink" Target="https://transparencia.guerrero.gob.mx/wp-content/uploads/2023/01/1485-inf.pdf" TargetMode="External"/><Relationship Id="rId169" Type="http://schemas.openxmlformats.org/officeDocument/2006/relationships/hyperlink" Target="https://transparencia.guerrero.gob.mx/wp-content/uploads/2023/01/1613-inf.pdf" TargetMode="External"/><Relationship Id="rId334" Type="http://schemas.openxmlformats.org/officeDocument/2006/relationships/hyperlink" Target="https://transparencia.guerrero.gob.mx/wp-content/uploads/2023/01/1811-inf.pdf" TargetMode="External"/><Relationship Id="rId376" Type="http://schemas.openxmlformats.org/officeDocument/2006/relationships/hyperlink" Target="https://transparencia.guerrero.gob.mx/wp-content/uploads/2023/01/1869-inf.pdf" TargetMode="External"/><Relationship Id="rId541" Type="http://schemas.openxmlformats.org/officeDocument/2006/relationships/hyperlink" Target="https://transparencia.guerrero.gob.mx/wp-content/uploads/2023/01/2094-inf.pdf" TargetMode="External"/><Relationship Id="rId583" Type="http://schemas.openxmlformats.org/officeDocument/2006/relationships/hyperlink" Target="https://transparencia.guerrero.gob.mx/wp-content/uploads/2023/01/2161-inf.pdf" TargetMode="External"/><Relationship Id="rId639" Type="http://schemas.openxmlformats.org/officeDocument/2006/relationships/hyperlink" Target="https://transparencia.guerrero.gob.mx/wp-content/uploads/2023/01/2231-inf-1.pdf" TargetMode="External"/><Relationship Id="rId4" Type="http://schemas.openxmlformats.org/officeDocument/2006/relationships/hyperlink" Target="https://transparencia.guerrero.gob.mx/wp-content/uploads/2023/01/1203-inf.pdf" TargetMode="External"/><Relationship Id="rId180" Type="http://schemas.openxmlformats.org/officeDocument/2006/relationships/hyperlink" Target="https://transparencia.guerrero.gob.mx/wp-content/uploads/2023/01/1624-inf.pdf" TargetMode="External"/><Relationship Id="rId236" Type="http://schemas.openxmlformats.org/officeDocument/2006/relationships/hyperlink" Target="https://transparencia.guerrero.gob.mx/wp-content/uploads/2023/01/1690-inf.pdf" TargetMode="External"/><Relationship Id="rId278" Type="http://schemas.openxmlformats.org/officeDocument/2006/relationships/hyperlink" Target="https://transparencia.guerrero.gob.mx/wp-content/uploads/2023/01/1738-inf.pdf" TargetMode="External"/><Relationship Id="rId401" Type="http://schemas.openxmlformats.org/officeDocument/2006/relationships/hyperlink" Target="https://transparencia.guerrero.gob.mx/wp-content/uploads/2023/01/1896-inf.pdf" TargetMode="External"/><Relationship Id="rId443" Type="http://schemas.openxmlformats.org/officeDocument/2006/relationships/hyperlink" Target="https://transparencia.guerrero.gob.mx/wp-content/uploads/2023/01/1951-inf.pdf" TargetMode="External"/><Relationship Id="rId650" Type="http://schemas.openxmlformats.org/officeDocument/2006/relationships/hyperlink" Target="https://transparencia.guerrero.gob.mx/wp-content/uploads/2023/01/2254-inf.pdf" TargetMode="External"/><Relationship Id="rId303" Type="http://schemas.openxmlformats.org/officeDocument/2006/relationships/hyperlink" Target="https://transparencia.guerrero.gob.mx/wp-content/uploads/2023/01/1775-inf.pdf" TargetMode="External"/><Relationship Id="rId485" Type="http://schemas.openxmlformats.org/officeDocument/2006/relationships/hyperlink" Target="https://transparencia.guerrero.gob.mx/wp-content/uploads/2023/01/2009-inf.pdf" TargetMode="External"/><Relationship Id="rId692" Type="http://schemas.openxmlformats.org/officeDocument/2006/relationships/hyperlink" Target="https://transparencia.guerrero.gob.mx/wp-content/uploads/2023/01/2325-inf.pdf" TargetMode="External"/><Relationship Id="rId706" Type="http://schemas.openxmlformats.org/officeDocument/2006/relationships/hyperlink" Target="https://transparencia.guerrero.gob.mx/wp-content/uploads/2023/01/2367-inf.pdf" TargetMode="External"/><Relationship Id="rId748" Type="http://schemas.openxmlformats.org/officeDocument/2006/relationships/hyperlink" Target="https://transparencia.guerrero.gob.mx/wp-content/uploads/2023/01/2456-inf-1.pdf" TargetMode="External"/><Relationship Id="rId42" Type="http://schemas.openxmlformats.org/officeDocument/2006/relationships/hyperlink" Target="https://transparencia.guerrero.gob.mx/wp-content/uploads/2023/01/1443-inf.pdf" TargetMode="External"/><Relationship Id="rId84" Type="http://schemas.openxmlformats.org/officeDocument/2006/relationships/hyperlink" Target="https://transparencia.guerrero.gob.mx/wp-content/uploads/2023/01/1501-inf.pdf" TargetMode="External"/><Relationship Id="rId138" Type="http://schemas.openxmlformats.org/officeDocument/2006/relationships/hyperlink" Target="https://transparencia.guerrero.gob.mx/wp-content/uploads/2023/01/1577-inf.pdf" TargetMode="External"/><Relationship Id="rId345" Type="http://schemas.openxmlformats.org/officeDocument/2006/relationships/hyperlink" Target="https://transparencia.guerrero.gob.mx/wp-content/uploads/2023/01/1832-inf.pdf" TargetMode="External"/><Relationship Id="rId387" Type="http://schemas.openxmlformats.org/officeDocument/2006/relationships/hyperlink" Target="https://transparencia.guerrero.gob.mx/wp-content/uploads/2023/01/1880-inf.pdf" TargetMode="External"/><Relationship Id="rId510" Type="http://schemas.openxmlformats.org/officeDocument/2006/relationships/hyperlink" Target="https://transparencia.guerrero.gob.mx/wp-content/uploads/2023/01/2047-inf.pdf" TargetMode="External"/><Relationship Id="rId552" Type="http://schemas.openxmlformats.org/officeDocument/2006/relationships/hyperlink" Target="https://transparencia.guerrero.gob.mx/wp-content/uploads/2023/01/2112-inf.pdf" TargetMode="External"/><Relationship Id="rId594" Type="http://schemas.openxmlformats.org/officeDocument/2006/relationships/hyperlink" Target="https://transparencia.guerrero.gob.mx/wp-content/uploads/2023/01/2172-inf.pdf" TargetMode="External"/><Relationship Id="rId608" Type="http://schemas.openxmlformats.org/officeDocument/2006/relationships/hyperlink" Target="https://transparencia.guerrero.gob.mx/wp-content/uploads/2023/01/2186-inf.pdf" TargetMode="External"/><Relationship Id="rId191" Type="http://schemas.openxmlformats.org/officeDocument/2006/relationships/hyperlink" Target="https://transparencia.guerrero.gob.mx/wp-content/uploads/2023/01/1639-inf.pdf" TargetMode="External"/><Relationship Id="rId205" Type="http://schemas.openxmlformats.org/officeDocument/2006/relationships/hyperlink" Target="https://transparencia.guerrero.gob.mx/wp-content/uploads/2023/01/1655-inf.pdf" TargetMode="External"/><Relationship Id="rId247" Type="http://schemas.openxmlformats.org/officeDocument/2006/relationships/hyperlink" Target="https://transparencia.guerrero.gob.mx/wp-content/uploads/2023/01/1703-inf.pdf" TargetMode="External"/><Relationship Id="rId412" Type="http://schemas.openxmlformats.org/officeDocument/2006/relationships/hyperlink" Target="https://transparencia.guerrero.gob.mx/wp-content/uploads/2023/01/1911-inf.pdf" TargetMode="External"/><Relationship Id="rId107" Type="http://schemas.openxmlformats.org/officeDocument/2006/relationships/hyperlink" Target="https://transparencia.guerrero.gob.mx/wp-content/uploads/2023/01/1531-inf.pdf" TargetMode="External"/><Relationship Id="rId289" Type="http://schemas.openxmlformats.org/officeDocument/2006/relationships/hyperlink" Target="https://transparencia.guerrero.gob.mx/wp-content/uploads/2023/01/1751-inf.pdf" TargetMode="External"/><Relationship Id="rId454" Type="http://schemas.openxmlformats.org/officeDocument/2006/relationships/hyperlink" Target="https://transparencia.guerrero.gob.mx/wp-content/uploads/2023/01/1968-inf.pdf" TargetMode="External"/><Relationship Id="rId496" Type="http://schemas.openxmlformats.org/officeDocument/2006/relationships/hyperlink" Target="https://transparencia.guerrero.gob.mx/wp-content/uploads/2023/01/2026-inf.pdf" TargetMode="External"/><Relationship Id="rId661" Type="http://schemas.openxmlformats.org/officeDocument/2006/relationships/hyperlink" Target="https://transparencia.guerrero.gob.mx/wp-content/uploads/2023/01/2223-inf-2.pdf" TargetMode="External"/><Relationship Id="rId717" Type="http://schemas.openxmlformats.org/officeDocument/2006/relationships/hyperlink" Target="https://transparencia.guerrero.gob.mx/wp-content/uploads/2023/01/2388-inf.pdf" TargetMode="External"/><Relationship Id="rId11" Type="http://schemas.openxmlformats.org/officeDocument/2006/relationships/hyperlink" Target="https://transparencia.guerrero.gob.mx/wp-content/uploads/2023/01/1250-inf.pdf" TargetMode="External"/><Relationship Id="rId53" Type="http://schemas.openxmlformats.org/officeDocument/2006/relationships/hyperlink" Target="https://transparencia.guerrero.gob.mx/wp-content/uploads/2023/01/1460-inf.pdf" TargetMode="External"/><Relationship Id="rId149" Type="http://schemas.openxmlformats.org/officeDocument/2006/relationships/hyperlink" Target="https://transparencia.guerrero.gob.mx/wp-content/uploads/2023/01/1592-inf.pdf" TargetMode="External"/><Relationship Id="rId314" Type="http://schemas.openxmlformats.org/officeDocument/2006/relationships/hyperlink" Target="https://transparencia.guerrero.gob.mx/wp-content/uploads/2023/01/1787-inf.pdf" TargetMode="External"/><Relationship Id="rId356" Type="http://schemas.openxmlformats.org/officeDocument/2006/relationships/hyperlink" Target="https://transparencia.guerrero.gob.mx/wp-content/uploads/2023/01/1845-inf.pdf" TargetMode="External"/><Relationship Id="rId398" Type="http://schemas.openxmlformats.org/officeDocument/2006/relationships/hyperlink" Target="https://transparencia.guerrero.gob.mx/wp-content/uploads/2023/01/1893-inf.pdf" TargetMode="External"/><Relationship Id="rId521" Type="http://schemas.openxmlformats.org/officeDocument/2006/relationships/hyperlink" Target="https://transparencia.guerrero.gob.mx/wp-content/uploads/2023/01/2066-inf.pdf" TargetMode="External"/><Relationship Id="rId563" Type="http://schemas.openxmlformats.org/officeDocument/2006/relationships/hyperlink" Target="https://transparencia.guerrero.gob.mx/wp-content/uploads/2023/01/2123-inf.pdf" TargetMode="External"/><Relationship Id="rId619" Type="http://schemas.openxmlformats.org/officeDocument/2006/relationships/hyperlink" Target="https://transparencia.guerrero.gob.mx/wp-content/uploads/2023/01/2203-inf-1.pdf" TargetMode="External"/><Relationship Id="rId95" Type="http://schemas.openxmlformats.org/officeDocument/2006/relationships/hyperlink" Target="https://transparencia.guerrero.gob.mx/wp-content/uploads/2023/01/1515-inf.pdf" TargetMode="External"/><Relationship Id="rId160" Type="http://schemas.openxmlformats.org/officeDocument/2006/relationships/hyperlink" Target="https://transparencia.guerrero.gob.mx/wp-content/uploads/2023/01/1603-inf.pdf" TargetMode="External"/><Relationship Id="rId216" Type="http://schemas.openxmlformats.org/officeDocument/2006/relationships/hyperlink" Target="https://transparencia.guerrero.gob.mx/wp-content/uploads/2023/01/1668-inf.pdf" TargetMode="External"/><Relationship Id="rId423" Type="http://schemas.openxmlformats.org/officeDocument/2006/relationships/hyperlink" Target="https://transparencia.guerrero.gob.mx/wp-content/uploads/2023/01/1928-inf.pdf" TargetMode="External"/><Relationship Id="rId258" Type="http://schemas.openxmlformats.org/officeDocument/2006/relationships/hyperlink" Target="https://transparencia.guerrero.gob.mx/wp-content/uploads/2023/01/1715-inf.pdf" TargetMode="External"/><Relationship Id="rId465" Type="http://schemas.openxmlformats.org/officeDocument/2006/relationships/hyperlink" Target="https://transparencia.guerrero.gob.mx/wp-content/uploads/2023/01/1981-inf.pdf" TargetMode="External"/><Relationship Id="rId630" Type="http://schemas.openxmlformats.org/officeDocument/2006/relationships/hyperlink" Target="https://transparencia.guerrero.gob.mx/wp-content/uploads/2023/01/1730-inf-1.pdf" TargetMode="External"/><Relationship Id="rId672" Type="http://schemas.openxmlformats.org/officeDocument/2006/relationships/hyperlink" Target="https://transparencia.guerrero.gob.mx/wp-content/uploads/2023/01/2292-inf.pdf" TargetMode="External"/><Relationship Id="rId728" Type="http://schemas.openxmlformats.org/officeDocument/2006/relationships/hyperlink" Target="https://transparencia.guerrero.gob.mx/wp-content/uploads/2023/01/2399-inf-1.pdf" TargetMode="External"/><Relationship Id="rId22" Type="http://schemas.openxmlformats.org/officeDocument/2006/relationships/hyperlink" Target="https://transparencia.guerrero.gob.mx/wp-content/uploads/2023/01/1392-inf.pdf" TargetMode="External"/><Relationship Id="rId64" Type="http://schemas.openxmlformats.org/officeDocument/2006/relationships/hyperlink" Target="https://transparencia.guerrero.gob.mx/wp-content/uploads/2023/01/1472-inf.pdf" TargetMode="External"/><Relationship Id="rId118" Type="http://schemas.openxmlformats.org/officeDocument/2006/relationships/hyperlink" Target="https://transparencia.guerrero.gob.mx/wp-content/uploads/2023/01/1550-inf.pdf" TargetMode="External"/><Relationship Id="rId325" Type="http://schemas.openxmlformats.org/officeDocument/2006/relationships/hyperlink" Target="https://transparencia.guerrero.gob.mx/wp-content/uploads/2023/01/1801-inf.pdf" TargetMode="External"/><Relationship Id="rId367" Type="http://schemas.openxmlformats.org/officeDocument/2006/relationships/hyperlink" Target="https://transparencia.guerrero.gob.mx/wp-content/uploads/2023/01/1857-inf.pdf" TargetMode="External"/><Relationship Id="rId532" Type="http://schemas.openxmlformats.org/officeDocument/2006/relationships/hyperlink" Target="https://transparencia.guerrero.gob.mx/wp-content/uploads/2023/01/2079-inf.pdf" TargetMode="External"/><Relationship Id="rId574" Type="http://schemas.openxmlformats.org/officeDocument/2006/relationships/hyperlink" Target="https://transparencia.guerrero.gob.mx/wp-content/uploads/2023/01/2152-inf.pdf" TargetMode="External"/><Relationship Id="rId171" Type="http://schemas.openxmlformats.org/officeDocument/2006/relationships/hyperlink" Target="https://transparencia.guerrero.gob.mx/wp-content/uploads/2023/01/1615-inf.pdf" TargetMode="External"/><Relationship Id="rId227" Type="http://schemas.openxmlformats.org/officeDocument/2006/relationships/hyperlink" Target="https://transparencia.guerrero.gob.mx/wp-content/uploads/2023/01/1680-inf.pdf" TargetMode="External"/><Relationship Id="rId269" Type="http://schemas.openxmlformats.org/officeDocument/2006/relationships/hyperlink" Target="https://transparencia.guerrero.gob.mx/wp-content/uploads/2023/01/1727-inf.pdf" TargetMode="External"/><Relationship Id="rId434" Type="http://schemas.openxmlformats.org/officeDocument/2006/relationships/hyperlink" Target="https://transparencia.guerrero.gob.mx/wp-content/uploads/2023/01/1939-inf.pdf" TargetMode="External"/><Relationship Id="rId476" Type="http://schemas.openxmlformats.org/officeDocument/2006/relationships/hyperlink" Target="https://transparencia.guerrero.gob.mx/wp-content/uploads/2023/01/1994-inf.pdf" TargetMode="External"/><Relationship Id="rId641" Type="http://schemas.openxmlformats.org/officeDocument/2006/relationships/hyperlink" Target="https://transparencia.guerrero.gob.mx/wp-content/uploads/2023/01/2238-inf-1.pdf" TargetMode="External"/><Relationship Id="rId683" Type="http://schemas.openxmlformats.org/officeDocument/2006/relationships/hyperlink" Target="https://transparencia.guerrero.gob.mx/wp-content/uploads/2023/01/2308-inf.pdf" TargetMode="External"/><Relationship Id="rId739" Type="http://schemas.openxmlformats.org/officeDocument/2006/relationships/hyperlink" Target="https://transparencia.guerrero.gob.mx/wp-content/uploads/2023/01/2420-inf-1.pdf" TargetMode="External"/><Relationship Id="rId33" Type="http://schemas.openxmlformats.org/officeDocument/2006/relationships/hyperlink" Target="https://transparencia.guerrero.gob.mx/wp-content/uploads/2023/01/1417-inf.pdf" TargetMode="External"/><Relationship Id="rId129" Type="http://schemas.openxmlformats.org/officeDocument/2006/relationships/hyperlink" Target="https://transparencia.guerrero.gob.mx/wp-content/uploads/2023/01/1564-inf.pdf" TargetMode="External"/><Relationship Id="rId280" Type="http://schemas.openxmlformats.org/officeDocument/2006/relationships/hyperlink" Target="https://transparencia.guerrero.gob.mx/wp-content/uploads/2023/01/1741-inf.pdf" TargetMode="External"/><Relationship Id="rId336" Type="http://schemas.openxmlformats.org/officeDocument/2006/relationships/hyperlink" Target="https://transparencia.guerrero.gob.mx/wp-content/uploads/2023/01/1815-inf.pdf" TargetMode="External"/><Relationship Id="rId501" Type="http://schemas.openxmlformats.org/officeDocument/2006/relationships/hyperlink" Target="https://transparencia.guerrero.gob.mx/wp-content/uploads/2023/01/2032-inf.pdf" TargetMode="External"/><Relationship Id="rId543" Type="http://schemas.openxmlformats.org/officeDocument/2006/relationships/hyperlink" Target="https://transparencia.guerrero.gob.mx/wp-content/uploads/2023/01/2097-inf.pdf" TargetMode="External"/><Relationship Id="rId75" Type="http://schemas.openxmlformats.org/officeDocument/2006/relationships/hyperlink" Target="https://transparencia.guerrero.gob.mx/wp-content/uploads/2023/01/1487-inf.pdf" TargetMode="External"/><Relationship Id="rId140" Type="http://schemas.openxmlformats.org/officeDocument/2006/relationships/hyperlink" Target="https://transparencia.guerrero.gob.mx/wp-content/uploads/2023/01/1579-inf.pdf" TargetMode="External"/><Relationship Id="rId182" Type="http://schemas.openxmlformats.org/officeDocument/2006/relationships/hyperlink" Target="https://transparencia.guerrero.gob.mx/wp-content/uploads/2023/01/1627-inf.pdf" TargetMode="External"/><Relationship Id="rId378" Type="http://schemas.openxmlformats.org/officeDocument/2006/relationships/hyperlink" Target="https://transparencia.guerrero.gob.mx/wp-content/uploads/2023/01/1871-inf.pdf" TargetMode="External"/><Relationship Id="rId403" Type="http://schemas.openxmlformats.org/officeDocument/2006/relationships/hyperlink" Target="https://transparencia.guerrero.gob.mx/wp-content/uploads/2023/01/1899-inf.pdf" TargetMode="External"/><Relationship Id="rId585" Type="http://schemas.openxmlformats.org/officeDocument/2006/relationships/hyperlink" Target="https://transparencia.guerrero.gob.mx/wp-content/uploads/2023/01/2163-inf.pdf" TargetMode="External"/><Relationship Id="rId750" Type="http://schemas.openxmlformats.org/officeDocument/2006/relationships/hyperlink" Target="https://transparencia.guerrero.gob.mx/wp-content/uploads/2023/03/Lineamientos-Generales-de-Viaticos-May-2021_COMPLETO.pdf" TargetMode="External"/><Relationship Id="rId6" Type="http://schemas.openxmlformats.org/officeDocument/2006/relationships/hyperlink" Target="https://transparencia.guerrero.gob.mx/wp-content/uploads/2023/01/1207-inf.pdf" TargetMode="External"/><Relationship Id="rId238" Type="http://schemas.openxmlformats.org/officeDocument/2006/relationships/hyperlink" Target="https://transparencia.guerrero.gob.mx/wp-content/uploads/2023/01/1693-inf.pdf" TargetMode="External"/><Relationship Id="rId445" Type="http://schemas.openxmlformats.org/officeDocument/2006/relationships/hyperlink" Target="https://transparencia.guerrero.gob.mx/wp-content/uploads/2023/01/1957-inf.pdf" TargetMode="External"/><Relationship Id="rId487" Type="http://schemas.openxmlformats.org/officeDocument/2006/relationships/hyperlink" Target="https://transparencia.guerrero.gob.mx/wp-content/uploads/2023/01/2011-inf.pdf" TargetMode="External"/><Relationship Id="rId610" Type="http://schemas.openxmlformats.org/officeDocument/2006/relationships/hyperlink" Target="https://transparencia.guerrero.gob.mx/wp-content/uploads/2023/01/2188-inf.pdf" TargetMode="External"/><Relationship Id="rId652" Type="http://schemas.openxmlformats.org/officeDocument/2006/relationships/hyperlink" Target="https://transparencia.guerrero.gob.mx/wp-content/uploads/2023/01/2257-inf.pdf" TargetMode="External"/><Relationship Id="rId694" Type="http://schemas.openxmlformats.org/officeDocument/2006/relationships/hyperlink" Target="https://transparencia.guerrero.gob.mx/wp-content/uploads/2023/01/2327-inf.pdf" TargetMode="External"/><Relationship Id="rId708" Type="http://schemas.openxmlformats.org/officeDocument/2006/relationships/hyperlink" Target="https://transparencia.guerrero.gob.mx/wp-content/uploads/2023/01/2371-inf.pdf" TargetMode="External"/><Relationship Id="rId291" Type="http://schemas.openxmlformats.org/officeDocument/2006/relationships/hyperlink" Target="https://transparencia.guerrero.gob.mx/wp-content/uploads/2023/01/1753-inf.pdf" TargetMode="External"/><Relationship Id="rId305" Type="http://schemas.openxmlformats.org/officeDocument/2006/relationships/hyperlink" Target="https://transparencia.guerrero.gob.mx/wp-content/uploads/2023/01/1777-inf.pdf" TargetMode="External"/><Relationship Id="rId347" Type="http://schemas.openxmlformats.org/officeDocument/2006/relationships/hyperlink" Target="https://transparencia.guerrero.gob.mx/wp-content/uploads/2023/01/1835-inf.pdf" TargetMode="External"/><Relationship Id="rId512" Type="http://schemas.openxmlformats.org/officeDocument/2006/relationships/hyperlink" Target="https://transparencia.guerrero.gob.mx/wp-content/uploads/2023/01/2049-inf.pdf" TargetMode="External"/><Relationship Id="rId44" Type="http://schemas.openxmlformats.org/officeDocument/2006/relationships/hyperlink" Target="https://transparencia.guerrero.gob.mx/wp-content/uploads/2023/01/1445-inf.pdf" TargetMode="External"/><Relationship Id="rId86" Type="http://schemas.openxmlformats.org/officeDocument/2006/relationships/hyperlink" Target="https://transparencia.guerrero.gob.mx/wp-content/uploads/2023/01/1503-inf.pdf" TargetMode="External"/><Relationship Id="rId151" Type="http://schemas.openxmlformats.org/officeDocument/2006/relationships/hyperlink" Target="https://transparencia.guerrero.gob.mx/wp-content/uploads/2023/01/1594-inf.pdf" TargetMode="External"/><Relationship Id="rId389" Type="http://schemas.openxmlformats.org/officeDocument/2006/relationships/hyperlink" Target="https://transparencia.guerrero.gob.mx/wp-content/uploads/2023/01/1883-inf.pdf" TargetMode="External"/><Relationship Id="rId554" Type="http://schemas.openxmlformats.org/officeDocument/2006/relationships/hyperlink" Target="https://transparencia.guerrero.gob.mx/wp-content/uploads/2023/01/2114-inf.pdf" TargetMode="External"/><Relationship Id="rId596" Type="http://schemas.openxmlformats.org/officeDocument/2006/relationships/hyperlink" Target="https://transparencia.guerrero.gob.mx/wp-content/uploads/2023/01/2174-inf.pdf" TargetMode="External"/><Relationship Id="rId193" Type="http://schemas.openxmlformats.org/officeDocument/2006/relationships/hyperlink" Target="https://transparencia.guerrero.gob.mx/wp-content/uploads/2023/01/1642-inf.pdf" TargetMode="External"/><Relationship Id="rId207" Type="http://schemas.openxmlformats.org/officeDocument/2006/relationships/hyperlink" Target="https://transparencia.guerrero.gob.mx/wp-content/uploads/2023/01/1657-inf.pdf" TargetMode="External"/><Relationship Id="rId249" Type="http://schemas.openxmlformats.org/officeDocument/2006/relationships/hyperlink" Target="https://transparencia.guerrero.gob.mx/wp-content/uploads/2023/01/1705-inf.pdf" TargetMode="External"/><Relationship Id="rId414" Type="http://schemas.openxmlformats.org/officeDocument/2006/relationships/hyperlink" Target="https://transparencia.guerrero.gob.mx/wp-content/uploads/2023/01/1915-inf.pdf" TargetMode="External"/><Relationship Id="rId456" Type="http://schemas.openxmlformats.org/officeDocument/2006/relationships/hyperlink" Target="https://transparencia.guerrero.gob.mx/wp-content/uploads/2023/01/1970-inf.pdf" TargetMode="External"/><Relationship Id="rId498" Type="http://schemas.openxmlformats.org/officeDocument/2006/relationships/hyperlink" Target="https://transparencia.guerrero.gob.mx/wp-content/uploads/2023/01/2029-inf.pdf" TargetMode="External"/><Relationship Id="rId621" Type="http://schemas.openxmlformats.org/officeDocument/2006/relationships/hyperlink" Target="https://transparencia.guerrero.gob.mx/wp-content/uploads/2023/01/2207-inf-1.pdf" TargetMode="External"/><Relationship Id="rId663" Type="http://schemas.openxmlformats.org/officeDocument/2006/relationships/hyperlink" Target="https://transparencia.guerrero.gob.mx/wp-content/uploads/2023/01/2270-inf.pdf" TargetMode="External"/><Relationship Id="rId13" Type="http://schemas.openxmlformats.org/officeDocument/2006/relationships/hyperlink" Target="https://transparencia.guerrero.gob.mx/wp-content/uploads/2023/01/1294-inf.pdf" TargetMode="External"/><Relationship Id="rId109" Type="http://schemas.openxmlformats.org/officeDocument/2006/relationships/hyperlink" Target="https://transparencia.guerrero.gob.mx/wp-content/uploads/2023/01/1537-inf.pdf" TargetMode="External"/><Relationship Id="rId260" Type="http://schemas.openxmlformats.org/officeDocument/2006/relationships/hyperlink" Target="https://transparencia.guerrero.gob.mx/wp-content/uploads/2023/01/1718-inf.pdf" TargetMode="External"/><Relationship Id="rId316" Type="http://schemas.openxmlformats.org/officeDocument/2006/relationships/hyperlink" Target="https://transparencia.guerrero.gob.mx/wp-content/uploads/2023/01/1791-inf.pdf" TargetMode="External"/><Relationship Id="rId523" Type="http://schemas.openxmlformats.org/officeDocument/2006/relationships/hyperlink" Target="https://transparencia.guerrero.gob.mx/wp-content/uploads/2023/01/2068-inf.pdf" TargetMode="External"/><Relationship Id="rId719" Type="http://schemas.openxmlformats.org/officeDocument/2006/relationships/hyperlink" Target="https://transparencia.guerrero.gob.mx/wp-content/uploads/2023/01/2390-inf.pdf" TargetMode="External"/><Relationship Id="rId55" Type="http://schemas.openxmlformats.org/officeDocument/2006/relationships/hyperlink" Target="https://transparencia.guerrero.gob.mx/wp-content/uploads/2023/01/1463-inf.pdf" TargetMode="External"/><Relationship Id="rId97" Type="http://schemas.openxmlformats.org/officeDocument/2006/relationships/hyperlink" Target="https://transparencia.guerrero.gob.mx/wp-content/uploads/2023/01/1518-inf.pdf" TargetMode="External"/><Relationship Id="rId120" Type="http://schemas.openxmlformats.org/officeDocument/2006/relationships/hyperlink" Target="https://transparencia.guerrero.gob.mx/wp-content/uploads/2023/01/1553-inf.pdf" TargetMode="External"/><Relationship Id="rId358" Type="http://schemas.openxmlformats.org/officeDocument/2006/relationships/hyperlink" Target="https://transparencia.guerrero.gob.mx/wp-content/uploads/2023/01/1847-inf.pdf" TargetMode="External"/><Relationship Id="rId565" Type="http://schemas.openxmlformats.org/officeDocument/2006/relationships/hyperlink" Target="https://transparencia.guerrero.gob.mx/wp-content/uploads/2023/01/2129-inf.pdf" TargetMode="External"/><Relationship Id="rId730" Type="http://schemas.openxmlformats.org/officeDocument/2006/relationships/hyperlink" Target="https://transparencia.guerrero.gob.mx/wp-content/uploads/2023/01/2401-inf-1.pdf" TargetMode="External"/><Relationship Id="rId162" Type="http://schemas.openxmlformats.org/officeDocument/2006/relationships/hyperlink" Target="https://transparencia.guerrero.gob.mx/wp-content/uploads/2023/01/1605-inf.pdf" TargetMode="External"/><Relationship Id="rId218" Type="http://schemas.openxmlformats.org/officeDocument/2006/relationships/hyperlink" Target="https://transparencia.guerrero.gob.mx/wp-content/uploads/2023/01/1670-inf.pdf" TargetMode="External"/><Relationship Id="rId425" Type="http://schemas.openxmlformats.org/officeDocument/2006/relationships/hyperlink" Target="https://transparencia.guerrero.gob.mx/wp-content/uploads/2023/01/1930-inf.pdf" TargetMode="External"/><Relationship Id="rId467" Type="http://schemas.openxmlformats.org/officeDocument/2006/relationships/hyperlink" Target="https://transparencia.guerrero.gob.mx/wp-content/uploads/2023/01/1982-inf.pdf" TargetMode="External"/><Relationship Id="rId632" Type="http://schemas.openxmlformats.org/officeDocument/2006/relationships/hyperlink" Target="https://transparencia.guerrero.gob.mx/wp-content/uploads/2023/01/2222-inf-1.pdf" TargetMode="External"/><Relationship Id="rId271" Type="http://schemas.openxmlformats.org/officeDocument/2006/relationships/hyperlink" Target="https://transparencia.guerrero.gob.mx/wp-content/uploads/2023/01/1729-inf.pdf" TargetMode="External"/><Relationship Id="rId674" Type="http://schemas.openxmlformats.org/officeDocument/2006/relationships/hyperlink" Target="https://transparencia.guerrero.gob.mx/wp-content/uploads/2023/01/2295-inf.pdf" TargetMode="External"/><Relationship Id="rId24" Type="http://schemas.openxmlformats.org/officeDocument/2006/relationships/hyperlink" Target="https://transparencia.guerrero.gob.mx/wp-content/uploads/2023/01/1396-inf.pdf" TargetMode="External"/><Relationship Id="rId66" Type="http://schemas.openxmlformats.org/officeDocument/2006/relationships/hyperlink" Target="https://transparencia.guerrero.gob.mx/wp-content/uploads/2023/01/1474-inf.pdf" TargetMode="External"/><Relationship Id="rId131" Type="http://schemas.openxmlformats.org/officeDocument/2006/relationships/hyperlink" Target="https://transparencia.guerrero.gob.mx/wp-content/uploads/2023/01/1569-inf.pdf" TargetMode="External"/><Relationship Id="rId327" Type="http://schemas.openxmlformats.org/officeDocument/2006/relationships/hyperlink" Target="https://transparencia.guerrero.gob.mx/wp-content/uploads/2023/01/1803-inf.pdf" TargetMode="External"/><Relationship Id="rId369" Type="http://schemas.openxmlformats.org/officeDocument/2006/relationships/hyperlink" Target="https://transparencia.guerrero.gob.mx/wp-content/uploads/2023/01/1859-inf.pdf" TargetMode="External"/><Relationship Id="rId534" Type="http://schemas.openxmlformats.org/officeDocument/2006/relationships/hyperlink" Target="https://transparencia.guerrero.gob.mx/wp-content/uploads/2023/01/2081-inf.pdf" TargetMode="External"/><Relationship Id="rId576" Type="http://schemas.openxmlformats.org/officeDocument/2006/relationships/hyperlink" Target="https://transparencia.guerrero.gob.mx/wp-content/uploads/2023/01/2154-inf.pdf" TargetMode="External"/><Relationship Id="rId741" Type="http://schemas.openxmlformats.org/officeDocument/2006/relationships/hyperlink" Target="https://transparencia.guerrero.gob.mx/wp-content/uploads/2023/01/2438-inf-1.pdf" TargetMode="External"/><Relationship Id="rId173" Type="http://schemas.openxmlformats.org/officeDocument/2006/relationships/hyperlink" Target="https://transparencia.guerrero.gob.mx/wp-content/uploads/2023/01/1617-inf.pdf" TargetMode="External"/><Relationship Id="rId229" Type="http://schemas.openxmlformats.org/officeDocument/2006/relationships/hyperlink" Target="https://transparencia.guerrero.gob.mx/wp-content/uploads/2023/01/1683-inf.pdf" TargetMode="External"/><Relationship Id="rId380" Type="http://schemas.openxmlformats.org/officeDocument/2006/relationships/hyperlink" Target="https://transparencia.guerrero.gob.mx/wp-content/uploads/2023/01/1873-inf.pdf" TargetMode="External"/><Relationship Id="rId436" Type="http://schemas.openxmlformats.org/officeDocument/2006/relationships/hyperlink" Target="https://transparencia.guerrero.gob.mx/wp-content/uploads/2023/01/1941-inf.pdf" TargetMode="External"/><Relationship Id="rId601" Type="http://schemas.openxmlformats.org/officeDocument/2006/relationships/hyperlink" Target="https://transparencia.guerrero.gob.mx/wp-content/uploads/2023/01/2179-inf.pdf" TargetMode="External"/><Relationship Id="rId643" Type="http://schemas.openxmlformats.org/officeDocument/2006/relationships/hyperlink" Target="https://transparencia.guerrero.gob.mx/wp-content/uploads/2023/01/2245-inf-1.pdf" TargetMode="External"/><Relationship Id="rId240" Type="http://schemas.openxmlformats.org/officeDocument/2006/relationships/hyperlink" Target="https://transparencia.guerrero.gob.mx/wp-content/uploads/2023/01/1695-inf.pdf" TargetMode="External"/><Relationship Id="rId478" Type="http://schemas.openxmlformats.org/officeDocument/2006/relationships/hyperlink" Target="https://transparencia.guerrero.gob.mx/wp-content/uploads/2023/01/1996-inf.pdf" TargetMode="External"/><Relationship Id="rId685" Type="http://schemas.openxmlformats.org/officeDocument/2006/relationships/hyperlink" Target="https://transparencia.guerrero.gob.mx/wp-content/uploads/2023/01/2316-inf.pdf" TargetMode="External"/><Relationship Id="rId35" Type="http://schemas.openxmlformats.org/officeDocument/2006/relationships/hyperlink" Target="https://transparencia.guerrero.gob.mx/wp-content/uploads/2023/01/1432-inf.pdf" TargetMode="External"/><Relationship Id="rId77" Type="http://schemas.openxmlformats.org/officeDocument/2006/relationships/hyperlink" Target="https://transparencia.guerrero.gob.mx/wp-content/uploads/2023/01/1489-inf.pdf" TargetMode="External"/><Relationship Id="rId100" Type="http://schemas.openxmlformats.org/officeDocument/2006/relationships/hyperlink" Target="https://transparencia.guerrero.gob.mx/wp-content/uploads/2023/01/1523-inf.pdf" TargetMode="External"/><Relationship Id="rId282" Type="http://schemas.openxmlformats.org/officeDocument/2006/relationships/hyperlink" Target="https://transparencia.guerrero.gob.mx/wp-content/uploads/2023/01/1744-inf.pdf" TargetMode="External"/><Relationship Id="rId338" Type="http://schemas.openxmlformats.org/officeDocument/2006/relationships/hyperlink" Target="https://transparencia.guerrero.gob.mx/wp-content/uploads/2023/01/1817-inf.pdf" TargetMode="External"/><Relationship Id="rId503" Type="http://schemas.openxmlformats.org/officeDocument/2006/relationships/hyperlink" Target="https://transparencia.guerrero.gob.mx/wp-content/uploads/2023/01/2037-inf.pdf" TargetMode="External"/><Relationship Id="rId545" Type="http://schemas.openxmlformats.org/officeDocument/2006/relationships/hyperlink" Target="https://transparencia.guerrero.gob.mx/wp-content/uploads/2023/01/2100-inf.pdf" TargetMode="External"/><Relationship Id="rId587" Type="http://schemas.openxmlformats.org/officeDocument/2006/relationships/hyperlink" Target="https://transparencia.guerrero.gob.mx/wp-content/uploads/2023/01/2165-inf.pdf" TargetMode="External"/><Relationship Id="rId710" Type="http://schemas.openxmlformats.org/officeDocument/2006/relationships/hyperlink" Target="https://transparencia.guerrero.gob.mx/wp-content/uploads/2023/01/2375-inf.pdf" TargetMode="External"/><Relationship Id="rId752" Type="http://schemas.openxmlformats.org/officeDocument/2006/relationships/printerSettings" Target="../printerSettings/printerSettings1.bin"/><Relationship Id="rId8" Type="http://schemas.openxmlformats.org/officeDocument/2006/relationships/hyperlink" Target="https://transparencia.guerrero.gob.mx/wp-content/uploads/2023/01/1209-inf.pdf" TargetMode="External"/><Relationship Id="rId142" Type="http://schemas.openxmlformats.org/officeDocument/2006/relationships/hyperlink" Target="https://transparencia.guerrero.gob.mx/wp-content/uploads/2023/01/1581-inf.pdf" TargetMode="External"/><Relationship Id="rId184" Type="http://schemas.openxmlformats.org/officeDocument/2006/relationships/hyperlink" Target="https://transparencia.guerrero.gob.mx/wp-content/uploads/2023/01/1630-inf.pdf" TargetMode="External"/><Relationship Id="rId391" Type="http://schemas.openxmlformats.org/officeDocument/2006/relationships/hyperlink" Target="https://transparencia.guerrero.gob.mx/wp-content/uploads/2023/01/1885-inf.pdf" TargetMode="External"/><Relationship Id="rId405" Type="http://schemas.openxmlformats.org/officeDocument/2006/relationships/hyperlink" Target="https://transparencia.guerrero.gob.mx/wp-content/uploads/2023/01/1901-inf.pdf" TargetMode="External"/><Relationship Id="rId447" Type="http://schemas.openxmlformats.org/officeDocument/2006/relationships/hyperlink" Target="https://transparencia.guerrero.gob.mx/wp-content/uploads/2023/01/1961-inf.pdf" TargetMode="External"/><Relationship Id="rId612" Type="http://schemas.openxmlformats.org/officeDocument/2006/relationships/hyperlink" Target="https://transparencia.guerrero.gob.mx/wp-content/uploads/2023/01/2190-inf-1.pdf" TargetMode="External"/><Relationship Id="rId251" Type="http://schemas.openxmlformats.org/officeDocument/2006/relationships/hyperlink" Target="https://transparencia.guerrero.gob.mx/wp-content/uploads/2023/01/1707-inf.pdf" TargetMode="External"/><Relationship Id="rId489" Type="http://schemas.openxmlformats.org/officeDocument/2006/relationships/hyperlink" Target="https://transparencia.guerrero.gob.mx/wp-content/uploads/2023/01/2014-inf.pdf" TargetMode="External"/><Relationship Id="rId654" Type="http://schemas.openxmlformats.org/officeDocument/2006/relationships/hyperlink" Target="https://transparencia.guerrero.gob.mx/wp-content/uploads/2023/01/2259-inf.pdf" TargetMode="External"/><Relationship Id="rId696" Type="http://schemas.openxmlformats.org/officeDocument/2006/relationships/hyperlink" Target="https://transparencia.guerrero.gob.mx/wp-content/uploads/2023/01/2331-inf.pdf" TargetMode="External"/><Relationship Id="rId46" Type="http://schemas.openxmlformats.org/officeDocument/2006/relationships/hyperlink" Target="https://transparencia.guerrero.gob.mx/wp-content/uploads/2023/01/1448-inf.pdf" TargetMode="External"/><Relationship Id="rId293" Type="http://schemas.openxmlformats.org/officeDocument/2006/relationships/hyperlink" Target="https://transparencia.guerrero.gob.mx/wp-content/uploads/2023/01/1755-inf.pdf" TargetMode="External"/><Relationship Id="rId307" Type="http://schemas.openxmlformats.org/officeDocument/2006/relationships/hyperlink" Target="https://transparencia.guerrero.gob.mx/wp-content/uploads/2023/01/1779-inf.pdf" TargetMode="External"/><Relationship Id="rId349" Type="http://schemas.openxmlformats.org/officeDocument/2006/relationships/hyperlink" Target="https://transparencia.guerrero.gob.mx/wp-content/uploads/2023/01/1838-inf.pdf" TargetMode="External"/><Relationship Id="rId514" Type="http://schemas.openxmlformats.org/officeDocument/2006/relationships/hyperlink" Target="https://transparencia.guerrero.gob.mx/wp-content/uploads/2023/01/2053-inf.pdf" TargetMode="External"/><Relationship Id="rId556" Type="http://schemas.openxmlformats.org/officeDocument/2006/relationships/hyperlink" Target="https://transparencia.guerrero.gob.mx/wp-content/uploads/2023/01/2116-inf.pdf" TargetMode="External"/><Relationship Id="rId721" Type="http://schemas.openxmlformats.org/officeDocument/2006/relationships/hyperlink" Target="https://transparencia.guerrero.gob.mx/wp-content/uploads/2023/01/2392-inf.pdf" TargetMode="External"/><Relationship Id="rId88" Type="http://schemas.openxmlformats.org/officeDocument/2006/relationships/hyperlink" Target="https://transparencia.guerrero.gob.mx/wp-content/uploads/2023/01/1505-inf.pdf" TargetMode="External"/><Relationship Id="rId111" Type="http://schemas.openxmlformats.org/officeDocument/2006/relationships/hyperlink" Target="https://transparencia.guerrero.gob.mx/wp-content/uploads/2023/01/1539-inf.pdf" TargetMode="External"/><Relationship Id="rId153" Type="http://schemas.openxmlformats.org/officeDocument/2006/relationships/hyperlink" Target="https://transparencia.guerrero.gob.mx/wp-content/uploads/2023/01/1596-inf.pdf" TargetMode="External"/><Relationship Id="rId195" Type="http://schemas.openxmlformats.org/officeDocument/2006/relationships/hyperlink" Target="https://transparencia.guerrero.gob.mx/wp-content/uploads/2023/01/1644-inf.pdf" TargetMode="External"/><Relationship Id="rId209" Type="http://schemas.openxmlformats.org/officeDocument/2006/relationships/hyperlink" Target="https://transparencia.guerrero.gob.mx/wp-content/uploads/2023/01/1660-inf.pdf" TargetMode="External"/><Relationship Id="rId360" Type="http://schemas.openxmlformats.org/officeDocument/2006/relationships/hyperlink" Target="https://transparencia.guerrero.gob.mx/wp-content/uploads/2023/01/1849-inf.pdf" TargetMode="External"/><Relationship Id="rId416" Type="http://schemas.openxmlformats.org/officeDocument/2006/relationships/hyperlink" Target="https://transparencia.guerrero.gob.mx/wp-content/uploads/2023/01/1920-inf.pdf" TargetMode="External"/><Relationship Id="rId598" Type="http://schemas.openxmlformats.org/officeDocument/2006/relationships/hyperlink" Target="https://transparencia.guerrero.gob.mx/wp-content/uploads/2023/01/2176-inf.pdf" TargetMode="External"/><Relationship Id="rId220" Type="http://schemas.openxmlformats.org/officeDocument/2006/relationships/hyperlink" Target="https://transparencia.guerrero.gob.mx/wp-content/uploads/2023/01/1672-inf.pdf" TargetMode="External"/><Relationship Id="rId458" Type="http://schemas.openxmlformats.org/officeDocument/2006/relationships/hyperlink" Target="https://transparencia.guerrero.gob.mx/wp-content/uploads/2023/01/1972-inf.pdf" TargetMode="External"/><Relationship Id="rId623" Type="http://schemas.openxmlformats.org/officeDocument/2006/relationships/hyperlink" Target="https://transparencia.guerrero.gob.mx/wp-content/uploads/2023/01/2212-inf-1.pdf" TargetMode="External"/><Relationship Id="rId665" Type="http://schemas.openxmlformats.org/officeDocument/2006/relationships/hyperlink" Target="https://transparencia.guerrero.gob.mx/wp-content/uploads/2023/01/2274-inf.pdf" TargetMode="External"/><Relationship Id="rId15" Type="http://schemas.openxmlformats.org/officeDocument/2006/relationships/hyperlink" Target="https://transparencia.guerrero.gob.mx/wp-content/uploads/2023/01/1322-inf.pdf" TargetMode="External"/><Relationship Id="rId57" Type="http://schemas.openxmlformats.org/officeDocument/2006/relationships/hyperlink" Target="https://transparencia.guerrero.gob.mx/wp-content/uploads/2023/01/1465-inf.pdf" TargetMode="External"/><Relationship Id="rId262" Type="http://schemas.openxmlformats.org/officeDocument/2006/relationships/hyperlink" Target="https://transparencia.guerrero.gob.mx/wp-content/uploads/2023/01/1720-inf.pdf" TargetMode="External"/><Relationship Id="rId318" Type="http://schemas.openxmlformats.org/officeDocument/2006/relationships/hyperlink" Target="https://transparencia.guerrero.gob.mx/wp-content/uploads/2023/01/1793-inf.pdf" TargetMode="External"/><Relationship Id="rId525" Type="http://schemas.openxmlformats.org/officeDocument/2006/relationships/hyperlink" Target="https://transparencia.guerrero.gob.mx/wp-content/uploads/2023/01/2070-inf.pdf" TargetMode="External"/><Relationship Id="rId567" Type="http://schemas.openxmlformats.org/officeDocument/2006/relationships/hyperlink" Target="https://transparencia.guerrero.gob.mx/wp-content/uploads/2023/01/2140-inf.pdf" TargetMode="External"/><Relationship Id="rId732" Type="http://schemas.openxmlformats.org/officeDocument/2006/relationships/hyperlink" Target="https://transparencia.guerrero.gob.mx/wp-content/uploads/2023/01/2403-inf-1.pdf" TargetMode="External"/><Relationship Id="rId99" Type="http://schemas.openxmlformats.org/officeDocument/2006/relationships/hyperlink" Target="https://transparencia.guerrero.gob.mx/wp-content/uploads/2023/01/1522-inf.pdf" TargetMode="External"/><Relationship Id="rId122" Type="http://schemas.openxmlformats.org/officeDocument/2006/relationships/hyperlink" Target="https://transparencia.guerrero.gob.mx/wp-content/uploads/2023/01/1555-inf.pdf" TargetMode="External"/><Relationship Id="rId164" Type="http://schemas.openxmlformats.org/officeDocument/2006/relationships/hyperlink" Target="https://transparencia.guerrero.gob.mx/wp-content/uploads/2023/01/1608-inf.pdf" TargetMode="External"/><Relationship Id="rId371" Type="http://schemas.openxmlformats.org/officeDocument/2006/relationships/hyperlink" Target="https://transparencia.guerrero.gob.mx/wp-content/uploads/2023/01/1861-inf.pdf" TargetMode="External"/><Relationship Id="rId427" Type="http://schemas.openxmlformats.org/officeDocument/2006/relationships/hyperlink" Target="https://transparencia.guerrero.gob.mx/wp-content/uploads/2023/01/1932-inf.pdf" TargetMode="External"/><Relationship Id="rId469" Type="http://schemas.openxmlformats.org/officeDocument/2006/relationships/hyperlink" Target="https://transparencia.guerrero.gob.mx/wp-content/uploads/2023/01/1987-inf.pdf" TargetMode="External"/><Relationship Id="rId634" Type="http://schemas.openxmlformats.org/officeDocument/2006/relationships/hyperlink" Target="https://transparencia.guerrero.gob.mx/wp-content/uploads/2023/01/2225-inf-1.pdf" TargetMode="External"/><Relationship Id="rId676" Type="http://schemas.openxmlformats.org/officeDocument/2006/relationships/hyperlink" Target="https://transparencia.guerrero.gob.mx/wp-content/uploads/2023/01/2300-inf.pdf" TargetMode="External"/><Relationship Id="rId26" Type="http://schemas.openxmlformats.org/officeDocument/2006/relationships/hyperlink" Target="https://transparencia.guerrero.gob.mx/wp-content/uploads/2023/01/1399-inf.pdf" TargetMode="External"/><Relationship Id="rId231" Type="http://schemas.openxmlformats.org/officeDocument/2006/relationships/hyperlink" Target="https://transparencia.guerrero.gob.mx/wp-content/uploads/2023/01/1685-inf.pdf" TargetMode="External"/><Relationship Id="rId273" Type="http://schemas.openxmlformats.org/officeDocument/2006/relationships/hyperlink" Target="https://transparencia.guerrero.gob.mx/wp-content/uploads/2023/01/1732-inf.pdf" TargetMode="External"/><Relationship Id="rId329" Type="http://schemas.openxmlformats.org/officeDocument/2006/relationships/hyperlink" Target="https://transparencia.guerrero.gob.mx/wp-content/uploads/2023/01/1805-inf.pdf" TargetMode="External"/><Relationship Id="rId480" Type="http://schemas.openxmlformats.org/officeDocument/2006/relationships/hyperlink" Target="https://transparencia.guerrero.gob.mx/wp-content/uploads/2023/01/2000-inf.pdf" TargetMode="External"/><Relationship Id="rId536" Type="http://schemas.openxmlformats.org/officeDocument/2006/relationships/hyperlink" Target="https://transparencia.guerrero.gob.mx/wp-content/uploads/2023/01/2083-inf.pdf" TargetMode="External"/><Relationship Id="rId701" Type="http://schemas.openxmlformats.org/officeDocument/2006/relationships/hyperlink" Target="https://transparencia.guerrero.gob.mx/wp-content/uploads/2023/01/2339-inf.pdf" TargetMode="External"/><Relationship Id="rId68" Type="http://schemas.openxmlformats.org/officeDocument/2006/relationships/hyperlink" Target="https://transparencia.guerrero.gob.mx/wp-content/uploads/2023/01/1478-inf.pdf" TargetMode="External"/><Relationship Id="rId133" Type="http://schemas.openxmlformats.org/officeDocument/2006/relationships/hyperlink" Target="https://transparencia.guerrero.gob.mx/wp-content/uploads/2023/01/1572-inf.pdf" TargetMode="External"/><Relationship Id="rId175" Type="http://schemas.openxmlformats.org/officeDocument/2006/relationships/hyperlink" Target="https://transparencia.guerrero.gob.mx/wp-content/uploads/2023/01/1619-inf.pdf" TargetMode="External"/><Relationship Id="rId340" Type="http://schemas.openxmlformats.org/officeDocument/2006/relationships/hyperlink" Target="https://transparencia.guerrero.gob.mx/wp-content/uploads/2023/01/1819-inf.pdf" TargetMode="External"/><Relationship Id="rId578" Type="http://schemas.openxmlformats.org/officeDocument/2006/relationships/hyperlink" Target="https://transparencia.guerrero.gob.mx/wp-content/uploads/2023/01/2156-inf.pdf" TargetMode="External"/><Relationship Id="rId743" Type="http://schemas.openxmlformats.org/officeDocument/2006/relationships/hyperlink" Target="https://transparencia.guerrero.gob.mx/wp-content/uploads/2023/01/2442-inf-1.pdf" TargetMode="External"/><Relationship Id="rId200" Type="http://schemas.openxmlformats.org/officeDocument/2006/relationships/hyperlink" Target="https://transparencia.guerrero.gob.mx/wp-content/uploads/2023/01/1649-inf.pdf" TargetMode="External"/><Relationship Id="rId382" Type="http://schemas.openxmlformats.org/officeDocument/2006/relationships/hyperlink" Target="https://transparencia.guerrero.gob.mx/wp-content/uploads/2023/01/1875-inf.pdf" TargetMode="External"/><Relationship Id="rId438" Type="http://schemas.openxmlformats.org/officeDocument/2006/relationships/hyperlink" Target="https://transparencia.guerrero.gob.mx/wp-content/uploads/2023/01/1945-inf.pdf" TargetMode="External"/><Relationship Id="rId603" Type="http://schemas.openxmlformats.org/officeDocument/2006/relationships/hyperlink" Target="https://transparencia.guerrero.gob.mx/wp-content/uploads/2023/01/2181-inf.pdf" TargetMode="External"/><Relationship Id="rId645" Type="http://schemas.openxmlformats.org/officeDocument/2006/relationships/hyperlink" Target="https://transparencia.guerrero.gob.mx/wp-content/uploads/2023/01/2248-inf-1.pdf" TargetMode="External"/><Relationship Id="rId687" Type="http://schemas.openxmlformats.org/officeDocument/2006/relationships/hyperlink" Target="https://transparencia.guerrero.gob.mx/wp-content/uploads/2023/01/2319-inf.pdf" TargetMode="External"/><Relationship Id="rId242" Type="http://schemas.openxmlformats.org/officeDocument/2006/relationships/hyperlink" Target="https://transparencia.guerrero.gob.mx/wp-content/uploads/2023/01/1697-inf.pdf" TargetMode="External"/><Relationship Id="rId284" Type="http://schemas.openxmlformats.org/officeDocument/2006/relationships/hyperlink" Target="https://transparencia.guerrero.gob.mx/wp-content/uploads/2023/01/1746-inf.pdf" TargetMode="External"/><Relationship Id="rId491" Type="http://schemas.openxmlformats.org/officeDocument/2006/relationships/hyperlink" Target="https://transparencia.guerrero.gob.mx/wp-content/uploads/2023/01/2017-inf.pdf" TargetMode="External"/><Relationship Id="rId505" Type="http://schemas.openxmlformats.org/officeDocument/2006/relationships/hyperlink" Target="https://transparencia.guerrero.gob.mx/wp-content/uploads/2023/01/2039-inf.pdf" TargetMode="External"/><Relationship Id="rId712" Type="http://schemas.openxmlformats.org/officeDocument/2006/relationships/hyperlink" Target="https://transparencia.guerrero.gob.mx/wp-content/uploads/2023/01/2377-inf.pdf" TargetMode="External"/><Relationship Id="rId37" Type="http://schemas.openxmlformats.org/officeDocument/2006/relationships/hyperlink" Target="https://transparencia.guerrero.gob.mx/wp-content/uploads/2023/01/1437-inf.pdf" TargetMode="External"/><Relationship Id="rId79" Type="http://schemas.openxmlformats.org/officeDocument/2006/relationships/hyperlink" Target="https://transparencia.guerrero.gob.mx/wp-content/uploads/2023/01/1491-inf.pdf" TargetMode="External"/><Relationship Id="rId102" Type="http://schemas.openxmlformats.org/officeDocument/2006/relationships/hyperlink" Target="https://transparencia.guerrero.gob.mx/wp-content/uploads/2023/01/1526-inf.pdf" TargetMode="External"/><Relationship Id="rId144" Type="http://schemas.openxmlformats.org/officeDocument/2006/relationships/hyperlink" Target="https://transparencia.guerrero.gob.mx/wp-content/uploads/2023/01/1586-inf.pdf" TargetMode="External"/><Relationship Id="rId547" Type="http://schemas.openxmlformats.org/officeDocument/2006/relationships/hyperlink" Target="https://transparencia.guerrero.gob.mx/wp-content/uploads/2023/01/2103-inf.pdf" TargetMode="External"/><Relationship Id="rId589" Type="http://schemas.openxmlformats.org/officeDocument/2006/relationships/hyperlink" Target="https://transparencia.guerrero.gob.mx/wp-content/uploads/2023/01/2167-inf.pdf" TargetMode="External"/><Relationship Id="rId90" Type="http://schemas.openxmlformats.org/officeDocument/2006/relationships/hyperlink" Target="https://transparencia.guerrero.gob.mx/wp-content/uploads/2023/01/1509-inf.pdf" TargetMode="External"/><Relationship Id="rId186" Type="http://schemas.openxmlformats.org/officeDocument/2006/relationships/hyperlink" Target="https://transparencia.guerrero.gob.mx/wp-content/uploads/2023/01/1632-inf.pdf" TargetMode="External"/><Relationship Id="rId351" Type="http://schemas.openxmlformats.org/officeDocument/2006/relationships/hyperlink" Target="https://transparencia.guerrero.gob.mx/wp-content/uploads/2023/01/1840-inf.pdf" TargetMode="External"/><Relationship Id="rId393" Type="http://schemas.openxmlformats.org/officeDocument/2006/relationships/hyperlink" Target="https://transparencia.guerrero.gob.mx/wp-content/uploads/2023/01/1887-inf.pdf" TargetMode="External"/><Relationship Id="rId407" Type="http://schemas.openxmlformats.org/officeDocument/2006/relationships/hyperlink" Target="https://transparencia.guerrero.gob.mx/wp-content/uploads/2023/01/1903-inf.pdf" TargetMode="External"/><Relationship Id="rId449" Type="http://schemas.openxmlformats.org/officeDocument/2006/relationships/hyperlink" Target="https://transparencia.guerrero.gob.mx/wp-content/uploads/2023/01/1963-inf.pdf" TargetMode="External"/><Relationship Id="rId614" Type="http://schemas.openxmlformats.org/officeDocument/2006/relationships/hyperlink" Target="https://transparencia.guerrero.gob.mx/wp-content/uploads/2023/01/2192-inf-1.pdf" TargetMode="External"/><Relationship Id="rId656" Type="http://schemas.openxmlformats.org/officeDocument/2006/relationships/hyperlink" Target="https://transparencia.guerrero.gob.mx/wp-content/uploads/2023/01/2261-inf.pdf" TargetMode="External"/><Relationship Id="rId211" Type="http://schemas.openxmlformats.org/officeDocument/2006/relationships/hyperlink" Target="https://transparencia.guerrero.gob.mx/wp-content/uploads/2023/01/1662-inf.pdf" TargetMode="External"/><Relationship Id="rId253" Type="http://schemas.openxmlformats.org/officeDocument/2006/relationships/hyperlink" Target="https://transparencia.guerrero.gob.mx/wp-content/uploads/2023/01/1710-inf.pdf" TargetMode="External"/><Relationship Id="rId295" Type="http://schemas.openxmlformats.org/officeDocument/2006/relationships/hyperlink" Target="https://transparencia.guerrero.gob.mx/wp-content/uploads/2023/01/1757-inf.pdf" TargetMode="External"/><Relationship Id="rId309" Type="http://schemas.openxmlformats.org/officeDocument/2006/relationships/hyperlink" Target="https://transparencia.guerrero.gob.mx/wp-content/uploads/2023/01/1781-inf.pdf" TargetMode="External"/><Relationship Id="rId460" Type="http://schemas.openxmlformats.org/officeDocument/2006/relationships/hyperlink" Target="https://transparencia.guerrero.gob.mx/wp-content/uploads/2023/01/1974-inf.pdf" TargetMode="External"/><Relationship Id="rId516" Type="http://schemas.openxmlformats.org/officeDocument/2006/relationships/hyperlink" Target="https://transparencia.guerrero.gob.mx/wp-content/uploads/2023/01/2058-inf.pdf" TargetMode="External"/><Relationship Id="rId698" Type="http://schemas.openxmlformats.org/officeDocument/2006/relationships/hyperlink" Target="https://transparencia.guerrero.gob.mx/wp-content/uploads/2023/01/2336-inf.pdf" TargetMode="External"/><Relationship Id="rId48" Type="http://schemas.openxmlformats.org/officeDocument/2006/relationships/hyperlink" Target="https://transparencia.guerrero.gob.mx/wp-content/uploads/2023/01/1453-inf.pdf" TargetMode="External"/><Relationship Id="rId113" Type="http://schemas.openxmlformats.org/officeDocument/2006/relationships/hyperlink" Target="https://transparencia.guerrero.gob.mx/wp-content/uploads/2023/01/1542-inf.pdf" TargetMode="External"/><Relationship Id="rId320" Type="http://schemas.openxmlformats.org/officeDocument/2006/relationships/hyperlink" Target="https://transparencia.guerrero.gob.mx/wp-content/uploads/2023/01/1795-inf.pdf" TargetMode="External"/><Relationship Id="rId558" Type="http://schemas.openxmlformats.org/officeDocument/2006/relationships/hyperlink" Target="https://transparencia.guerrero.gob.mx/wp-content/uploads/2023/01/2118-inf.pdf" TargetMode="External"/><Relationship Id="rId723" Type="http://schemas.openxmlformats.org/officeDocument/2006/relationships/hyperlink" Target="https://transparencia.guerrero.gob.mx/wp-content/uploads/2023/01/2394-inf-1.pdf" TargetMode="External"/><Relationship Id="rId155" Type="http://schemas.openxmlformats.org/officeDocument/2006/relationships/hyperlink" Target="https://transparencia.guerrero.gob.mx/wp-content/uploads/2023/01/1598-inf.pdf" TargetMode="External"/><Relationship Id="rId197" Type="http://schemas.openxmlformats.org/officeDocument/2006/relationships/hyperlink" Target="https://transparencia.guerrero.gob.mx/wp-content/uploads/2023/01/1646-inf.pdf" TargetMode="External"/><Relationship Id="rId362" Type="http://schemas.openxmlformats.org/officeDocument/2006/relationships/hyperlink" Target="https://transparencia.guerrero.gob.mx/wp-content/uploads/2023/01/1852-inf.pdf" TargetMode="External"/><Relationship Id="rId418" Type="http://schemas.openxmlformats.org/officeDocument/2006/relationships/hyperlink" Target="https://transparencia.guerrero.gob.mx/wp-content/uploads/2023/01/1923-inf.pdf" TargetMode="External"/><Relationship Id="rId625" Type="http://schemas.openxmlformats.org/officeDocument/2006/relationships/hyperlink" Target="https://transparencia.guerrero.gob.mx/wp-content/uploads/2023/01/2214-inf-1.pdf" TargetMode="External"/><Relationship Id="rId222" Type="http://schemas.openxmlformats.org/officeDocument/2006/relationships/hyperlink" Target="https://transparencia.guerrero.gob.mx/wp-content/uploads/2023/01/1674-inf.pdf" TargetMode="External"/><Relationship Id="rId264" Type="http://schemas.openxmlformats.org/officeDocument/2006/relationships/hyperlink" Target="https://transparencia.guerrero.gob.mx/wp-content/uploads/2023/01/1722-inf.pdf" TargetMode="External"/><Relationship Id="rId471" Type="http://schemas.openxmlformats.org/officeDocument/2006/relationships/hyperlink" Target="https://transparencia.guerrero.gob.mx/wp-content/uploads/2023/01/1989-inf.pdf" TargetMode="External"/><Relationship Id="rId667" Type="http://schemas.openxmlformats.org/officeDocument/2006/relationships/hyperlink" Target="https://transparencia.guerrero.gob.mx/wp-content/uploads/2023/01/2277-inf.pdf" TargetMode="External"/><Relationship Id="rId17" Type="http://schemas.openxmlformats.org/officeDocument/2006/relationships/hyperlink" Target="https://transparencia.guerrero.gob.mx/wp-content/uploads/2023/01/1351-inf.pdf" TargetMode="External"/><Relationship Id="rId59" Type="http://schemas.openxmlformats.org/officeDocument/2006/relationships/hyperlink" Target="https://transparencia.guerrero.gob.mx/wp-content/uploads/2023/01/1467-inf.pdf" TargetMode="External"/><Relationship Id="rId124" Type="http://schemas.openxmlformats.org/officeDocument/2006/relationships/hyperlink" Target="https://transparencia.guerrero.gob.mx/wp-content/uploads/2023/01/1558-inf.pdf" TargetMode="External"/><Relationship Id="rId527" Type="http://schemas.openxmlformats.org/officeDocument/2006/relationships/hyperlink" Target="https://transparencia.guerrero.gob.mx/wp-content/uploads/2023/01/2072-inf.pdf" TargetMode="External"/><Relationship Id="rId569" Type="http://schemas.openxmlformats.org/officeDocument/2006/relationships/hyperlink" Target="https://transparencia.guerrero.gob.mx/wp-content/uploads/2023/01/2147-inf.pdf" TargetMode="External"/><Relationship Id="rId734" Type="http://schemas.openxmlformats.org/officeDocument/2006/relationships/hyperlink" Target="https://transparencia.guerrero.gob.mx/wp-content/uploads/2023/01/2405-inf-1.pdf" TargetMode="External"/><Relationship Id="rId70" Type="http://schemas.openxmlformats.org/officeDocument/2006/relationships/hyperlink" Target="https://transparencia.guerrero.gob.mx/wp-content/uploads/2023/01/1482-inf.pdf" TargetMode="External"/><Relationship Id="rId166" Type="http://schemas.openxmlformats.org/officeDocument/2006/relationships/hyperlink" Target="https://transparencia.guerrero.gob.mx/wp-content/uploads/2023/01/1610-inf.pdf" TargetMode="External"/><Relationship Id="rId331" Type="http://schemas.openxmlformats.org/officeDocument/2006/relationships/hyperlink" Target="https://transparencia.guerrero.gob.mx/wp-content/uploads/2023/01/1807-inf.pdf" TargetMode="External"/><Relationship Id="rId373" Type="http://schemas.openxmlformats.org/officeDocument/2006/relationships/hyperlink" Target="https://transparencia.guerrero.gob.mx/wp-content/uploads/2023/01/1863-inf.pdf" TargetMode="External"/><Relationship Id="rId429" Type="http://schemas.openxmlformats.org/officeDocument/2006/relationships/hyperlink" Target="https://transparencia.guerrero.gob.mx/wp-content/uploads/2023/01/1934-inf.pdf" TargetMode="External"/><Relationship Id="rId580" Type="http://schemas.openxmlformats.org/officeDocument/2006/relationships/hyperlink" Target="https://transparencia.guerrero.gob.mx/wp-content/uploads/2023/01/2158-inf.pdf" TargetMode="External"/><Relationship Id="rId636" Type="http://schemas.openxmlformats.org/officeDocument/2006/relationships/hyperlink" Target="https://transparencia.guerrero.gob.mx/wp-content/uploads/2023/01/2228-inf-1.pdf" TargetMode="External"/><Relationship Id="rId1" Type="http://schemas.openxmlformats.org/officeDocument/2006/relationships/hyperlink" Target="https://transparencia.guerrero.gob.mx/wp-content/uploads/2023/01/1064-inf.pdf" TargetMode="External"/><Relationship Id="rId233" Type="http://schemas.openxmlformats.org/officeDocument/2006/relationships/hyperlink" Target="https://transparencia.guerrero.gob.mx/wp-content/uploads/2023/01/1687-inf.pdf" TargetMode="External"/><Relationship Id="rId440" Type="http://schemas.openxmlformats.org/officeDocument/2006/relationships/hyperlink" Target="https://transparencia.guerrero.gob.mx/wp-content/uploads/2023/01/1947-inf.pdf" TargetMode="External"/><Relationship Id="rId678" Type="http://schemas.openxmlformats.org/officeDocument/2006/relationships/hyperlink" Target="https://transparencia.guerrero.gob.mx/wp-content/uploads/2023/01/2303-inf.pdf" TargetMode="External"/><Relationship Id="rId28" Type="http://schemas.openxmlformats.org/officeDocument/2006/relationships/hyperlink" Target="https://transparencia.guerrero.gob.mx/wp-content/uploads/2023/01/1403-inf.pdf" TargetMode="External"/><Relationship Id="rId275" Type="http://schemas.openxmlformats.org/officeDocument/2006/relationships/hyperlink" Target="https://transparencia.guerrero.gob.mx/wp-content/uploads/2023/01/1734-inf.pdf" TargetMode="External"/><Relationship Id="rId300" Type="http://schemas.openxmlformats.org/officeDocument/2006/relationships/hyperlink" Target="https://transparencia.guerrero.gob.mx/wp-content/uploads/2023/01/1769-inf.pdf" TargetMode="External"/><Relationship Id="rId482" Type="http://schemas.openxmlformats.org/officeDocument/2006/relationships/hyperlink" Target="https://transparencia.guerrero.gob.mx/wp-content/uploads/2023/01/2004-inf.pdf" TargetMode="External"/><Relationship Id="rId538" Type="http://schemas.openxmlformats.org/officeDocument/2006/relationships/hyperlink" Target="https://transparencia.guerrero.gob.mx/wp-content/uploads/2023/01/2089-inf.pdf" TargetMode="External"/><Relationship Id="rId703" Type="http://schemas.openxmlformats.org/officeDocument/2006/relationships/hyperlink" Target="https://transparencia.guerrero.gob.mx/wp-content/uploads/2023/01/2356-inf.pdf" TargetMode="External"/><Relationship Id="rId745" Type="http://schemas.openxmlformats.org/officeDocument/2006/relationships/hyperlink" Target="https://transparencia.guerrero.gob.mx/wp-content/uploads/2023/01/2448-inf-1.pdf" TargetMode="External"/><Relationship Id="rId81" Type="http://schemas.openxmlformats.org/officeDocument/2006/relationships/hyperlink" Target="https://transparencia.guerrero.gob.mx/wp-content/uploads/2023/01/1494-inf.pdf" TargetMode="External"/><Relationship Id="rId135" Type="http://schemas.openxmlformats.org/officeDocument/2006/relationships/hyperlink" Target="https://transparencia.guerrero.gob.mx/wp-content/uploads/2023/01/1574-inf.pdf" TargetMode="External"/><Relationship Id="rId177" Type="http://schemas.openxmlformats.org/officeDocument/2006/relationships/hyperlink" Target="https://transparencia.guerrero.gob.mx/wp-content/uploads/2023/01/1621-inf.pdf" TargetMode="External"/><Relationship Id="rId342" Type="http://schemas.openxmlformats.org/officeDocument/2006/relationships/hyperlink" Target="https://transparencia.guerrero.gob.mx/wp-content/uploads/2023/01/1820-inf.pdf" TargetMode="External"/><Relationship Id="rId384" Type="http://schemas.openxmlformats.org/officeDocument/2006/relationships/hyperlink" Target="https://transparencia.guerrero.gob.mx/wp-content/uploads/2023/01/1877-inf.pdf" TargetMode="External"/><Relationship Id="rId591" Type="http://schemas.openxmlformats.org/officeDocument/2006/relationships/hyperlink" Target="https://transparencia.guerrero.gob.mx/wp-content/uploads/2023/01/2169-inf.pdf" TargetMode="External"/><Relationship Id="rId605" Type="http://schemas.openxmlformats.org/officeDocument/2006/relationships/hyperlink" Target="https://transparencia.guerrero.gob.mx/wp-content/uploads/2023/01/2183-inf.pdf" TargetMode="External"/><Relationship Id="rId202" Type="http://schemas.openxmlformats.org/officeDocument/2006/relationships/hyperlink" Target="https://transparencia.guerrero.gob.mx/wp-content/uploads/2023/01/1651-inf.pdf" TargetMode="External"/><Relationship Id="rId244" Type="http://schemas.openxmlformats.org/officeDocument/2006/relationships/hyperlink" Target="https://transparencia.guerrero.gob.mx/wp-content/uploads/2023/01/1700-inf.pdf" TargetMode="External"/><Relationship Id="rId647" Type="http://schemas.openxmlformats.org/officeDocument/2006/relationships/hyperlink" Target="https://transparencia.guerrero.gob.mx/wp-content/uploads/2023/01/2251-inf-1.pdf" TargetMode="External"/><Relationship Id="rId689" Type="http://schemas.openxmlformats.org/officeDocument/2006/relationships/hyperlink" Target="https://transparencia.guerrero.gob.mx/wp-content/uploads/2023/01/2321-inf.pdf" TargetMode="External"/><Relationship Id="rId39" Type="http://schemas.openxmlformats.org/officeDocument/2006/relationships/hyperlink" Target="https://transparencia.guerrero.gob.mx/wp-content/uploads/2023/01/1439-inf.pdf" TargetMode="External"/><Relationship Id="rId286" Type="http://schemas.openxmlformats.org/officeDocument/2006/relationships/hyperlink" Target="https://transparencia.guerrero.gob.mx/wp-content/uploads/2023/01/1748-inf.pdf" TargetMode="External"/><Relationship Id="rId451" Type="http://schemas.openxmlformats.org/officeDocument/2006/relationships/hyperlink" Target="https://transparencia.guerrero.gob.mx/wp-content/uploads/2023/01/1965-inf.pdf" TargetMode="External"/><Relationship Id="rId493" Type="http://schemas.openxmlformats.org/officeDocument/2006/relationships/hyperlink" Target="https://transparencia.guerrero.gob.mx/wp-content/uploads/2023/01/2020-inf.pdf" TargetMode="External"/><Relationship Id="rId507" Type="http://schemas.openxmlformats.org/officeDocument/2006/relationships/hyperlink" Target="https://transparencia.guerrero.gob.mx/wp-content/uploads/2023/01/2042-inf.pdf" TargetMode="External"/><Relationship Id="rId549" Type="http://schemas.openxmlformats.org/officeDocument/2006/relationships/hyperlink" Target="https://transparencia.guerrero.gob.mx/wp-content/uploads/2023/01/2109-inf.pdf" TargetMode="External"/><Relationship Id="rId714" Type="http://schemas.openxmlformats.org/officeDocument/2006/relationships/hyperlink" Target="https://transparencia.guerrero.gob.mx/wp-content/uploads/2023/01/2378-inf.pdf" TargetMode="External"/><Relationship Id="rId50" Type="http://schemas.openxmlformats.org/officeDocument/2006/relationships/hyperlink" Target="https://transparencia.guerrero.gob.mx/wp-content/uploads/2023/01/1457-inf.pdf" TargetMode="External"/><Relationship Id="rId104" Type="http://schemas.openxmlformats.org/officeDocument/2006/relationships/hyperlink" Target="https://transparencia.guerrero.gob.mx/wp-content/uploads/2023/01/1528-inf.pdf" TargetMode="External"/><Relationship Id="rId146" Type="http://schemas.openxmlformats.org/officeDocument/2006/relationships/hyperlink" Target="https://transparencia.guerrero.gob.mx/wp-content/uploads/2023/01/1589-inf.pdf" TargetMode="External"/><Relationship Id="rId188" Type="http://schemas.openxmlformats.org/officeDocument/2006/relationships/hyperlink" Target="https://transparencia.guerrero.gob.mx/wp-content/uploads/2023/01/1634-inf.pdf" TargetMode="External"/><Relationship Id="rId311" Type="http://schemas.openxmlformats.org/officeDocument/2006/relationships/hyperlink" Target="https://transparencia.guerrero.gob.mx/wp-content/uploads/2023/01/1784-inf.pdf" TargetMode="External"/><Relationship Id="rId353" Type="http://schemas.openxmlformats.org/officeDocument/2006/relationships/hyperlink" Target="https://transparencia.guerrero.gob.mx/wp-content/uploads/2023/01/1842-inf.pdf" TargetMode="External"/><Relationship Id="rId395" Type="http://schemas.openxmlformats.org/officeDocument/2006/relationships/hyperlink" Target="https://transparencia.guerrero.gob.mx/wp-content/uploads/2023/01/1889-inf.pdf" TargetMode="External"/><Relationship Id="rId409" Type="http://schemas.openxmlformats.org/officeDocument/2006/relationships/hyperlink" Target="https://transparencia.guerrero.gob.mx/wp-content/uploads/2023/01/1906-inf.pdf" TargetMode="External"/><Relationship Id="rId560" Type="http://schemas.openxmlformats.org/officeDocument/2006/relationships/hyperlink" Target="https://transparencia.guerrero.gob.mx/wp-content/uploads/2023/01/2120-inf.pdf" TargetMode="External"/><Relationship Id="rId92" Type="http://schemas.openxmlformats.org/officeDocument/2006/relationships/hyperlink" Target="https://transparencia.guerrero.gob.mx/wp-content/uploads/2023/01/1512-inf.pdf" TargetMode="External"/><Relationship Id="rId213" Type="http://schemas.openxmlformats.org/officeDocument/2006/relationships/hyperlink" Target="https://transparencia.guerrero.gob.mx/wp-content/uploads/2023/01/1665-inf.pdf" TargetMode="External"/><Relationship Id="rId420" Type="http://schemas.openxmlformats.org/officeDocument/2006/relationships/hyperlink" Target="https://transparencia.guerrero.gob.mx/wp-content/uploads/2023/01/1925-inf.pdf" TargetMode="External"/><Relationship Id="rId616" Type="http://schemas.openxmlformats.org/officeDocument/2006/relationships/hyperlink" Target="https://transparencia.guerrero.gob.mx/wp-content/uploads/2023/01/2200-inf-1.pdf" TargetMode="External"/><Relationship Id="rId658" Type="http://schemas.openxmlformats.org/officeDocument/2006/relationships/hyperlink" Target="https://transparencia.guerrero.gob.mx/wp-content/uploads/2023/01/2266-inf.pdf" TargetMode="External"/><Relationship Id="rId255" Type="http://schemas.openxmlformats.org/officeDocument/2006/relationships/hyperlink" Target="https://transparencia.guerrero.gob.mx/wp-content/uploads/2023/01/1712-inf.pdf" TargetMode="External"/><Relationship Id="rId297" Type="http://schemas.openxmlformats.org/officeDocument/2006/relationships/hyperlink" Target="https://transparencia.guerrero.gob.mx/wp-content/uploads/2023/01/1765-inf.pdf" TargetMode="External"/><Relationship Id="rId462" Type="http://schemas.openxmlformats.org/officeDocument/2006/relationships/hyperlink" Target="https://transparencia.guerrero.gob.mx/wp-content/uploads/2023/01/1978-inf.pdf" TargetMode="External"/><Relationship Id="rId518" Type="http://schemas.openxmlformats.org/officeDocument/2006/relationships/hyperlink" Target="https://transparencia.guerrero.gob.mx/wp-content/uploads/2023/01/2060-inf.pdf" TargetMode="External"/><Relationship Id="rId725" Type="http://schemas.openxmlformats.org/officeDocument/2006/relationships/hyperlink" Target="https://transparencia.guerrero.gob.mx/wp-content/uploads/2023/01/2396-inf-1.pdf" TargetMode="External"/><Relationship Id="rId115" Type="http://schemas.openxmlformats.org/officeDocument/2006/relationships/hyperlink" Target="https://transparencia.guerrero.gob.mx/wp-content/uploads/2023/01/1545-inf.pdf" TargetMode="External"/><Relationship Id="rId157" Type="http://schemas.openxmlformats.org/officeDocument/2006/relationships/hyperlink" Target="https://transparencia.guerrero.gob.mx/wp-content/uploads/2023/01/1600-inf.pdf" TargetMode="External"/><Relationship Id="rId322" Type="http://schemas.openxmlformats.org/officeDocument/2006/relationships/hyperlink" Target="https://transparencia.guerrero.gob.mx/wp-content/uploads/2023/01/1797-inf.pdf" TargetMode="External"/><Relationship Id="rId364" Type="http://schemas.openxmlformats.org/officeDocument/2006/relationships/hyperlink" Target="https://transparencia.guerrero.gob.mx/wp-content/uploads/2023/01/1854-inf.pdf" TargetMode="External"/><Relationship Id="rId61" Type="http://schemas.openxmlformats.org/officeDocument/2006/relationships/hyperlink" Target="https://transparencia.guerrero.gob.mx/wp-content/uploads/2023/01/1469-inf.pdf" TargetMode="External"/><Relationship Id="rId199" Type="http://schemas.openxmlformats.org/officeDocument/2006/relationships/hyperlink" Target="https://transparencia.guerrero.gob.mx/wp-content/uploads/2023/01/1648-inf.pdf" TargetMode="External"/><Relationship Id="rId571" Type="http://schemas.openxmlformats.org/officeDocument/2006/relationships/hyperlink" Target="https://transparencia.guerrero.gob.mx/wp-content/uploads/2023/01/2149-inf.pdf" TargetMode="External"/><Relationship Id="rId627" Type="http://schemas.openxmlformats.org/officeDocument/2006/relationships/hyperlink" Target="https://transparencia.guerrero.gob.mx/wp-content/uploads/2023/01/2217-inf-1.pdf" TargetMode="External"/><Relationship Id="rId669" Type="http://schemas.openxmlformats.org/officeDocument/2006/relationships/hyperlink" Target="https://transparencia.guerrero.gob.mx/wp-content/uploads/2023/01/2279-inf.pdf" TargetMode="External"/><Relationship Id="rId19" Type="http://schemas.openxmlformats.org/officeDocument/2006/relationships/hyperlink" Target="https://transparencia.guerrero.gob.mx/wp-content/uploads/2023/01/1357-inf.pdf" TargetMode="External"/><Relationship Id="rId224" Type="http://schemas.openxmlformats.org/officeDocument/2006/relationships/hyperlink" Target="https://transparencia.guerrero.gob.mx/wp-content/uploads/2023/01/1676-inf.pdf" TargetMode="External"/><Relationship Id="rId266" Type="http://schemas.openxmlformats.org/officeDocument/2006/relationships/hyperlink" Target="https://transparencia.guerrero.gob.mx/wp-content/uploads/2023/01/1724-inf.pdf" TargetMode="External"/><Relationship Id="rId431" Type="http://schemas.openxmlformats.org/officeDocument/2006/relationships/hyperlink" Target="https://transparencia.guerrero.gob.mx/wp-content/uploads/2023/01/1936-inf.pdf" TargetMode="External"/><Relationship Id="rId473" Type="http://schemas.openxmlformats.org/officeDocument/2006/relationships/hyperlink" Target="https://transparencia.guerrero.gob.mx/wp-content/uploads/2023/01/1991-inf.pdf" TargetMode="External"/><Relationship Id="rId529" Type="http://schemas.openxmlformats.org/officeDocument/2006/relationships/hyperlink" Target="https://transparencia.guerrero.gob.mx/wp-content/uploads/2023/01/2074-inf.pdf" TargetMode="External"/><Relationship Id="rId680" Type="http://schemas.openxmlformats.org/officeDocument/2006/relationships/hyperlink" Target="https://transparencia.guerrero.gob.mx/wp-content/uploads/2023/01/2305-inf.pdf" TargetMode="External"/><Relationship Id="rId736" Type="http://schemas.openxmlformats.org/officeDocument/2006/relationships/hyperlink" Target="https://transparencia.guerrero.gob.mx/wp-content/uploads/2023/01/2415-inf-1.pdf" TargetMode="External"/><Relationship Id="rId30" Type="http://schemas.openxmlformats.org/officeDocument/2006/relationships/hyperlink" Target="https://transparencia.guerrero.gob.mx/wp-content/uploads/2023/01/1407-inf.pdf" TargetMode="External"/><Relationship Id="rId126" Type="http://schemas.openxmlformats.org/officeDocument/2006/relationships/hyperlink" Target="https://transparencia.guerrero.gob.mx/wp-content/uploads/2023/01/1560-inf.pdf" TargetMode="External"/><Relationship Id="rId168" Type="http://schemas.openxmlformats.org/officeDocument/2006/relationships/hyperlink" Target="https://transparencia.guerrero.gob.mx/wp-content/uploads/2023/01/1612-inf.pdf" TargetMode="External"/><Relationship Id="rId333" Type="http://schemas.openxmlformats.org/officeDocument/2006/relationships/hyperlink" Target="https://transparencia.guerrero.gob.mx/wp-content/uploads/2023/01/1809-inf.pdf" TargetMode="External"/><Relationship Id="rId540" Type="http://schemas.openxmlformats.org/officeDocument/2006/relationships/hyperlink" Target="https://transparencia.guerrero.gob.mx/wp-content/uploads/2023/01/2092-inf.pdf" TargetMode="External"/><Relationship Id="rId72" Type="http://schemas.openxmlformats.org/officeDocument/2006/relationships/hyperlink" Target="https://transparencia.guerrero.gob.mx/wp-content/uploads/2023/01/1484-inf.pdf" TargetMode="External"/><Relationship Id="rId375" Type="http://schemas.openxmlformats.org/officeDocument/2006/relationships/hyperlink" Target="https://transparencia.guerrero.gob.mx/wp-content/uploads/2023/01/1868-inf.pdf" TargetMode="External"/><Relationship Id="rId582" Type="http://schemas.openxmlformats.org/officeDocument/2006/relationships/hyperlink" Target="https://transparencia.guerrero.gob.mx/wp-content/uploads/2023/01/2160-inf.pdf" TargetMode="External"/><Relationship Id="rId638" Type="http://schemas.openxmlformats.org/officeDocument/2006/relationships/hyperlink" Target="https://transparencia.guerrero.gob.mx/wp-content/uploads/2023/01/2230-inf-1.pdf" TargetMode="External"/><Relationship Id="rId3" Type="http://schemas.openxmlformats.org/officeDocument/2006/relationships/hyperlink" Target="https://transparencia.guerrero.gob.mx/wp-content/uploads/2023/01/1186-inf.pdf" TargetMode="External"/><Relationship Id="rId235" Type="http://schemas.openxmlformats.org/officeDocument/2006/relationships/hyperlink" Target="https://transparencia.guerrero.gob.mx/wp-content/uploads/2023/01/1688-inf.pdf" TargetMode="External"/><Relationship Id="rId277" Type="http://schemas.openxmlformats.org/officeDocument/2006/relationships/hyperlink" Target="https://transparencia.guerrero.gob.mx/wp-content/uploads/2023/01/1736-inf.pdf" TargetMode="External"/><Relationship Id="rId400" Type="http://schemas.openxmlformats.org/officeDocument/2006/relationships/hyperlink" Target="https://transparencia.guerrero.gob.mx/wp-content/uploads/2023/01/1895-inf.pdf" TargetMode="External"/><Relationship Id="rId442" Type="http://schemas.openxmlformats.org/officeDocument/2006/relationships/hyperlink" Target="https://transparencia.guerrero.gob.mx/wp-content/uploads/2023/01/1950-inf.pdf" TargetMode="External"/><Relationship Id="rId484" Type="http://schemas.openxmlformats.org/officeDocument/2006/relationships/hyperlink" Target="https://transparencia.guerrero.gob.mx/wp-content/uploads/2023/01/2008-inf.pdf" TargetMode="External"/><Relationship Id="rId705" Type="http://schemas.openxmlformats.org/officeDocument/2006/relationships/hyperlink" Target="https://transparencia.guerrero.gob.mx/wp-content/uploads/2023/01/2362-inf.pdf" TargetMode="External"/><Relationship Id="rId137" Type="http://schemas.openxmlformats.org/officeDocument/2006/relationships/hyperlink" Target="https://transparencia.guerrero.gob.mx/wp-content/uploads/2023/01/1576-inf.pdf" TargetMode="External"/><Relationship Id="rId302" Type="http://schemas.openxmlformats.org/officeDocument/2006/relationships/hyperlink" Target="https://transparencia.guerrero.gob.mx/wp-content/uploads/2023/01/1774-inf.pdf" TargetMode="External"/><Relationship Id="rId344" Type="http://schemas.openxmlformats.org/officeDocument/2006/relationships/hyperlink" Target="https://transparencia.guerrero.gob.mx/wp-content/uploads/2023/01/1825-inf.pdf" TargetMode="External"/><Relationship Id="rId691" Type="http://schemas.openxmlformats.org/officeDocument/2006/relationships/hyperlink" Target="https://transparencia.guerrero.gob.mx/wp-content/uploads/2023/01/2324-inf.pdf" TargetMode="External"/><Relationship Id="rId747" Type="http://schemas.openxmlformats.org/officeDocument/2006/relationships/hyperlink" Target="https://transparencia.guerrero.gob.mx/wp-content/uploads/2023/01/2455-inf-1.pdf" TargetMode="External"/><Relationship Id="rId41" Type="http://schemas.openxmlformats.org/officeDocument/2006/relationships/hyperlink" Target="https://transparencia.guerrero.gob.mx/wp-content/uploads/2023/01/1442-inf.pdf" TargetMode="External"/><Relationship Id="rId83" Type="http://schemas.openxmlformats.org/officeDocument/2006/relationships/hyperlink" Target="https://transparencia.guerrero.gob.mx/wp-content/uploads/2023/01/1498-inf.pdf" TargetMode="External"/><Relationship Id="rId179" Type="http://schemas.openxmlformats.org/officeDocument/2006/relationships/hyperlink" Target="https://transparencia.guerrero.gob.mx/wp-content/uploads/2023/01/1623-inf.pdf" TargetMode="External"/><Relationship Id="rId386" Type="http://schemas.openxmlformats.org/officeDocument/2006/relationships/hyperlink" Target="https://transparencia.guerrero.gob.mx/wp-content/uploads/2023/01/1879-inf.pdf" TargetMode="External"/><Relationship Id="rId551" Type="http://schemas.openxmlformats.org/officeDocument/2006/relationships/hyperlink" Target="https://transparencia.guerrero.gob.mx/wp-content/uploads/2023/01/2111-inf.pdf" TargetMode="External"/><Relationship Id="rId593" Type="http://schemas.openxmlformats.org/officeDocument/2006/relationships/hyperlink" Target="https://transparencia.guerrero.gob.mx/wp-content/uploads/2023/01/2171-inf.pdf" TargetMode="External"/><Relationship Id="rId607" Type="http://schemas.openxmlformats.org/officeDocument/2006/relationships/hyperlink" Target="https://transparencia.guerrero.gob.mx/wp-content/uploads/2023/01/2185-inf.pdf" TargetMode="External"/><Relationship Id="rId649" Type="http://schemas.openxmlformats.org/officeDocument/2006/relationships/hyperlink" Target="https://transparencia.guerrero.gob.mx/wp-content/uploads/2023/01/2253-inf.pdf" TargetMode="External"/><Relationship Id="rId190" Type="http://schemas.openxmlformats.org/officeDocument/2006/relationships/hyperlink" Target="https://transparencia.guerrero.gob.mx/wp-content/uploads/2023/01/1638-inf.pdf" TargetMode="External"/><Relationship Id="rId204" Type="http://schemas.openxmlformats.org/officeDocument/2006/relationships/hyperlink" Target="https://transparencia.guerrero.gob.mx/wp-content/uploads/2023/01/1654-inf.pdf" TargetMode="External"/><Relationship Id="rId246" Type="http://schemas.openxmlformats.org/officeDocument/2006/relationships/hyperlink" Target="https://transparencia.guerrero.gob.mx/wp-content/uploads/2023/01/1702-inf.pdf" TargetMode="External"/><Relationship Id="rId288" Type="http://schemas.openxmlformats.org/officeDocument/2006/relationships/hyperlink" Target="https://transparencia.guerrero.gob.mx/wp-content/uploads/2023/01/1750-inf.pdf" TargetMode="External"/><Relationship Id="rId411" Type="http://schemas.openxmlformats.org/officeDocument/2006/relationships/hyperlink" Target="https://transparencia.guerrero.gob.mx/wp-content/uploads/2023/01/1910-inf.pdf" TargetMode="External"/><Relationship Id="rId453" Type="http://schemas.openxmlformats.org/officeDocument/2006/relationships/hyperlink" Target="https://transparencia.guerrero.gob.mx/wp-content/uploads/2023/01/1967-inf.pdf" TargetMode="External"/><Relationship Id="rId509" Type="http://schemas.openxmlformats.org/officeDocument/2006/relationships/hyperlink" Target="https://transparencia.guerrero.gob.mx/wp-content/uploads/2023/01/2046-inf.pdf" TargetMode="External"/><Relationship Id="rId660" Type="http://schemas.openxmlformats.org/officeDocument/2006/relationships/hyperlink" Target="https://transparencia.guerrero.gob.mx/wp-content/uploads/2023/01/2268-inf.pdf" TargetMode="External"/><Relationship Id="rId106" Type="http://schemas.openxmlformats.org/officeDocument/2006/relationships/hyperlink" Target="https://transparencia.guerrero.gob.mx/wp-content/uploads/2023/01/1530-inf.pdf" TargetMode="External"/><Relationship Id="rId313" Type="http://schemas.openxmlformats.org/officeDocument/2006/relationships/hyperlink" Target="https://transparencia.guerrero.gob.mx/wp-content/uploads/2023/01/1786-inf.pdf" TargetMode="External"/><Relationship Id="rId495" Type="http://schemas.openxmlformats.org/officeDocument/2006/relationships/hyperlink" Target="https://transparencia.guerrero.gob.mx/wp-content/uploads/2023/01/2024-inf.pdf" TargetMode="External"/><Relationship Id="rId716" Type="http://schemas.openxmlformats.org/officeDocument/2006/relationships/hyperlink" Target="https://transparencia.guerrero.gob.mx/wp-content/uploads/2023/01/2387-inf.pdf" TargetMode="External"/><Relationship Id="rId10" Type="http://schemas.openxmlformats.org/officeDocument/2006/relationships/hyperlink" Target="https://transparencia.guerrero.gob.mx/wp-content/uploads/2023/01/1248-i-nf.pdf" TargetMode="External"/><Relationship Id="rId52" Type="http://schemas.openxmlformats.org/officeDocument/2006/relationships/hyperlink" Target="https://transparencia.guerrero.gob.mx/wp-content/uploads/2023/01/1459-inf.pdf" TargetMode="External"/><Relationship Id="rId94" Type="http://schemas.openxmlformats.org/officeDocument/2006/relationships/hyperlink" Target="https://transparencia.guerrero.gob.mx/wp-content/uploads/2023/01/1514-inf.pdf" TargetMode="External"/><Relationship Id="rId148" Type="http://schemas.openxmlformats.org/officeDocument/2006/relationships/hyperlink" Target="https://transparencia.guerrero.gob.mx/wp-content/uploads/2023/01/1591-inf.pdf" TargetMode="External"/><Relationship Id="rId355" Type="http://schemas.openxmlformats.org/officeDocument/2006/relationships/hyperlink" Target="https://transparencia.guerrero.gob.mx/wp-content/uploads/2023/01/1844-inf.pdf" TargetMode="External"/><Relationship Id="rId397" Type="http://schemas.openxmlformats.org/officeDocument/2006/relationships/hyperlink" Target="https://transparencia.guerrero.gob.mx/wp-content/uploads/2023/01/1891-inf.pdf" TargetMode="External"/><Relationship Id="rId520" Type="http://schemas.openxmlformats.org/officeDocument/2006/relationships/hyperlink" Target="https://transparencia.guerrero.gob.mx/wp-content/uploads/2023/01/2065-inf.pdf" TargetMode="External"/><Relationship Id="rId562" Type="http://schemas.openxmlformats.org/officeDocument/2006/relationships/hyperlink" Target="https://transparencia.guerrero.gob.mx/wp-content/uploads/2023/01/2122-inf.pdf" TargetMode="External"/><Relationship Id="rId618" Type="http://schemas.openxmlformats.org/officeDocument/2006/relationships/hyperlink" Target="https://transparencia.guerrero.gob.mx/wp-content/uploads/2023/01/2202-inf-1.pdf" TargetMode="External"/><Relationship Id="rId215" Type="http://schemas.openxmlformats.org/officeDocument/2006/relationships/hyperlink" Target="https://transparencia.guerrero.gob.mx/wp-content/uploads/2023/01/1667-inf.pdf" TargetMode="External"/><Relationship Id="rId257" Type="http://schemas.openxmlformats.org/officeDocument/2006/relationships/hyperlink" Target="https://transparencia.guerrero.gob.mx/wp-content/uploads/2023/01/1714-inf.pdf" TargetMode="External"/><Relationship Id="rId422" Type="http://schemas.openxmlformats.org/officeDocument/2006/relationships/hyperlink" Target="https://transparencia.guerrero.gob.mx/wp-content/uploads/2023/01/1927-inf.pdf" TargetMode="External"/><Relationship Id="rId464" Type="http://schemas.openxmlformats.org/officeDocument/2006/relationships/hyperlink" Target="https://transparencia.guerrero.gob.mx/wp-content/uploads/2023/01/1980-inf.pdf" TargetMode="External"/><Relationship Id="rId299" Type="http://schemas.openxmlformats.org/officeDocument/2006/relationships/hyperlink" Target="https://transparencia.guerrero.gob.mx/wp-content/uploads/2023/01/1768-inf.pdf" TargetMode="External"/><Relationship Id="rId727" Type="http://schemas.openxmlformats.org/officeDocument/2006/relationships/hyperlink" Target="https://transparencia.guerrero.gob.mx/wp-content/uploads/2023/01/2398-inf-1.pdf" TargetMode="External"/><Relationship Id="rId63" Type="http://schemas.openxmlformats.org/officeDocument/2006/relationships/hyperlink" Target="https://transparencia.guerrero.gob.mx/wp-content/uploads/2023/01/1471-inf.pdf" TargetMode="External"/><Relationship Id="rId159" Type="http://schemas.openxmlformats.org/officeDocument/2006/relationships/hyperlink" Target="https://transparencia.guerrero.gob.mx/wp-content/uploads/2023/01/1602-inf.pdf" TargetMode="External"/><Relationship Id="rId366" Type="http://schemas.openxmlformats.org/officeDocument/2006/relationships/hyperlink" Target="https://transparencia.guerrero.gob.mx/wp-content/uploads/2023/01/1856-inf.pdf" TargetMode="External"/><Relationship Id="rId573" Type="http://schemas.openxmlformats.org/officeDocument/2006/relationships/hyperlink" Target="https://transparencia.guerrero.gob.mx/wp-content/uploads/2023/01/2151-inf.pdf" TargetMode="External"/><Relationship Id="rId226" Type="http://schemas.openxmlformats.org/officeDocument/2006/relationships/hyperlink" Target="https://transparencia.guerrero.gob.mx/wp-content/uploads/2023/01/1679-inf.pdf" TargetMode="External"/><Relationship Id="rId433" Type="http://schemas.openxmlformats.org/officeDocument/2006/relationships/hyperlink" Target="https://transparencia.guerrero.gob.mx/wp-content/uploads/2023/01/1938-inf.pdf" TargetMode="External"/><Relationship Id="rId640" Type="http://schemas.openxmlformats.org/officeDocument/2006/relationships/hyperlink" Target="https://transparencia.guerrero.gob.mx/wp-content/uploads/2023/01/2238-inf-1.pdf" TargetMode="External"/><Relationship Id="rId738" Type="http://schemas.openxmlformats.org/officeDocument/2006/relationships/hyperlink" Target="https://transparencia.guerrero.gob.mx/wp-content/uploads/2023/01/2419-inf-1.pdf" TargetMode="External"/><Relationship Id="rId74" Type="http://schemas.openxmlformats.org/officeDocument/2006/relationships/hyperlink" Target="https://transparencia.guerrero.gob.mx/wp-content/uploads/2023/01/1486-inf.pdf" TargetMode="External"/><Relationship Id="rId377" Type="http://schemas.openxmlformats.org/officeDocument/2006/relationships/hyperlink" Target="https://transparencia.guerrero.gob.mx/wp-content/uploads/2023/01/1870-inf.pdf" TargetMode="External"/><Relationship Id="rId500" Type="http://schemas.openxmlformats.org/officeDocument/2006/relationships/hyperlink" Target="https://transparencia.guerrero.gob.mx/wp-content/uploads/2023/01/2031-inf.pdf" TargetMode="External"/><Relationship Id="rId584" Type="http://schemas.openxmlformats.org/officeDocument/2006/relationships/hyperlink" Target="https://transparencia.guerrero.gob.mx/wp-content/uploads/2023/01/2162-inf.pdf" TargetMode="External"/><Relationship Id="rId5" Type="http://schemas.openxmlformats.org/officeDocument/2006/relationships/hyperlink" Target="https://transparencia.guerrero.gob.mx/wp-content/uploads/2023/01/1204-inf.pdf" TargetMode="External"/><Relationship Id="rId237" Type="http://schemas.openxmlformats.org/officeDocument/2006/relationships/hyperlink" Target="https://transparencia.guerrero.gob.mx/wp-content/uploads/2023/01/1691-inf.pdf" TargetMode="External"/><Relationship Id="rId444" Type="http://schemas.openxmlformats.org/officeDocument/2006/relationships/hyperlink" Target="https://transparencia.guerrero.gob.mx/wp-content/uploads/2023/01/1954-inf.pdf" TargetMode="External"/><Relationship Id="rId651" Type="http://schemas.openxmlformats.org/officeDocument/2006/relationships/hyperlink" Target="https://transparencia.guerrero.gob.mx/wp-content/uploads/2023/01/2255-inf.pdf" TargetMode="External"/><Relationship Id="rId749" Type="http://schemas.openxmlformats.org/officeDocument/2006/relationships/hyperlink" Target="https://transparencia.guerrero.gob.mx/wp-content/uploads/2023/01/2457-inf-1.pdf" TargetMode="External"/><Relationship Id="rId290" Type="http://schemas.openxmlformats.org/officeDocument/2006/relationships/hyperlink" Target="https://transparencia.guerrero.gob.mx/wp-content/uploads/2023/01/1752-inf.pdf" TargetMode="External"/><Relationship Id="rId304" Type="http://schemas.openxmlformats.org/officeDocument/2006/relationships/hyperlink" Target="https://transparencia.guerrero.gob.mx/wp-content/uploads/2023/01/1776-inf.pdf" TargetMode="External"/><Relationship Id="rId388" Type="http://schemas.openxmlformats.org/officeDocument/2006/relationships/hyperlink" Target="https://transparencia.guerrero.gob.mx/wp-content/uploads/2023/01/1881-inf.pdf" TargetMode="External"/><Relationship Id="rId511" Type="http://schemas.openxmlformats.org/officeDocument/2006/relationships/hyperlink" Target="https://transparencia.guerrero.gob.mx/wp-content/uploads/2023/01/2048-inf.pdf" TargetMode="External"/><Relationship Id="rId609" Type="http://schemas.openxmlformats.org/officeDocument/2006/relationships/hyperlink" Target="https://transparencia.guerrero.gob.mx/wp-content/uploads/2023/01/2187-inf.pdf" TargetMode="External"/><Relationship Id="rId85" Type="http://schemas.openxmlformats.org/officeDocument/2006/relationships/hyperlink" Target="https://transparencia.guerrero.gob.mx/wp-content/uploads/2023/01/1502-inf.pdf" TargetMode="External"/><Relationship Id="rId150" Type="http://schemas.openxmlformats.org/officeDocument/2006/relationships/hyperlink" Target="https://transparencia.guerrero.gob.mx/wp-content/uploads/2023/01/1593-inf.pdf" TargetMode="External"/><Relationship Id="rId595" Type="http://schemas.openxmlformats.org/officeDocument/2006/relationships/hyperlink" Target="https://transparencia.guerrero.gob.mx/wp-content/uploads/2023/01/2173-inf.pdf" TargetMode="External"/><Relationship Id="rId248" Type="http://schemas.openxmlformats.org/officeDocument/2006/relationships/hyperlink" Target="https://transparencia.guerrero.gob.mx/wp-content/uploads/2023/01/1704-inf.pdf" TargetMode="External"/><Relationship Id="rId455" Type="http://schemas.openxmlformats.org/officeDocument/2006/relationships/hyperlink" Target="https://transparencia.guerrero.gob.mx/wp-content/uploads/2023/01/1969-inf.pdf" TargetMode="External"/><Relationship Id="rId662" Type="http://schemas.openxmlformats.org/officeDocument/2006/relationships/hyperlink" Target="https://transparencia.guerrero.gob.mx/wp-content/uploads/2023/01/2269-inf.pdf" TargetMode="External"/><Relationship Id="rId12" Type="http://schemas.openxmlformats.org/officeDocument/2006/relationships/hyperlink" Target="https://transparencia.guerrero.gob.mx/wp-content/uploads/2023/01/1262-inf.pdf" TargetMode="External"/><Relationship Id="rId108" Type="http://schemas.openxmlformats.org/officeDocument/2006/relationships/hyperlink" Target="https://transparencia.guerrero.gob.mx/wp-content/uploads/2023/01/1533-inf.pdf" TargetMode="External"/><Relationship Id="rId315" Type="http://schemas.openxmlformats.org/officeDocument/2006/relationships/hyperlink" Target="https://transparencia.guerrero.gob.mx/wp-content/uploads/2023/01/1789-inf.pdf" TargetMode="External"/><Relationship Id="rId522" Type="http://schemas.openxmlformats.org/officeDocument/2006/relationships/hyperlink" Target="https://transparencia.guerrero.gob.mx/wp-content/uploads/2023/01/2067-inf.pdf" TargetMode="External"/><Relationship Id="rId96" Type="http://schemas.openxmlformats.org/officeDocument/2006/relationships/hyperlink" Target="https://transparencia.guerrero.gob.mx/wp-content/uploads/2023/01/1516-inf.pdf" TargetMode="External"/><Relationship Id="rId161" Type="http://schemas.openxmlformats.org/officeDocument/2006/relationships/hyperlink" Target="https://transparencia.guerrero.gob.mx/wp-content/uploads/2023/01/1604-inf.pdf" TargetMode="External"/><Relationship Id="rId399" Type="http://schemas.openxmlformats.org/officeDocument/2006/relationships/hyperlink" Target="https://transparencia.guerrero.gob.mx/wp-content/uploads/2023/01/1894-inf.pdf" TargetMode="External"/><Relationship Id="rId259" Type="http://schemas.openxmlformats.org/officeDocument/2006/relationships/hyperlink" Target="https://transparencia.guerrero.gob.mx/wp-content/uploads/2023/01/1716-inf.pdf" TargetMode="External"/><Relationship Id="rId466" Type="http://schemas.openxmlformats.org/officeDocument/2006/relationships/hyperlink" Target="https://transparencia.guerrero.gob.mx/wp-content/uploads/2023/01/1982-inf.pdf" TargetMode="External"/><Relationship Id="rId673" Type="http://schemas.openxmlformats.org/officeDocument/2006/relationships/hyperlink" Target="https://transparencia.guerrero.gob.mx/wp-content/uploads/2023/01/2294-inf.pdf" TargetMode="External"/><Relationship Id="rId23" Type="http://schemas.openxmlformats.org/officeDocument/2006/relationships/hyperlink" Target="https://transparencia.guerrero.gob.mx/wp-content/uploads/2023/01/1395-inf.pdf" TargetMode="External"/><Relationship Id="rId119" Type="http://schemas.openxmlformats.org/officeDocument/2006/relationships/hyperlink" Target="https://transparencia.guerrero.gob.mx/wp-content/uploads/2023/01/1552-inf.pdf" TargetMode="External"/><Relationship Id="rId326" Type="http://schemas.openxmlformats.org/officeDocument/2006/relationships/hyperlink" Target="https://transparencia.guerrero.gob.mx/wp-content/uploads/2023/01/1802-inf.pdf" TargetMode="External"/><Relationship Id="rId533" Type="http://schemas.openxmlformats.org/officeDocument/2006/relationships/hyperlink" Target="https://transparencia.guerrero.gob.mx/wp-content/uploads/2023/01/2080-inf.pdf" TargetMode="External"/><Relationship Id="rId740" Type="http://schemas.openxmlformats.org/officeDocument/2006/relationships/hyperlink" Target="https://transparencia.guerrero.gob.mx/wp-content/uploads/2023/01/2434-inf-1.pdf" TargetMode="External"/><Relationship Id="rId172" Type="http://schemas.openxmlformats.org/officeDocument/2006/relationships/hyperlink" Target="https://transparencia.guerrero.gob.mx/wp-content/uploads/2023/01/1616-inf.pdf" TargetMode="External"/><Relationship Id="rId477" Type="http://schemas.openxmlformats.org/officeDocument/2006/relationships/hyperlink" Target="https://transparencia.guerrero.gob.mx/wp-content/uploads/2023/01/1995-inf.pdf" TargetMode="External"/><Relationship Id="rId600" Type="http://schemas.openxmlformats.org/officeDocument/2006/relationships/hyperlink" Target="https://transparencia.guerrero.gob.mx/wp-content/uploads/2023/01/2178-inf.pdf" TargetMode="External"/><Relationship Id="rId684" Type="http://schemas.openxmlformats.org/officeDocument/2006/relationships/hyperlink" Target="https://transparencia.guerrero.gob.mx/wp-content/uploads/2023/01/2310-inf.pdf" TargetMode="External"/><Relationship Id="rId337" Type="http://schemas.openxmlformats.org/officeDocument/2006/relationships/hyperlink" Target="https://transparencia.guerrero.gob.mx/wp-content/uploads/2023/01/1816-inf.pdf" TargetMode="External"/><Relationship Id="rId34" Type="http://schemas.openxmlformats.org/officeDocument/2006/relationships/hyperlink" Target="https://transparencia.guerrero.gob.mx/wp-content/uploads/2023/01/1420-inf.pdf" TargetMode="External"/><Relationship Id="rId544" Type="http://schemas.openxmlformats.org/officeDocument/2006/relationships/hyperlink" Target="https://transparencia.guerrero.gob.mx/wp-content/uploads/2023/01/2099-inf.pdf" TargetMode="External"/><Relationship Id="rId751" Type="http://schemas.openxmlformats.org/officeDocument/2006/relationships/hyperlink" Target="https://transparencia.guerrero.gob.mx/wp-content/uploads/2023/03/Lineamientos-Generales-de-Viaticos-May-2021_COMPLETO.pdf" TargetMode="External"/><Relationship Id="rId183" Type="http://schemas.openxmlformats.org/officeDocument/2006/relationships/hyperlink" Target="https://transparencia.guerrero.gob.mx/wp-content/uploads/2023/01/1628-inf.pdf" TargetMode="External"/><Relationship Id="rId390" Type="http://schemas.openxmlformats.org/officeDocument/2006/relationships/hyperlink" Target="https://transparencia.guerrero.gob.mx/wp-content/uploads/2023/01/1884-inf.pdf" TargetMode="External"/><Relationship Id="rId404" Type="http://schemas.openxmlformats.org/officeDocument/2006/relationships/hyperlink" Target="https://transparencia.guerrero.gob.mx/wp-content/uploads/2023/01/1900-inf.pdf" TargetMode="External"/><Relationship Id="rId611" Type="http://schemas.openxmlformats.org/officeDocument/2006/relationships/hyperlink" Target="https://transparencia.guerrero.gob.mx/wp-content/uploads/2023/01/2189-inf-1.pdf" TargetMode="External"/><Relationship Id="rId250" Type="http://schemas.openxmlformats.org/officeDocument/2006/relationships/hyperlink" Target="https://transparencia.guerrero.gob.mx/wp-content/uploads/2023/01/1706-inf.pdf" TargetMode="External"/><Relationship Id="rId488" Type="http://schemas.openxmlformats.org/officeDocument/2006/relationships/hyperlink" Target="https://transparencia.guerrero.gob.mx/wp-content/uploads/2023/01/2012-inf.pdf" TargetMode="External"/><Relationship Id="rId695" Type="http://schemas.openxmlformats.org/officeDocument/2006/relationships/hyperlink" Target="https://transparencia.guerrero.gob.mx/wp-content/uploads/2023/01/2330-inf.pdf" TargetMode="External"/><Relationship Id="rId709" Type="http://schemas.openxmlformats.org/officeDocument/2006/relationships/hyperlink" Target="https://transparencia.guerrero.gob.mx/wp-content/uploads/2023/01/2373-inf.pdf" TargetMode="External"/><Relationship Id="rId45" Type="http://schemas.openxmlformats.org/officeDocument/2006/relationships/hyperlink" Target="https://transparencia.guerrero.gob.mx/wp-content/uploads/2023/01/1447-inf.pdf" TargetMode="External"/><Relationship Id="rId110" Type="http://schemas.openxmlformats.org/officeDocument/2006/relationships/hyperlink" Target="https://transparencia.guerrero.gob.mx/wp-content/uploads/2023/01/1538-inf.pdf" TargetMode="External"/><Relationship Id="rId348" Type="http://schemas.openxmlformats.org/officeDocument/2006/relationships/hyperlink" Target="https://transparencia.guerrero.gob.mx/wp-content/uploads/2023/01/1836-inf.pdf" TargetMode="External"/><Relationship Id="rId555" Type="http://schemas.openxmlformats.org/officeDocument/2006/relationships/hyperlink" Target="https://transparencia.guerrero.gob.mx/wp-content/uploads/2023/01/2115-inf.pdf" TargetMode="External"/><Relationship Id="rId194" Type="http://schemas.openxmlformats.org/officeDocument/2006/relationships/hyperlink" Target="https://transparencia.guerrero.gob.mx/wp-content/uploads/2023/01/1643-inf.pdf" TargetMode="External"/><Relationship Id="rId208" Type="http://schemas.openxmlformats.org/officeDocument/2006/relationships/hyperlink" Target="https://transparencia.guerrero.gob.mx/wp-content/uploads/2023/01/1659-inf.pdf" TargetMode="External"/><Relationship Id="rId415" Type="http://schemas.openxmlformats.org/officeDocument/2006/relationships/hyperlink" Target="https://transparencia.guerrero.gob.mx/wp-content/uploads/2023/01/1918-inf.pdf" TargetMode="External"/><Relationship Id="rId622" Type="http://schemas.openxmlformats.org/officeDocument/2006/relationships/hyperlink" Target="https://transparencia.guerrero.gob.mx/wp-content/uploads/2023/01/2210-inf-1.pdf" TargetMode="External"/><Relationship Id="rId261" Type="http://schemas.openxmlformats.org/officeDocument/2006/relationships/hyperlink" Target="https://transparencia.guerrero.gob.mx/wp-content/uploads/2023/01/1719-inf.pdf" TargetMode="External"/><Relationship Id="rId499" Type="http://schemas.openxmlformats.org/officeDocument/2006/relationships/hyperlink" Target="https://transparencia.guerrero.gob.mx/wp-content/uploads/2023/01/2030-inf.pdf" TargetMode="External"/><Relationship Id="rId56" Type="http://schemas.openxmlformats.org/officeDocument/2006/relationships/hyperlink" Target="https://transparencia.guerrero.gob.mx/wp-content/uploads/2023/01/1464-inf.pdf" TargetMode="External"/><Relationship Id="rId359" Type="http://schemas.openxmlformats.org/officeDocument/2006/relationships/hyperlink" Target="https://transparencia.guerrero.gob.mx/wp-content/uploads/2023/01/1848-inf.pdf" TargetMode="External"/><Relationship Id="rId566" Type="http://schemas.openxmlformats.org/officeDocument/2006/relationships/hyperlink" Target="https://transparencia.guerrero.gob.mx/wp-content/uploads/2023/01/2132-inf.pdf" TargetMode="External"/><Relationship Id="rId121" Type="http://schemas.openxmlformats.org/officeDocument/2006/relationships/hyperlink" Target="https://transparencia.guerrero.gob.mx/wp-content/uploads/2023/01/1554-inf.pdf" TargetMode="External"/><Relationship Id="rId219" Type="http://schemas.openxmlformats.org/officeDocument/2006/relationships/hyperlink" Target="https://transparencia.guerrero.gob.mx/wp-content/uploads/2023/01/1671-inf.pdf" TargetMode="External"/><Relationship Id="rId426" Type="http://schemas.openxmlformats.org/officeDocument/2006/relationships/hyperlink" Target="https://transparencia.guerrero.gob.mx/wp-content/uploads/2023/01/1931-inf.pdf" TargetMode="External"/><Relationship Id="rId633" Type="http://schemas.openxmlformats.org/officeDocument/2006/relationships/hyperlink" Target="https://transparencia.guerrero.gob.mx/wp-content/uploads/2023/01/2224-inf-1.pdf" TargetMode="External"/><Relationship Id="rId67" Type="http://schemas.openxmlformats.org/officeDocument/2006/relationships/hyperlink" Target="https://transparencia.guerrero.gob.mx/wp-content/uploads/2023/01/1476-inf.pdf" TargetMode="External"/><Relationship Id="rId272" Type="http://schemas.openxmlformats.org/officeDocument/2006/relationships/hyperlink" Target="https://transparencia.guerrero.gob.mx/wp-content/uploads/2023/01/1731-inf.pdf" TargetMode="External"/><Relationship Id="rId577" Type="http://schemas.openxmlformats.org/officeDocument/2006/relationships/hyperlink" Target="https://transparencia.guerrero.gob.mx/wp-content/uploads/2023/01/2155-inf.pdf" TargetMode="External"/><Relationship Id="rId700" Type="http://schemas.openxmlformats.org/officeDocument/2006/relationships/hyperlink" Target="https://transparencia.guerrero.gob.mx/wp-content/uploads/2023/01/2338-inf.pdf" TargetMode="External"/><Relationship Id="rId132" Type="http://schemas.openxmlformats.org/officeDocument/2006/relationships/hyperlink" Target="https://transparencia.guerrero.gob.mx/wp-content/uploads/2023/01/1570-inf.pdf" TargetMode="External"/><Relationship Id="rId437" Type="http://schemas.openxmlformats.org/officeDocument/2006/relationships/hyperlink" Target="https://transparencia.guerrero.gob.mx/wp-content/uploads/2023/01/1943-inf.pdf" TargetMode="External"/><Relationship Id="rId644" Type="http://schemas.openxmlformats.org/officeDocument/2006/relationships/hyperlink" Target="https://transparencia.guerrero.gob.mx/wp-content/uploads/2023/01/2247-inf-1.pdf" TargetMode="External"/><Relationship Id="rId283" Type="http://schemas.openxmlformats.org/officeDocument/2006/relationships/hyperlink" Target="https://transparencia.guerrero.gob.mx/wp-content/uploads/2023/01/1745-inf.pdf" TargetMode="External"/><Relationship Id="rId490" Type="http://schemas.openxmlformats.org/officeDocument/2006/relationships/hyperlink" Target="https://transparencia.guerrero.gob.mx/wp-content/uploads/2023/01/2015-inf.pdf" TargetMode="External"/><Relationship Id="rId504" Type="http://schemas.openxmlformats.org/officeDocument/2006/relationships/hyperlink" Target="https://transparencia.guerrero.gob.mx/wp-content/uploads/2023/01/2038-inf.pdf" TargetMode="External"/><Relationship Id="rId711" Type="http://schemas.openxmlformats.org/officeDocument/2006/relationships/hyperlink" Target="https://transparencia.guerrero.gob.mx/wp-content/uploads/2023/01/2376-inf.pdf" TargetMode="External"/><Relationship Id="rId78" Type="http://schemas.openxmlformats.org/officeDocument/2006/relationships/hyperlink" Target="https://transparencia.guerrero.gob.mx/wp-content/uploads/2023/01/1490-inf.pdf" TargetMode="External"/><Relationship Id="rId143" Type="http://schemas.openxmlformats.org/officeDocument/2006/relationships/hyperlink" Target="https://transparencia.guerrero.gob.mx/wp-content/uploads/2023/01/1582-inf.pdf" TargetMode="External"/><Relationship Id="rId350" Type="http://schemas.openxmlformats.org/officeDocument/2006/relationships/hyperlink" Target="https://transparencia.guerrero.gob.mx/wp-content/uploads/2023/01/1839-inf.pdf" TargetMode="External"/><Relationship Id="rId588" Type="http://schemas.openxmlformats.org/officeDocument/2006/relationships/hyperlink" Target="https://transparencia.guerrero.gob.mx/wp-content/uploads/2023/01/2166-inf.pdf" TargetMode="External"/><Relationship Id="rId9" Type="http://schemas.openxmlformats.org/officeDocument/2006/relationships/hyperlink" Target="https://transparencia.guerrero.gob.mx/wp-content/uploads/2023/01/1212-inf.pdf" TargetMode="External"/><Relationship Id="rId210" Type="http://schemas.openxmlformats.org/officeDocument/2006/relationships/hyperlink" Target="https://transparencia.guerrero.gob.mx/wp-content/uploads/2023/01/1661-inf.pdf" TargetMode="External"/><Relationship Id="rId448" Type="http://schemas.openxmlformats.org/officeDocument/2006/relationships/hyperlink" Target="https://transparencia.guerrero.gob.mx/wp-content/uploads/2023/01/1962-inf.pdf" TargetMode="External"/><Relationship Id="rId655" Type="http://schemas.openxmlformats.org/officeDocument/2006/relationships/hyperlink" Target="https://transparencia.guerrero.gob.mx/wp-content/uploads/2023/01/2260-inf.pdf" TargetMode="External"/><Relationship Id="rId294" Type="http://schemas.openxmlformats.org/officeDocument/2006/relationships/hyperlink" Target="https://transparencia.guerrero.gob.mx/wp-content/uploads/2023/01/1756-inf.pdf" TargetMode="External"/><Relationship Id="rId308" Type="http://schemas.openxmlformats.org/officeDocument/2006/relationships/hyperlink" Target="https://transparencia.guerrero.gob.mx/wp-content/uploads/2023/01/1780-inf.pdf" TargetMode="External"/><Relationship Id="rId515" Type="http://schemas.openxmlformats.org/officeDocument/2006/relationships/hyperlink" Target="https://transparencia.guerrero.gob.mx/wp-content/uploads/2023/01/2056-inf.pdf" TargetMode="External"/><Relationship Id="rId722" Type="http://schemas.openxmlformats.org/officeDocument/2006/relationships/hyperlink" Target="https://transparencia.guerrero.gob.mx/wp-content/uploads/2023/01/2393-inf.pdf" TargetMode="External"/><Relationship Id="rId89" Type="http://schemas.openxmlformats.org/officeDocument/2006/relationships/hyperlink" Target="https://transparencia.guerrero.gob.mx/wp-content/uploads/2023/01/1506-inf.pdf" TargetMode="External"/><Relationship Id="rId154" Type="http://schemas.openxmlformats.org/officeDocument/2006/relationships/hyperlink" Target="https://transparencia.guerrero.gob.mx/wp-content/uploads/2023/01/1597-inf.pdf" TargetMode="External"/><Relationship Id="rId361" Type="http://schemas.openxmlformats.org/officeDocument/2006/relationships/hyperlink" Target="https://transparencia.guerrero.gob.mx/wp-content/uploads/2023/01/1850-inf.pdf" TargetMode="External"/><Relationship Id="rId599" Type="http://schemas.openxmlformats.org/officeDocument/2006/relationships/hyperlink" Target="https://transparencia.guerrero.gob.mx/wp-content/uploads/2023/01/2177-inf.pdf" TargetMode="External"/><Relationship Id="rId459" Type="http://schemas.openxmlformats.org/officeDocument/2006/relationships/hyperlink" Target="https://transparencia.guerrero.gob.mx/wp-content/uploads/2023/01/1973-inf.pdf" TargetMode="External"/><Relationship Id="rId666" Type="http://schemas.openxmlformats.org/officeDocument/2006/relationships/hyperlink" Target="https://transparencia.guerrero.gob.mx/wp-content/uploads/2023/01/2276-inf.pdf" TargetMode="External"/><Relationship Id="rId16" Type="http://schemas.openxmlformats.org/officeDocument/2006/relationships/hyperlink" Target="https://transparencia.guerrero.gob.mx/wp-content/uploads/2023/01/1324-inf.pdf" TargetMode="External"/><Relationship Id="rId221" Type="http://schemas.openxmlformats.org/officeDocument/2006/relationships/hyperlink" Target="https://transparencia.guerrero.gob.mx/wp-content/uploads/2023/01/1673-inf.pdf" TargetMode="External"/><Relationship Id="rId319" Type="http://schemas.openxmlformats.org/officeDocument/2006/relationships/hyperlink" Target="https://transparencia.guerrero.gob.mx/wp-content/uploads/2023/01/1794-inf.pdf" TargetMode="External"/><Relationship Id="rId526" Type="http://schemas.openxmlformats.org/officeDocument/2006/relationships/hyperlink" Target="https://transparencia.guerrero.gob.mx/wp-content/uploads/2023/01/2071-inf.pdf" TargetMode="External"/><Relationship Id="rId733" Type="http://schemas.openxmlformats.org/officeDocument/2006/relationships/hyperlink" Target="https://transparencia.guerrero.gob.mx/wp-content/uploads/2023/01/2404-inf-1.pdf" TargetMode="External"/><Relationship Id="rId165" Type="http://schemas.openxmlformats.org/officeDocument/2006/relationships/hyperlink" Target="https://transparencia.guerrero.gob.mx/wp-content/uploads/2023/01/1609-inf.pdf" TargetMode="External"/><Relationship Id="rId372" Type="http://schemas.openxmlformats.org/officeDocument/2006/relationships/hyperlink" Target="https://transparencia.guerrero.gob.mx/wp-content/uploads/2023/01/1862-inf.pdf" TargetMode="External"/><Relationship Id="rId677" Type="http://schemas.openxmlformats.org/officeDocument/2006/relationships/hyperlink" Target="https://transparencia.guerrero.gob.mx/wp-content/uploads/2023/01/2302-inf.pdf" TargetMode="External"/><Relationship Id="rId232" Type="http://schemas.openxmlformats.org/officeDocument/2006/relationships/hyperlink" Target="https://transparencia.guerrero.gob.mx/wp-content/uploads/2023/01/1686-inf.pdf" TargetMode="External"/><Relationship Id="rId27" Type="http://schemas.openxmlformats.org/officeDocument/2006/relationships/hyperlink" Target="https://transparencia.guerrero.gob.mx/wp-content/uploads/2023/01/1402-inf.pdf" TargetMode="External"/><Relationship Id="rId537" Type="http://schemas.openxmlformats.org/officeDocument/2006/relationships/hyperlink" Target="https://transparencia.guerrero.gob.mx/wp-content/uploads/2023/01/2087-inf.pdf" TargetMode="External"/><Relationship Id="rId744" Type="http://schemas.openxmlformats.org/officeDocument/2006/relationships/hyperlink" Target="https://transparencia.guerrero.gob.mx/wp-content/uploads/2023/01/2443-inf-1.pdf" TargetMode="External"/><Relationship Id="rId80" Type="http://schemas.openxmlformats.org/officeDocument/2006/relationships/hyperlink" Target="https://transparencia.guerrero.gob.mx/wp-content/uploads/2023/01/1492-inf.pdf" TargetMode="External"/><Relationship Id="rId176" Type="http://schemas.openxmlformats.org/officeDocument/2006/relationships/hyperlink" Target="https://transparencia.guerrero.gob.mx/wp-content/uploads/2023/01/1620-inf.pdf" TargetMode="External"/><Relationship Id="rId383" Type="http://schemas.openxmlformats.org/officeDocument/2006/relationships/hyperlink" Target="https://transparencia.guerrero.gob.mx/wp-content/uploads/2023/01/1876-inf.pdf" TargetMode="External"/><Relationship Id="rId590" Type="http://schemas.openxmlformats.org/officeDocument/2006/relationships/hyperlink" Target="https://transparencia.guerrero.gob.mx/wp-content/uploads/2023/01/2168-inf.pdf" TargetMode="External"/><Relationship Id="rId604" Type="http://schemas.openxmlformats.org/officeDocument/2006/relationships/hyperlink" Target="https://transparencia.guerrero.gob.mx/wp-content/uploads/2023/01/2182-inf.pdf" TargetMode="External"/><Relationship Id="rId243" Type="http://schemas.openxmlformats.org/officeDocument/2006/relationships/hyperlink" Target="https://transparencia.guerrero.gob.mx/wp-content/uploads/2023/01/1699-inf.pdf" TargetMode="External"/><Relationship Id="rId450" Type="http://schemas.openxmlformats.org/officeDocument/2006/relationships/hyperlink" Target="https://transparencia.guerrero.gob.mx/wp-content/uploads/2023/01/1964-inf.pdf" TargetMode="External"/><Relationship Id="rId688" Type="http://schemas.openxmlformats.org/officeDocument/2006/relationships/hyperlink" Target="https://transparencia.guerrero.gob.mx/wp-content/uploads/2023/01/2320-inf.pdf" TargetMode="External"/><Relationship Id="rId38" Type="http://schemas.openxmlformats.org/officeDocument/2006/relationships/hyperlink" Target="https://transparencia.guerrero.gob.mx/wp-content/uploads/2023/01/1438-inf.pdf" TargetMode="External"/><Relationship Id="rId103" Type="http://schemas.openxmlformats.org/officeDocument/2006/relationships/hyperlink" Target="https://transparencia.guerrero.gob.mx/wp-content/uploads/2023/01/1527-inf.pdf" TargetMode="External"/><Relationship Id="rId310" Type="http://schemas.openxmlformats.org/officeDocument/2006/relationships/hyperlink" Target="https://transparencia.guerrero.gob.mx/wp-content/uploads/2023/01/1782-inf.pdf" TargetMode="External"/><Relationship Id="rId548" Type="http://schemas.openxmlformats.org/officeDocument/2006/relationships/hyperlink" Target="https://transparencia.guerrero.gob.mx/wp-content/uploads/2023/01/2104-inf.pdf" TargetMode="External"/><Relationship Id="rId91" Type="http://schemas.openxmlformats.org/officeDocument/2006/relationships/hyperlink" Target="https://transparencia.guerrero.gob.mx/wp-content/uploads/2023/01/1511-inff.pdf" TargetMode="External"/><Relationship Id="rId187" Type="http://schemas.openxmlformats.org/officeDocument/2006/relationships/hyperlink" Target="https://transparencia.guerrero.gob.mx/wp-content/uploads/2023/01/1633-inf.pdf" TargetMode="External"/><Relationship Id="rId394" Type="http://schemas.openxmlformats.org/officeDocument/2006/relationships/hyperlink" Target="https://transparencia.guerrero.gob.mx/wp-content/uploads/2023/01/1888-inf.pdf" TargetMode="External"/><Relationship Id="rId408" Type="http://schemas.openxmlformats.org/officeDocument/2006/relationships/hyperlink" Target="https://transparencia.guerrero.gob.mx/wp-content/uploads/2023/01/1905-inf.pdf" TargetMode="External"/><Relationship Id="rId615" Type="http://schemas.openxmlformats.org/officeDocument/2006/relationships/hyperlink" Target="https://transparencia.guerrero.gob.mx/wp-content/uploads/2023/01/2193-inf-1.pdf" TargetMode="External"/><Relationship Id="rId254" Type="http://schemas.openxmlformats.org/officeDocument/2006/relationships/hyperlink" Target="https://transparencia.guerrero.gob.mx/wp-content/uploads/2023/01/1710-inf.pdf" TargetMode="External"/><Relationship Id="rId699" Type="http://schemas.openxmlformats.org/officeDocument/2006/relationships/hyperlink" Target="https://transparencia.guerrero.gob.mx/wp-content/uploads/2023/01/2337-inf.pdf" TargetMode="External"/><Relationship Id="rId49" Type="http://schemas.openxmlformats.org/officeDocument/2006/relationships/hyperlink" Target="https://transparencia.guerrero.gob.mx/wp-content/uploads/2023/01/1454-inf.pdf" TargetMode="External"/><Relationship Id="rId114" Type="http://schemas.openxmlformats.org/officeDocument/2006/relationships/hyperlink" Target="https://transparencia.guerrero.gob.mx/wp-content/uploads/2023/01/1544-inf.pdf" TargetMode="External"/><Relationship Id="rId461" Type="http://schemas.openxmlformats.org/officeDocument/2006/relationships/hyperlink" Target="https://transparencia.guerrero.gob.mx/wp-content/uploads/2023/01/1975-inf.pdf" TargetMode="External"/><Relationship Id="rId559" Type="http://schemas.openxmlformats.org/officeDocument/2006/relationships/hyperlink" Target="https://transparencia.guerrero.gob.mx/wp-content/uploads/2023/01/2119-inf.pdf" TargetMode="External"/><Relationship Id="rId198" Type="http://schemas.openxmlformats.org/officeDocument/2006/relationships/hyperlink" Target="https://transparencia.guerrero.gob.mx/wp-content/uploads/2023/01/1647-inf.pdf" TargetMode="External"/><Relationship Id="rId321" Type="http://schemas.openxmlformats.org/officeDocument/2006/relationships/hyperlink" Target="https://transparencia.guerrero.gob.mx/wp-content/uploads/2023/01/1796-inf.pdf" TargetMode="External"/><Relationship Id="rId419" Type="http://schemas.openxmlformats.org/officeDocument/2006/relationships/hyperlink" Target="https://transparencia.guerrero.gob.mx/wp-content/uploads/2023/01/1924-inf.pdf" TargetMode="External"/><Relationship Id="rId626" Type="http://schemas.openxmlformats.org/officeDocument/2006/relationships/hyperlink" Target="https://transparencia.guerrero.gob.mx/wp-content/uploads/2023/01/2215-inf-1.pdf" TargetMode="External"/><Relationship Id="rId265" Type="http://schemas.openxmlformats.org/officeDocument/2006/relationships/hyperlink" Target="https://transparencia.guerrero.gob.mx/wp-content/uploads/2023/01/1723-inf.pdf" TargetMode="External"/><Relationship Id="rId472" Type="http://schemas.openxmlformats.org/officeDocument/2006/relationships/hyperlink" Target="https://transparencia.guerrero.gob.mx/wp-content/uploads/2023/01/1990-inf.pdf" TargetMode="External"/><Relationship Id="rId125" Type="http://schemas.openxmlformats.org/officeDocument/2006/relationships/hyperlink" Target="https://transparencia.guerrero.gob.mx/wp-content/uploads/2023/01/1559-inf.pdf" TargetMode="External"/><Relationship Id="rId332" Type="http://schemas.openxmlformats.org/officeDocument/2006/relationships/hyperlink" Target="https://transparencia.guerrero.gob.mx/wp-content/uploads/2023/01/1808-inf.pdf" TargetMode="External"/><Relationship Id="rId637" Type="http://schemas.openxmlformats.org/officeDocument/2006/relationships/hyperlink" Target="https://transparencia.guerrero.gob.mx/wp-content/uploads/2023/01/2229-inf-1.pdf" TargetMode="External"/><Relationship Id="rId276" Type="http://schemas.openxmlformats.org/officeDocument/2006/relationships/hyperlink" Target="https://transparencia.guerrero.gob.mx/wp-content/uploads/2023/01/1735-inf.pdf" TargetMode="External"/><Relationship Id="rId483" Type="http://schemas.openxmlformats.org/officeDocument/2006/relationships/hyperlink" Target="https://transparencia.guerrero.gob.mx/wp-content/uploads/2023/01/2006-inf.pdf" TargetMode="External"/><Relationship Id="rId690" Type="http://schemas.openxmlformats.org/officeDocument/2006/relationships/hyperlink" Target="https://transparencia.guerrero.gob.mx/wp-content/uploads/2023/01/2323-inf.pdf" TargetMode="External"/><Relationship Id="rId704" Type="http://schemas.openxmlformats.org/officeDocument/2006/relationships/hyperlink" Target="https://transparencia.guerrero.gob.mx/wp-content/uploads/2023/01/2361-inf.pdf" TargetMode="External"/><Relationship Id="rId40" Type="http://schemas.openxmlformats.org/officeDocument/2006/relationships/hyperlink" Target="https://transparencia.guerrero.gob.mx/wp-content/uploads/2023/01/1441-inf.pdf" TargetMode="External"/><Relationship Id="rId136" Type="http://schemas.openxmlformats.org/officeDocument/2006/relationships/hyperlink" Target="https://transparencia.guerrero.gob.mx/wp-content/uploads/2023/01/1575-inf.pdf" TargetMode="External"/><Relationship Id="rId343" Type="http://schemas.openxmlformats.org/officeDocument/2006/relationships/hyperlink" Target="https://transparencia.guerrero.gob.mx/wp-content/uploads/2023/01/1824-inf.pdf" TargetMode="External"/><Relationship Id="rId550" Type="http://schemas.openxmlformats.org/officeDocument/2006/relationships/hyperlink" Target="https://transparencia.guerrero.gob.mx/wp-content/uploads/2023/01/2110-inf.pdf" TargetMode="External"/><Relationship Id="rId203" Type="http://schemas.openxmlformats.org/officeDocument/2006/relationships/hyperlink" Target="https://transparencia.guerrero.gob.mx/wp-content/uploads/2023/01/1653-inf.pdf" TargetMode="External"/><Relationship Id="rId648" Type="http://schemas.openxmlformats.org/officeDocument/2006/relationships/hyperlink" Target="https://transparencia.guerrero.gob.mx/wp-content/uploads/2023/01/2252-inf-1.pdf" TargetMode="External"/><Relationship Id="rId287" Type="http://schemas.openxmlformats.org/officeDocument/2006/relationships/hyperlink" Target="https://transparencia.guerrero.gob.mx/wp-content/uploads/2023/01/1749-inf.pdf" TargetMode="External"/><Relationship Id="rId410" Type="http://schemas.openxmlformats.org/officeDocument/2006/relationships/hyperlink" Target="https://transparencia.guerrero.gob.mx/wp-content/uploads/2023/01/1909-inf.pdf" TargetMode="External"/><Relationship Id="rId494" Type="http://schemas.openxmlformats.org/officeDocument/2006/relationships/hyperlink" Target="https://transparencia.guerrero.gob.mx/wp-content/uploads/2023/01/2022-inf.pdf" TargetMode="External"/><Relationship Id="rId508" Type="http://schemas.openxmlformats.org/officeDocument/2006/relationships/hyperlink" Target="https://transparencia.guerrero.gob.mx/wp-content/uploads/2023/01/2043-inf.pdf" TargetMode="External"/><Relationship Id="rId715" Type="http://schemas.openxmlformats.org/officeDocument/2006/relationships/hyperlink" Target="https://transparencia.guerrero.gob.mx/wp-content/uploads/2023/01/2386-inf.pdf" TargetMode="External"/><Relationship Id="rId147" Type="http://schemas.openxmlformats.org/officeDocument/2006/relationships/hyperlink" Target="https://transparencia.guerrero.gob.mx/wp-content/uploads/2023/01/1590-inf.pdf" TargetMode="External"/><Relationship Id="rId354" Type="http://schemas.openxmlformats.org/officeDocument/2006/relationships/hyperlink" Target="https://transparencia.guerrero.gob.mx/wp-content/uploads/2023/01/1843-inf.pdf" TargetMode="External"/><Relationship Id="rId51" Type="http://schemas.openxmlformats.org/officeDocument/2006/relationships/hyperlink" Target="https://transparencia.guerrero.gob.mx/wp-content/uploads/2023/01/1458-inf.pdf" TargetMode="External"/><Relationship Id="rId561" Type="http://schemas.openxmlformats.org/officeDocument/2006/relationships/hyperlink" Target="https://transparencia.guerrero.gob.mx/wp-content/uploads/2023/01/2121-inf.pdf" TargetMode="External"/><Relationship Id="rId659" Type="http://schemas.openxmlformats.org/officeDocument/2006/relationships/hyperlink" Target="https://transparencia.guerrero.gob.mx/wp-content/uploads/2023/01/2267-inf.pdf" TargetMode="External"/><Relationship Id="rId214" Type="http://schemas.openxmlformats.org/officeDocument/2006/relationships/hyperlink" Target="https://transparencia.guerrero.gob.mx/wp-content/uploads/2023/01/1666-inf.pdf" TargetMode="External"/><Relationship Id="rId298" Type="http://schemas.openxmlformats.org/officeDocument/2006/relationships/hyperlink" Target="https://transparencia.guerrero.gob.mx/wp-content/uploads/2023/01/1767-inf.pdf" TargetMode="External"/><Relationship Id="rId421" Type="http://schemas.openxmlformats.org/officeDocument/2006/relationships/hyperlink" Target="https://transparencia.guerrero.gob.mx/wp-content/uploads/2023/01/1926-inf.pdf" TargetMode="External"/><Relationship Id="rId519" Type="http://schemas.openxmlformats.org/officeDocument/2006/relationships/hyperlink" Target="https://transparencia.guerrero.gob.mx/wp-content/uploads/2023/01/2061-inf.pdf" TargetMode="External"/><Relationship Id="rId158" Type="http://schemas.openxmlformats.org/officeDocument/2006/relationships/hyperlink" Target="https://transparencia.guerrero.gob.mx/wp-content/uploads/2023/01/1601-inf.pdf" TargetMode="External"/><Relationship Id="rId726" Type="http://schemas.openxmlformats.org/officeDocument/2006/relationships/hyperlink" Target="https://transparencia.guerrero.gob.mx/wp-content/uploads/2023/01/2397-inf-1.pdf" TargetMode="External"/><Relationship Id="rId62" Type="http://schemas.openxmlformats.org/officeDocument/2006/relationships/hyperlink" Target="https://transparencia.guerrero.gob.mx/wp-content/uploads/2023/01/1470-inf.pdf" TargetMode="External"/><Relationship Id="rId365" Type="http://schemas.openxmlformats.org/officeDocument/2006/relationships/hyperlink" Target="https://transparencia.guerrero.gob.mx/wp-content/uploads/2023/01/1855-inf.pdf" TargetMode="External"/><Relationship Id="rId572" Type="http://schemas.openxmlformats.org/officeDocument/2006/relationships/hyperlink" Target="https://transparencia.guerrero.gob.mx/wp-content/uploads/2023/01/2150-inf.pdf" TargetMode="External"/></Relationships>
</file>

<file path=xl/worksheets/_rels/sheet6.xml.rels><?xml version="1.0" encoding="UTF-8" standalone="yes"?>
<Relationships xmlns="http://schemas.openxmlformats.org/package/2006/relationships"><Relationship Id="rId117" Type="http://schemas.openxmlformats.org/officeDocument/2006/relationships/hyperlink" Target="https://transparencia.guerrero.gob.mx/wp-content/uploads/2023/01/1550.pdf" TargetMode="External"/><Relationship Id="rId671" Type="http://schemas.openxmlformats.org/officeDocument/2006/relationships/hyperlink" Target="https://transparencia.guerrero.gob.mx/wp-content/uploads/2023/01/2282.pdf" TargetMode="External"/><Relationship Id="rId21" Type="http://schemas.openxmlformats.org/officeDocument/2006/relationships/hyperlink" Target="https://transparencia.guerrero.gob.mx/wp-content/uploads/2023/01/1392.pdf" TargetMode="External"/><Relationship Id="rId324" Type="http://schemas.openxmlformats.org/officeDocument/2006/relationships/hyperlink" Target="https://transparencia.guerrero.gob.mx/wp-content/uploads/2023/01/1797-1.pdf" TargetMode="External"/><Relationship Id="rId531" Type="http://schemas.openxmlformats.org/officeDocument/2006/relationships/hyperlink" Target="https://transparencia.guerrero.gob.mx/wp-content/uploads/2023/01/2073.pdf" TargetMode="External"/><Relationship Id="rId629" Type="http://schemas.openxmlformats.org/officeDocument/2006/relationships/hyperlink" Target="https://transparencia.guerrero.gob.mx/wp-content/uploads/2023/01/2215.pdf" TargetMode="External"/><Relationship Id="rId170" Type="http://schemas.openxmlformats.org/officeDocument/2006/relationships/hyperlink" Target="https://transparencia.guerrero.gob.mx/wp-content/uploads/2023/01/1613.pdf" TargetMode="External"/><Relationship Id="rId268" Type="http://schemas.openxmlformats.org/officeDocument/2006/relationships/hyperlink" Target="https://transparencia.guerrero.gob.mx/wp-content/uploads/2023/01/1725.pdf" TargetMode="External"/><Relationship Id="rId475" Type="http://schemas.openxmlformats.org/officeDocument/2006/relationships/hyperlink" Target="https://transparencia.guerrero.gob.mx/wp-content/uploads/2023/01/1990.pdf" TargetMode="External"/><Relationship Id="rId682" Type="http://schemas.openxmlformats.org/officeDocument/2006/relationships/hyperlink" Target="https://transparencia.guerrero.gob.mx/wp-content/uploads/2023/01/2306.pdf" TargetMode="External"/><Relationship Id="rId32" Type="http://schemas.openxmlformats.org/officeDocument/2006/relationships/hyperlink" Target="https://transparencia.guerrero.gob.mx/wp-content/uploads/2023/01/1417.pdf" TargetMode="External"/><Relationship Id="rId128" Type="http://schemas.openxmlformats.org/officeDocument/2006/relationships/hyperlink" Target="https://transparencia.guerrero.gob.mx/wp-content/uploads/2023/01/1562.pdf" TargetMode="External"/><Relationship Id="rId335" Type="http://schemas.openxmlformats.org/officeDocument/2006/relationships/hyperlink" Target="https://transparencia.guerrero.gob.mx/wp-content/uploads/2023/01/1809-1.pdf" TargetMode="External"/><Relationship Id="rId542" Type="http://schemas.openxmlformats.org/officeDocument/2006/relationships/hyperlink" Target="https://transparencia.guerrero.gob.mx/wp-content/uploads/2023/01/2091.pdf" TargetMode="External"/><Relationship Id="rId181" Type="http://schemas.openxmlformats.org/officeDocument/2006/relationships/hyperlink" Target="https://transparencia.guerrero.gob.mx/wp-content/uploads/2023/01/1624.pdf" TargetMode="External"/><Relationship Id="rId402" Type="http://schemas.openxmlformats.org/officeDocument/2006/relationships/hyperlink" Target="https://transparencia.guerrero.gob.mx/wp-content/uploads/2023/01/1895.pdf" TargetMode="External"/><Relationship Id="rId279" Type="http://schemas.openxmlformats.org/officeDocument/2006/relationships/hyperlink" Target="https://transparencia.guerrero.gob.mx/wp-content/uploads/2023/01/1736.pdf" TargetMode="External"/><Relationship Id="rId486" Type="http://schemas.openxmlformats.org/officeDocument/2006/relationships/hyperlink" Target="https://transparencia.guerrero.gob.mx/wp-content/uploads/2023/01/2006.pdf" TargetMode="External"/><Relationship Id="rId693" Type="http://schemas.openxmlformats.org/officeDocument/2006/relationships/hyperlink" Target="https://transparencia.guerrero.gob.mx/wp-content/uploads/2023/01/2325.pdf" TargetMode="External"/><Relationship Id="rId707" Type="http://schemas.openxmlformats.org/officeDocument/2006/relationships/hyperlink" Target="https://transparencia.guerrero.gob.mx/wp-content/uploads/2023/01/2367.pdf" TargetMode="External"/><Relationship Id="rId43" Type="http://schemas.openxmlformats.org/officeDocument/2006/relationships/hyperlink" Target="https://transparencia.guerrero.gob.mx/wp-content/uploads/2023/01/1445.pdf" TargetMode="External"/><Relationship Id="rId139" Type="http://schemas.openxmlformats.org/officeDocument/2006/relationships/hyperlink" Target="https://transparencia.guerrero.gob.mx/wp-content/uploads/2023/01/1578.pdf" TargetMode="External"/><Relationship Id="rId346" Type="http://schemas.openxmlformats.org/officeDocument/2006/relationships/hyperlink" Target="https://transparencia.guerrero.gob.mx/wp-content/uploads/2023/01/1834.pdf" TargetMode="External"/><Relationship Id="rId553" Type="http://schemas.openxmlformats.org/officeDocument/2006/relationships/hyperlink" Target="https://transparencia.guerrero.gob.mx/wp-content/uploads/2023/01/2110.pdf" TargetMode="External"/><Relationship Id="rId192" Type="http://schemas.openxmlformats.org/officeDocument/2006/relationships/hyperlink" Target="https://transparencia.guerrero.gob.mx/wp-content/uploads/2023/01/1639.pdf" TargetMode="External"/><Relationship Id="rId206" Type="http://schemas.openxmlformats.org/officeDocument/2006/relationships/hyperlink" Target="https://transparencia.guerrero.gob.mx/wp-content/uploads/2023/01/1656.pdf" TargetMode="External"/><Relationship Id="rId413" Type="http://schemas.openxmlformats.org/officeDocument/2006/relationships/hyperlink" Target="https://transparencia.guerrero.gob.mx/wp-content/uploads/2023/01/1910.pdf" TargetMode="External"/><Relationship Id="rId497" Type="http://schemas.openxmlformats.org/officeDocument/2006/relationships/hyperlink" Target="https://transparencia.guerrero.gob.mx/wp-content/uploads/2023/01/2022.pdf" TargetMode="External"/><Relationship Id="rId620" Type="http://schemas.openxmlformats.org/officeDocument/2006/relationships/hyperlink" Target="https://transparencia.guerrero.gob.mx/wp-content/uploads/2023/01/2201.pdf" TargetMode="External"/><Relationship Id="rId718" Type="http://schemas.openxmlformats.org/officeDocument/2006/relationships/hyperlink" Target="https://transparencia.guerrero.gob.mx/wp-content/uploads/2023/01/2388.pdf" TargetMode="External"/><Relationship Id="rId357" Type="http://schemas.openxmlformats.org/officeDocument/2006/relationships/hyperlink" Target="https://transparencia.guerrero.gob.mx/wp-content/uploads/2023/01/1844.pdf" TargetMode="External"/><Relationship Id="rId54" Type="http://schemas.openxmlformats.org/officeDocument/2006/relationships/hyperlink" Target="https://transparencia.guerrero.gob.mx/wp-content/uploads/2023/01/1463.pdf" TargetMode="External"/><Relationship Id="rId217" Type="http://schemas.openxmlformats.org/officeDocument/2006/relationships/hyperlink" Target="https://transparencia.guerrero.gob.mx/wp-content/uploads/2023/01/1668.pdf" TargetMode="External"/><Relationship Id="rId564" Type="http://schemas.openxmlformats.org/officeDocument/2006/relationships/hyperlink" Target="https://transparencia.guerrero.gob.mx/wp-content/uploads/2023/01/2121.pdf" TargetMode="External"/><Relationship Id="rId424" Type="http://schemas.openxmlformats.org/officeDocument/2006/relationships/hyperlink" Target="https://transparencia.guerrero.gob.mx/wp-content/uploads/2023/01/1927.pdf" TargetMode="External"/><Relationship Id="rId631" Type="http://schemas.openxmlformats.org/officeDocument/2006/relationships/hyperlink" Target="https://transparencia.guerrero.gob.mx/wp-content/uploads/2023/01/2218.pdf" TargetMode="External"/><Relationship Id="rId729" Type="http://schemas.openxmlformats.org/officeDocument/2006/relationships/hyperlink" Target="https://transparencia.guerrero.gob.mx/wp-content/uploads/2023/01/2399.pdf" TargetMode="External"/><Relationship Id="rId270" Type="http://schemas.openxmlformats.org/officeDocument/2006/relationships/hyperlink" Target="https://transparencia.guerrero.gob.mx/wp-content/uploads/2023/01/1727.pdf" TargetMode="External"/><Relationship Id="rId65" Type="http://schemas.openxmlformats.org/officeDocument/2006/relationships/hyperlink" Target="https://transparencia.guerrero.gob.mx/wp-content/uploads/2023/01/1474.pdf" TargetMode="External"/><Relationship Id="rId130" Type="http://schemas.openxmlformats.org/officeDocument/2006/relationships/hyperlink" Target="https://transparencia.guerrero.gob.mx/wp-content/uploads/2023/01/1565.pdf" TargetMode="External"/><Relationship Id="rId368" Type="http://schemas.openxmlformats.org/officeDocument/2006/relationships/hyperlink" Target="https://transparencia.guerrero.gob.mx/wp-content/uploads/2023/01/1856.pdf" TargetMode="External"/><Relationship Id="rId575" Type="http://schemas.openxmlformats.org/officeDocument/2006/relationships/hyperlink" Target="https://transparencia.guerrero.gob.mx/wp-content/uploads/2023/01/2150.pdf" TargetMode="External"/><Relationship Id="rId228" Type="http://schemas.openxmlformats.org/officeDocument/2006/relationships/hyperlink" Target="https://transparencia.guerrero.gob.mx/wp-content/uploads/2023/01/1680.pdf" TargetMode="External"/><Relationship Id="rId435" Type="http://schemas.openxmlformats.org/officeDocument/2006/relationships/hyperlink" Target="https://transparencia.guerrero.gob.mx/wp-content/uploads/2023/01/1938.pdf" TargetMode="External"/><Relationship Id="rId642" Type="http://schemas.openxmlformats.org/officeDocument/2006/relationships/hyperlink" Target="https://transparencia.guerrero.gob.mx/wp-content/uploads/2023/01/2238.pdf" TargetMode="External"/><Relationship Id="rId281" Type="http://schemas.openxmlformats.org/officeDocument/2006/relationships/hyperlink" Target="https://transparencia.guerrero.gob.mx/wp-content/uploads/2023/01/1739.pdf" TargetMode="External"/><Relationship Id="rId502" Type="http://schemas.openxmlformats.org/officeDocument/2006/relationships/hyperlink" Target="https://transparencia.guerrero.gob.mx/wp-content/uploads/2023/01/2030.pdf" TargetMode="External"/><Relationship Id="rId76" Type="http://schemas.openxmlformats.org/officeDocument/2006/relationships/hyperlink" Target="https://transparencia.guerrero.gob.mx/wp-content/uploads/2023/01/1489.pdf" TargetMode="External"/><Relationship Id="rId141" Type="http://schemas.openxmlformats.org/officeDocument/2006/relationships/hyperlink" Target="https://transparencia.guerrero.gob.mx/wp-content/uploads/2023/01/1580.pdf" TargetMode="External"/><Relationship Id="rId379" Type="http://schemas.openxmlformats.org/officeDocument/2006/relationships/hyperlink" Target="https://transparencia.guerrero.gob.mx/wp-content/uploads/2023/01/1870.pdf" TargetMode="External"/><Relationship Id="rId586" Type="http://schemas.openxmlformats.org/officeDocument/2006/relationships/hyperlink" Target="https://transparencia.guerrero.gob.mx/wp-content/uploads/2023/01/2161.pdf" TargetMode="External"/><Relationship Id="rId7" Type="http://schemas.openxmlformats.org/officeDocument/2006/relationships/hyperlink" Target="https://transparencia.guerrero.gob.mx/wp-content/uploads/2023/01/1208.pdf" TargetMode="External"/><Relationship Id="rId239" Type="http://schemas.openxmlformats.org/officeDocument/2006/relationships/hyperlink" Target="https://transparencia.guerrero.gob.mx/wp-content/uploads/2023/01/1693.pdf" TargetMode="External"/><Relationship Id="rId446" Type="http://schemas.openxmlformats.org/officeDocument/2006/relationships/hyperlink" Target="https://transparencia.guerrero.gob.mx/wp-content/uploads/2023/01/1951.pdf" TargetMode="External"/><Relationship Id="rId653" Type="http://schemas.openxmlformats.org/officeDocument/2006/relationships/hyperlink" Target="https://transparencia.guerrero.gob.mx/wp-content/uploads/2023/01/2255.pdf" TargetMode="External"/><Relationship Id="rId292" Type="http://schemas.openxmlformats.org/officeDocument/2006/relationships/hyperlink" Target="https://transparencia.guerrero.gob.mx/wp-content/uploads/2023/01/1752.pdf" TargetMode="External"/><Relationship Id="rId306" Type="http://schemas.openxmlformats.org/officeDocument/2006/relationships/hyperlink" Target="https://transparencia.guerrero.gob.mx/wp-content/uploads/2023/01/1776-1.pdf" TargetMode="External"/><Relationship Id="rId87" Type="http://schemas.openxmlformats.org/officeDocument/2006/relationships/hyperlink" Target="https://transparencia.guerrero.gob.mx/wp-content/uploads/2023/01/1505.pdf" TargetMode="External"/><Relationship Id="rId513" Type="http://schemas.openxmlformats.org/officeDocument/2006/relationships/hyperlink" Target="https://transparencia.guerrero.gob.mx/wp-content/uploads/2023/01/2047.pdf" TargetMode="External"/><Relationship Id="rId597" Type="http://schemas.openxmlformats.org/officeDocument/2006/relationships/hyperlink" Target="https://transparencia.guerrero.gob.mx/wp-content/uploads/2023/01/2172.pdf" TargetMode="External"/><Relationship Id="rId720" Type="http://schemas.openxmlformats.org/officeDocument/2006/relationships/hyperlink" Target="https://transparencia.guerrero.gob.mx/wp-content/uploads/2023/01/2390.pdf" TargetMode="External"/><Relationship Id="rId152" Type="http://schemas.openxmlformats.org/officeDocument/2006/relationships/hyperlink" Target="https://transparencia.guerrero.gob.mx/wp-content/uploads/2023/01/1594.pdf" TargetMode="External"/><Relationship Id="rId457" Type="http://schemas.openxmlformats.org/officeDocument/2006/relationships/hyperlink" Target="https://transparencia.guerrero.gob.mx/wp-content/uploads/2023/01/1968.pdf" TargetMode="External"/><Relationship Id="rId664" Type="http://schemas.openxmlformats.org/officeDocument/2006/relationships/hyperlink" Target="https://transparencia.guerrero.gob.mx/wp-content/uploads/2023/01/2270.pdf" TargetMode="External"/><Relationship Id="rId14" Type="http://schemas.openxmlformats.org/officeDocument/2006/relationships/hyperlink" Target="https://transparencia.guerrero.gob.mx/wp-content/uploads/2023/01/1296.pdf" TargetMode="External"/><Relationship Id="rId317" Type="http://schemas.openxmlformats.org/officeDocument/2006/relationships/hyperlink" Target="https://transparencia.guerrero.gob.mx/wp-content/uploads/2023/01/1789-1.pdf" TargetMode="External"/><Relationship Id="rId524" Type="http://schemas.openxmlformats.org/officeDocument/2006/relationships/hyperlink" Target="https://transparencia.guerrero.gob.mx/wp-content/uploads/2023/01/2066.pdf" TargetMode="External"/><Relationship Id="rId731" Type="http://schemas.openxmlformats.org/officeDocument/2006/relationships/hyperlink" Target="https://transparencia.guerrero.gob.mx/wp-content/uploads/2023/01/2401.pdf" TargetMode="External"/><Relationship Id="rId98" Type="http://schemas.openxmlformats.org/officeDocument/2006/relationships/hyperlink" Target="https://transparencia.guerrero.gob.mx/wp-content/uploads/2023/01/1522.pdf" TargetMode="External"/><Relationship Id="rId163" Type="http://schemas.openxmlformats.org/officeDocument/2006/relationships/hyperlink" Target="https://transparencia.guerrero.gob.mx/wp-content/uploads/2023/01/1605.pdf" TargetMode="External"/><Relationship Id="rId370" Type="http://schemas.openxmlformats.org/officeDocument/2006/relationships/hyperlink" Target="https://transparencia.guerrero.gob.mx/wp-content/uploads/2023/01/1858.pdf" TargetMode="External"/><Relationship Id="rId230" Type="http://schemas.openxmlformats.org/officeDocument/2006/relationships/hyperlink" Target="https://transparencia.guerrero.gob.mx/wp-content/uploads/2023/01/1683.pdf" TargetMode="External"/><Relationship Id="rId468" Type="http://schemas.openxmlformats.org/officeDocument/2006/relationships/hyperlink" Target="https://transparencia.guerrero.gob.mx/wp-content/uploads/2023/01/1981.pdf" TargetMode="External"/><Relationship Id="rId675" Type="http://schemas.openxmlformats.org/officeDocument/2006/relationships/hyperlink" Target="https://transparencia.guerrero.gob.mx/wp-content/uploads/2023/01/2295.pdf" TargetMode="External"/><Relationship Id="rId25" Type="http://schemas.openxmlformats.org/officeDocument/2006/relationships/hyperlink" Target="https://transparencia.guerrero.gob.mx/wp-content/uploads/2023/01/1399.pdf" TargetMode="External"/><Relationship Id="rId328" Type="http://schemas.openxmlformats.org/officeDocument/2006/relationships/hyperlink" Target="https://transparencia.guerrero.gob.mx/wp-content/uploads/2023/01/1802-1.pdf" TargetMode="External"/><Relationship Id="rId535" Type="http://schemas.openxmlformats.org/officeDocument/2006/relationships/hyperlink" Target="https://transparencia.guerrero.gob.mx/wp-content/uploads/2023/01/2079.pdf" TargetMode="External"/><Relationship Id="rId742" Type="http://schemas.openxmlformats.org/officeDocument/2006/relationships/hyperlink" Target="https://transparencia.guerrero.gob.mx/wp-content/uploads/2023/01/2438.pdf" TargetMode="External"/><Relationship Id="rId174" Type="http://schemas.openxmlformats.org/officeDocument/2006/relationships/hyperlink" Target="https://transparencia.guerrero.gob.mx/wp-content/uploads/2023/01/1617.pdf" TargetMode="External"/><Relationship Id="rId381" Type="http://schemas.openxmlformats.org/officeDocument/2006/relationships/hyperlink" Target="https://transparencia.guerrero.gob.mx/wp-content/uploads/2023/01/1872.pdf" TargetMode="External"/><Relationship Id="rId602" Type="http://schemas.openxmlformats.org/officeDocument/2006/relationships/hyperlink" Target="https://transparencia.guerrero.gob.mx/wp-content/uploads/2023/01/2177.pdf" TargetMode="External"/><Relationship Id="rId241" Type="http://schemas.openxmlformats.org/officeDocument/2006/relationships/hyperlink" Target="https://transparencia.guerrero.gob.mx/wp-content/uploads/2023/01/1695.pdf" TargetMode="External"/><Relationship Id="rId479" Type="http://schemas.openxmlformats.org/officeDocument/2006/relationships/hyperlink" Target="https://transparencia.guerrero.gob.mx/wp-content/uploads/2023/01/1994.pdf" TargetMode="External"/><Relationship Id="rId686" Type="http://schemas.openxmlformats.org/officeDocument/2006/relationships/hyperlink" Target="https://transparencia.guerrero.gob.mx/wp-content/uploads/2023/01/2316.pdf" TargetMode="External"/><Relationship Id="rId36" Type="http://schemas.openxmlformats.org/officeDocument/2006/relationships/hyperlink" Target="https://transparencia.guerrero.gob.mx/wp-content/uploads/2023/01/1437.pdf" TargetMode="External"/><Relationship Id="rId339" Type="http://schemas.openxmlformats.org/officeDocument/2006/relationships/hyperlink" Target="https://transparencia.guerrero.gob.mx/wp-content/uploads/2023/01/1816-1.pdf" TargetMode="External"/><Relationship Id="rId546" Type="http://schemas.openxmlformats.org/officeDocument/2006/relationships/hyperlink" Target="https://transparencia.guerrero.gob.mx/wp-content/uploads/2023/01/2097.pdf" TargetMode="External"/><Relationship Id="rId101" Type="http://schemas.openxmlformats.org/officeDocument/2006/relationships/hyperlink" Target="https://transparencia.guerrero.gob.mx/wp-content/uploads/2023/01/1526.pdf" TargetMode="External"/><Relationship Id="rId185" Type="http://schemas.openxmlformats.org/officeDocument/2006/relationships/hyperlink" Target="https://transparencia.guerrero.gob.mx/wp-content/uploads/2023/01/1630.pdf" TargetMode="External"/><Relationship Id="rId406" Type="http://schemas.openxmlformats.org/officeDocument/2006/relationships/hyperlink" Target="https://transparencia.guerrero.gob.mx/wp-content/uploads/2023/01/1900.pdf" TargetMode="External"/><Relationship Id="rId392" Type="http://schemas.openxmlformats.org/officeDocument/2006/relationships/hyperlink" Target="https://transparencia.guerrero.gob.mx/wp-content/uploads/2023/01/1884.pdf" TargetMode="External"/><Relationship Id="rId613" Type="http://schemas.openxmlformats.org/officeDocument/2006/relationships/hyperlink" Target="https://transparencia.guerrero.gob.mx/wp-content/uploads/2023/01/2188.pdf" TargetMode="External"/><Relationship Id="rId697" Type="http://schemas.openxmlformats.org/officeDocument/2006/relationships/hyperlink" Target="https://transparencia.guerrero.gob.mx/wp-content/uploads/2023/01/2331.pdf" TargetMode="External"/><Relationship Id="rId252" Type="http://schemas.openxmlformats.org/officeDocument/2006/relationships/hyperlink" Target="https://transparencia.guerrero.gob.mx/wp-content/uploads/2023/01/1707.pdf" TargetMode="External"/><Relationship Id="rId47" Type="http://schemas.openxmlformats.org/officeDocument/2006/relationships/hyperlink" Target="https://transparencia.guerrero.gob.mx/wp-content/uploads/2023/01/1453.pdf" TargetMode="External"/><Relationship Id="rId112" Type="http://schemas.openxmlformats.org/officeDocument/2006/relationships/hyperlink" Target="https://transparencia.guerrero.gob.mx/wp-content/uploads/2023/01/1542.pdf" TargetMode="External"/><Relationship Id="rId557" Type="http://schemas.openxmlformats.org/officeDocument/2006/relationships/hyperlink" Target="https://transparencia.guerrero.gob.mx/wp-content/uploads/2023/01/2114.pdf" TargetMode="External"/><Relationship Id="rId196" Type="http://schemas.openxmlformats.org/officeDocument/2006/relationships/hyperlink" Target="https://transparencia.guerrero.gob.mx/wp-content/uploads/2023/01/1644.pdf" TargetMode="External"/><Relationship Id="rId417" Type="http://schemas.openxmlformats.org/officeDocument/2006/relationships/hyperlink" Target="https://transparencia.guerrero.gob.mx/wp-content/uploads/2023/01/1918.pdf" TargetMode="External"/><Relationship Id="rId624" Type="http://schemas.openxmlformats.org/officeDocument/2006/relationships/hyperlink" Target="https://transparencia.guerrero.gob.mx/wp-content/uploads/2023/01/2207.pdf" TargetMode="External"/><Relationship Id="rId263" Type="http://schemas.openxmlformats.org/officeDocument/2006/relationships/hyperlink" Target="https://transparencia.guerrero.gob.mx/wp-content/uploads/2023/01/1720.pdf" TargetMode="External"/><Relationship Id="rId470" Type="http://schemas.openxmlformats.org/officeDocument/2006/relationships/hyperlink" Target="https://transparencia.guerrero.gob.mx/wp-content/uploads/2023/01/1985.pdf" TargetMode="External"/><Relationship Id="rId58" Type="http://schemas.openxmlformats.org/officeDocument/2006/relationships/hyperlink" Target="https://transparencia.guerrero.gob.mx/wp-content/uploads/2023/01/1467.pdf" TargetMode="External"/><Relationship Id="rId123" Type="http://schemas.openxmlformats.org/officeDocument/2006/relationships/hyperlink" Target="https://transparencia.guerrero.gob.mx/wp-content/uploads/2023/01/1558.pdf" TargetMode="External"/><Relationship Id="rId330" Type="http://schemas.openxmlformats.org/officeDocument/2006/relationships/hyperlink" Target="https://transparencia.guerrero.gob.mx/wp-content/uploads/2023/01/1804-1.pdf" TargetMode="External"/><Relationship Id="rId568" Type="http://schemas.openxmlformats.org/officeDocument/2006/relationships/hyperlink" Target="https://transparencia.guerrero.gob.mx/wp-content/uploads/2023/01/2129.pdf" TargetMode="External"/><Relationship Id="rId428" Type="http://schemas.openxmlformats.org/officeDocument/2006/relationships/hyperlink" Target="https://transparencia.guerrero.gob.mx/wp-content/uploads/2023/01/1931.pdf" TargetMode="External"/><Relationship Id="rId635" Type="http://schemas.openxmlformats.org/officeDocument/2006/relationships/hyperlink" Target="https://transparencia.guerrero.gob.mx/wp-content/uploads/2023/01/2224.pdf" TargetMode="External"/><Relationship Id="rId274" Type="http://schemas.openxmlformats.org/officeDocument/2006/relationships/hyperlink" Target="https://transparencia.guerrero.gob.mx/wp-content/uploads/2023/01/1731.pdf" TargetMode="External"/><Relationship Id="rId481" Type="http://schemas.openxmlformats.org/officeDocument/2006/relationships/hyperlink" Target="https://transparencia.guerrero.gob.mx/wp-content/uploads/2023/01/1996.pdf" TargetMode="External"/><Relationship Id="rId702" Type="http://schemas.openxmlformats.org/officeDocument/2006/relationships/hyperlink" Target="https://transparencia.guerrero.gob.mx/wp-content/uploads/2023/01/2339.pdf" TargetMode="External"/><Relationship Id="rId69" Type="http://schemas.openxmlformats.org/officeDocument/2006/relationships/hyperlink" Target="https://transparencia.guerrero.gob.mx/wp-content/uploads/2023/01/1482.pdf" TargetMode="External"/><Relationship Id="rId134" Type="http://schemas.openxmlformats.org/officeDocument/2006/relationships/hyperlink" Target="https://transparencia.guerrero.gob.mx/wp-content/uploads/2023/01/1573.pdf" TargetMode="External"/><Relationship Id="rId579" Type="http://schemas.openxmlformats.org/officeDocument/2006/relationships/hyperlink" Target="https://transparencia.guerrero.gob.mx/wp-content/uploads/2023/01/2154.pdf" TargetMode="External"/><Relationship Id="rId341" Type="http://schemas.openxmlformats.org/officeDocument/2006/relationships/hyperlink" Target="https://transparencia.guerrero.gob.mx/wp-content/uploads/2023/01/1818.pdf" TargetMode="External"/><Relationship Id="rId439" Type="http://schemas.openxmlformats.org/officeDocument/2006/relationships/hyperlink" Target="https://transparencia.guerrero.gob.mx/wp-content/uploads/2023/01/1942.pdf" TargetMode="External"/><Relationship Id="rId646" Type="http://schemas.openxmlformats.org/officeDocument/2006/relationships/hyperlink" Target="https://transparencia.guerrero.gob.mx/wp-content/uploads/2023/01/2247.pdf" TargetMode="External"/><Relationship Id="rId201" Type="http://schemas.openxmlformats.org/officeDocument/2006/relationships/hyperlink" Target="https://transparencia.guerrero.gob.mx/wp-content/uploads/2023/01/1650.pdf" TargetMode="External"/><Relationship Id="rId285" Type="http://schemas.openxmlformats.org/officeDocument/2006/relationships/hyperlink" Target="https://transparencia.guerrero.gob.mx/wp-content/uploads/2023/01/1745.pdf" TargetMode="External"/><Relationship Id="rId506" Type="http://schemas.openxmlformats.org/officeDocument/2006/relationships/hyperlink" Target="https://transparencia.guerrero.gob.mx/wp-content/uploads/2023/01/2037.pdf" TargetMode="External"/><Relationship Id="rId492" Type="http://schemas.openxmlformats.org/officeDocument/2006/relationships/hyperlink" Target="https://transparencia.guerrero.gob.mx/wp-content/uploads/2023/01/2014.pdf" TargetMode="External"/><Relationship Id="rId713" Type="http://schemas.openxmlformats.org/officeDocument/2006/relationships/hyperlink" Target="https://transparencia.guerrero.gob.mx/wp-content/uploads/2023/01/2377.pdf" TargetMode="External"/><Relationship Id="rId145" Type="http://schemas.openxmlformats.org/officeDocument/2006/relationships/hyperlink" Target="https://transparencia.guerrero.gob.mx/wp-content/uploads/2023/01/1586.pdf" TargetMode="External"/><Relationship Id="rId352" Type="http://schemas.openxmlformats.org/officeDocument/2006/relationships/hyperlink" Target="https://transparencia.guerrero.gob.mx/wp-content/uploads/2023/01/1839.pdf" TargetMode="External"/><Relationship Id="rId212" Type="http://schemas.openxmlformats.org/officeDocument/2006/relationships/hyperlink" Target="https://transparencia.guerrero.gob.mx/wp-content/uploads/2023/01/1663.pdf" TargetMode="External"/><Relationship Id="rId657" Type="http://schemas.openxmlformats.org/officeDocument/2006/relationships/hyperlink" Target="https://transparencia.guerrero.gob.mx/wp-content/uploads/2023/01/2260.pdf" TargetMode="External"/><Relationship Id="rId296" Type="http://schemas.openxmlformats.org/officeDocument/2006/relationships/hyperlink" Target="https://transparencia.guerrero.gob.mx/wp-content/uploads/2023/01/1756.pdf" TargetMode="External"/><Relationship Id="rId517" Type="http://schemas.openxmlformats.org/officeDocument/2006/relationships/hyperlink" Target="https://transparencia.guerrero.gob.mx/wp-content/uploads/2023/01/2053.pdf" TargetMode="External"/><Relationship Id="rId724" Type="http://schemas.openxmlformats.org/officeDocument/2006/relationships/hyperlink" Target="https://transparencia.guerrero.gob.mx/wp-content/uploads/2023/01/2394.pdf" TargetMode="External"/><Relationship Id="rId60" Type="http://schemas.openxmlformats.org/officeDocument/2006/relationships/hyperlink" Target="https://transparencia.guerrero.gob.mx/wp-content/uploads/2023/01/1469.pdf" TargetMode="External"/><Relationship Id="rId156" Type="http://schemas.openxmlformats.org/officeDocument/2006/relationships/hyperlink" Target="https://transparencia.guerrero.gob.mx/wp-content/uploads/2023/01/1598.pdf" TargetMode="External"/><Relationship Id="rId363" Type="http://schemas.openxmlformats.org/officeDocument/2006/relationships/hyperlink" Target="https://transparencia.guerrero.gob.mx/wp-content/uploads/2023/01/1850.pdf" TargetMode="External"/><Relationship Id="rId570" Type="http://schemas.openxmlformats.org/officeDocument/2006/relationships/hyperlink" Target="https://transparencia.guerrero.gob.mx/wp-content/uploads/2023/01/2140.pdf" TargetMode="External"/><Relationship Id="rId223" Type="http://schemas.openxmlformats.org/officeDocument/2006/relationships/hyperlink" Target="https://transparencia.guerrero.gob.mx/wp-content/uploads/2023/01/1674.pdf" TargetMode="External"/><Relationship Id="rId430" Type="http://schemas.openxmlformats.org/officeDocument/2006/relationships/hyperlink" Target="https://transparencia.guerrero.gob.mx/wp-content/uploads/2023/01/1933.pdf" TargetMode="External"/><Relationship Id="rId668" Type="http://schemas.openxmlformats.org/officeDocument/2006/relationships/hyperlink" Target="https://transparencia.guerrero.gob.mx/wp-content/uploads/2023/01/2277.pdf" TargetMode="External"/><Relationship Id="rId18" Type="http://schemas.openxmlformats.org/officeDocument/2006/relationships/hyperlink" Target="https://transparencia.guerrero.gob.mx/wp-content/uploads/2023/01/1357.pdf" TargetMode="External"/><Relationship Id="rId528" Type="http://schemas.openxmlformats.org/officeDocument/2006/relationships/hyperlink" Target="https://transparencia.guerrero.gob.mx/wp-content/uploads/2023/01/2070.pdf" TargetMode="External"/><Relationship Id="rId735" Type="http://schemas.openxmlformats.org/officeDocument/2006/relationships/hyperlink" Target="https://transparencia.guerrero.gob.mx/wp-content/uploads/2023/01/2405.pdf" TargetMode="External"/><Relationship Id="rId167" Type="http://schemas.openxmlformats.org/officeDocument/2006/relationships/hyperlink" Target="https://transparencia.guerrero.gob.mx/wp-content/uploads/2023/01/1610.pdf" TargetMode="External"/><Relationship Id="rId374" Type="http://schemas.openxmlformats.org/officeDocument/2006/relationships/hyperlink" Target="https://transparencia.guerrero.gob.mx/wp-content/uploads/2023/01/1862.pdf" TargetMode="External"/><Relationship Id="rId581" Type="http://schemas.openxmlformats.org/officeDocument/2006/relationships/hyperlink" Target="https://transparencia.guerrero.gob.mx/wp-content/uploads/2023/01/2156.pdf" TargetMode="External"/><Relationship Id="rId71" Type="http://schemas.openxmlformats.org/officeDocument/2006/relationships/hyperlink" Target="https://transparencia.guerrero.gob.mx/wp-content/uploads/2023/01/1484.pdf" TargetMode="External"/><Relationship Id="rId234" Type="http://schemas.openxmlformats.org/officeDocument/2006/relationships/hyperlink" Target="https://transparencia.guerrero.gob.mx/wp-content/uploads/2023/01/1687.pdf" TargetMode="External"/><Relationship Id="rId679" Type="http://schemas.openxmlformats.org/officeDocument/2006/relationships/hyperlink" Target="https://transparencia.guerrero.gob.mx/wp-content/uploads/2023/01/2303.pdf" TargetMode="External"/><Relationship Id="rId2" Type="http://schemas.openxmlformats.org/officeDocument/2006/relationships/hyperlink" Target="https://transparencia.guerrero.gob.mx/wp-content/uploads/2023/01/1179.pdf" TargetMode="External"/><Relationship Id="rId29" Type="http://schemas.openxmlformats.org/officeDocument/2006/relationships/hyperlink" Target="https://transparencia.guerrero.gob.mx/wp-content/uploads/2023/01/1407.pdf" TargetMode="External"/><Relationship Id="rId441" Type="http://schemas.openxmlformats.org/officeDocument/2006/relationships/hyperlink" Target="https://transparencia.guerrero.gob.mx/wp-content/uploads/2023/01/1945.pdf" TargetMode="External"/><Relationship Id="rId539" Type="http://schemas.openxmlformats.org/officeDocument/2006/relationships/hyperlink" Target="https://transparencia.guerrero.gob.mx/wp-content/uploads/2023/01/2083.pdf" TargetMode="External"/><Relationship Id="rId746" Type="http://schemas.openxmlformats.org/officeDocument/2006/relationships/hyperlink" Target="https://transparencia.guerrero.gob.mx/wp-content/uploads/2023/01/2448.pdf" TargetMode="External"/><Relationship Id="rId178" Type="http://schemas.openxmlformats.org/officeDocument/2006/relationships/hyperlink" Target="https://transparencia.guerrero.gob.mx/wp-content/uploads/2023/01/1621.pdf" TargetMode="External"/><Relationship Id="rId301" Type="http://schemas.openxmlformats.org/officeDocument/2006/relationships/hyperlink" Target="https://transparencia.guerrero.gob.mx/wp-content/uploads/2023/01/1768.pdf" TargetMode="External"/><Relationship Id="rId82" Type="http://schemas.openxmlformats.org/officeDocument/2006/relationships/hyperlink" Target="https://transparencia.guerrero.gob.mx/wp-content/uploads/2023/01/1498.pdf" TargetMode="External"/><Relationship Id="rId385" Type="http://schemas.openxmlformats.org/officeDocument/2006/relationships/hyperlink" Target="https://transparencia.guerrero.gob.mx/wp-content/uploads/2023/01/1876.pdf" TargetMode="External"/><Relationship Id="rId592" Type="http://schemas.openxmlformats.org/officeDocument/2006/relationships/hyperlink" Target="https://transparencia.guerrero.gob.mx/wp-content/uploads/2023/01/2167.pdf" TargetMode="External"/><Relationship Id="rId606" Type="http://schemas.openxmlformats.org/officeDocument/2006/relationships/hyperlink" Target="https://transparencia.guerrero.gob.mx/wp-content/uploads/2023/01/2181.pdf" TargetMode="External"/><Relationship Id="rId245" Type="http://schemas.openxmlformats.org/officeDocument/2006/relationships/hyperlink" Target="https://transparencia.guerrero.gob.mx/wp-content/uploads/2023/01/1700.pdf" TargetMode="External"/><Relationship Id="rId452" Type="http://schemas.openxmlformats.org/officeDocument/2006/relationships/hyperlink" Target="https://transparencia.guerrero.gob.mx/wp-content/uploads/2023/01/1963.pdf" TargetMode="External"/><Relationship Id="rId105" Type="http://schemas.openxmlformats.org/officeDocument/2006/relationships/hyperlink" Target="https://transparencia.guerrero.gob.mx/wp-content/uploads/2023/01/1530.pdf" TargetMode="External"/><Relationship Id="rId312" Type="http://schemas.openxmlformats.org/officeDocument/2006/relationships/hyperlink" Target="https://transparencia.guerrero.gob.mx/wp-content/uploads/2023/01/1782-1.pdf" TargetMode="External"/><Relationship Id="rId93" Type="http://schemas.openxmlformats.org/officeDocument/2006/relationships/hyperlink" Target="https://transparencia.guerrero.gob.mx/wp-content/uploads/2023/01/1514.pdf" TargetMode="External"/><Relationship Id="rId189" Type="http://schemas.openxmlformats.org/officeDocument/2006/relationships/hyperlink" Target="https://transparencia.guerrero.gob.mx/wp-content/uploads/2023/01/1634.pdf" TargetMode="External"/><Relationship Id="rId396" Type="http://schemas.openxmlformats.org/officeDocument/2006/relationships/hyperlink" Target="https://transparencia.guerrero.gob.mx/wp-content/uploads/2023/01/1888.pdf" TargetMode="External"/><Relationship Id="rId617" Type="http://schemas.openxmlformats.org/officeDocument/2006/relationships/hyperlink" Target="https://transparencia.guerrero.gob.mx/wp-content/uploads/2023/01/2192.pdf" TargetMode="External"/><Relationship Id="rId256" Type="http://schemas.openxmlformats.org/officeDocument/2006/relationships/hyperlink" Target="https://transparencia.guerrero.gob.mx/wp-content/uploads/2023/01/1712.pdf" TargetMode="External"/><Relationship Id="rId463" Type="http://schemas.openxmlformats.org/officeDocument/2006/relationships/hyperlink" Target="https://transparencia.guerrero.gob.mx/wp-content/uploads/2023/01/1974.pdf" TargetMode="External"/><Relationship Id="rId670" Type="http://schemas.openxmlformats.org/officeDocument/2006/relationships/hyperlink" Target="https://transparencia.guerrero.gob.mx/wp-content/uploads/2023/01/2279.pdf" TargetMode="External"/><Relationship Id="rId116" Type="http://schemas.openxmlformats.org/officeDocument/2006/relationships/hyperlink" Target="https://transparencia.guerrero.gob.mx/wp-content/uploads/2023/01/1549.pdf" TargetMode="External"/><Relationship Id="rId323" Type="http://schemas.openxmlformats.org/officeDocument/2006/relationships/hyperlink" Target="https://transparencia.guerrero.gob.mx/wp-content/uploads/2023/01/1796-1.pdf" TargetMode="External"/><Relationship Id="rId530" Type="http://schemas.openxmlformats.org/officeDocument/2006/relationships/hyperlink" Target="https://transparencia.guerrero.gob.mx/wp-content/uploads/2023/01/2072.pdf" TargetMode="External"/><Relationship Id="rId20" Type="http://schemas.openxmlformats.org/officeDocument/2006/relationships/hyperlink" Target="https://transparencia.guerrero.gob.mx/wp-content/uploads/2023/01/1385.pdf" TargetMode="External"/><Relationship Id="rId628" Type="http://schemas.openxmlformats.org/officeDocument/2006/relationships/hyperlink" Target="https://transparencia.guerrero.gob.mx/wp-content/uploads/2023/01/2214.pdf" TargetMode="External"/><Relationship Id="rId225" Type="http://schemas.openxmlformats.org/officeDocument/2006/relationships/hyperlink" Target="https://transparencia.guerrero.gob.mx/wp-content/uploads/2023/01/1676.pdf" TargetMode="External"/><Relationship Id="rId267" Type="http://schemas.openxmlformats.org/officeDocument/2006/relationships/hyperlink" Target="https://transparencia.guerrero.gob.mx/wp-content/uploads/2023/01/1724.pdf" TargetMode="External"/><Relationship Id="rId432" Type="http://schemas.openxmlformats.org/officeDocument/2006/relationships/hyperlink" Target="https://transparencia.guerrero.gob.mx/wp-content/uploads/2023/01/1935.pdf" TargetMode="External"/><Relationship Id="rId474" Type="http://schemas.openxmlformats.org/officeDocument/2006/relationships/hyperlink" Target="https://transparencia.guerrero.gob.mx/wp-content/uploads/2023/01/1989.pdf" TargetMode="External"/><Relationship Id="rId127" Type="http://schemas.openxmlformats.org/officeDocument/2006/relationships/hyperlink" Target="https://transparencia.guerrero.gob.mx/wp-content/uploads/2023/01/1561.pdf" TargetMode="External"/><Relationship Id="rId681" Type="http://schemas.openxmlformats.org/officeDocument/2006/relationships/hyperlink" Target="https://transparencia.guerrero.gob.mx/wp-content/uploads/2023/01/2305.pdf" TargetMode="External"/><Relationship Id="rId737" Type="http://schemas.openxmlformats.org/officeDocument/2006/relationships/hyperlink" Target="https://transparencia.guerrero.gob.mx/wp-content/uploads/2023/01/2415.pdf" TargetMode="External"/><Relationship Id="rId31" Type="http://schemas.openxmlformats.org/officeDocument/2006/relationships/hyperlink" Target="https://transparencia.guerrero.gob.mx/wp-content/uploads/2023/01/1414.pdf" TargetMode="External"/><Relationship Id="rId73" Type="http://schemas.openxmlformats.org/officeDocument/2006/relationships/hyperlink" Target="https://transparencia.guerrero.gob.mx/wp-content/uploads/2023/01/1486.pdf" TargetMode="External"/><Relationship Id="rId169" Type="http://schemas.openxmlformats.org/officeDocument/2006/relationships/hyperlink" Target="https://transparencia.guerrero.gob.mx/wp-content/uploads/2023/01/1612.pdf" TargetMode="External"/><Relationship Id="rId334" Type="http://schemas.openxmlformats.org/officeDocument/2006/relationships/hyperlink" Target="https://transparencia.guerrero.gob.mx/wp-content/uploads/2023/01/1808-1.pdf" TargetMode="External"/><Relationship Id="rId376" Type="http://schemas.openxmlformats.org/officeDocument/2006/relationships/hyperlink" Target="https://transparencia.guerrero.gob.mx/wp-content/uploads/2023/01/1866.pdf" TargetMode="External"/><Relationship Id="rId541" Type="http://schemas.openxmlformats.org/officeDocument/2006/relationships/hyperlink" Target="https://transparencia.guerrero.gob.mx/wp-content/uploads/2023/01/2089.pdf" TargetMode="External"/><Relationship Id="rId583" Type="http://schemas.openxmlformats.org/officeDocument/2006/relationships/hyperlink" Target="https://transparencia.guerrero.gob.mx/wp-content/uploads/2023/01/2158.pdf" TargetMode="External"/><Relationship Id="rId639" Type="http://schemas.openxmlformats.org/officeDocument/2006/relationships/hyperlink" Target="https://transparencia.guerrero.gob.mx/wp-content/uploads/2023/01/2229.pdf" TargetMode="External"/><Relationship Id="rId4" Type="http://schemas.openxmlformats.org/officeDocument/2006/relationships/hyperlink" Target="https://transparencia.guerrero.gob.mx/wp-content/uploads/2023/01/1203.pdf" TargetMode="External"/><Relationship Id="rId180" Type="http://schemas.openxmlformats.org/officeDocument/2006/relationships/hyperlink" Target="https://transparencia.guerrero.gob.mx/wp-content/uploads/2023/01/1623.pdf" TargetMode="External"/><Relationship Id="rId236" Type="http://schemas.openxmlformats.org/officeDocument/2006/relationships/hyperlink" Target="https://transparencia.guerrero.gob.mx/wp-content/uploads/2023/01/1689.pdf" TargetMode="External"/><Relationship Id="rId278" Type="http://schemas.openxmlformats.org/officeDocument/2006/relationships/hyperlink" Target="https://transparencia.guerrero.gob.mx/wp-content/uploads/2023/01/1735.pdf" TargetMode="External"/><Relationship Id="rId401" Type="http://schemas.openxmlformats.org/officeDocument/2006/relationships/hyperlink" Target="https://transparencia.guerrero.gob.mx/wp-content/uploads/2023/01/1894.pdf" TargetMode="External"/><Relationship Id="rId443" Type="http://schemas.openxmlformats.org/officeDocument/2006/relationships/hyperlink" Target="https://transparencia.guerrero.gob.mx/wp-content/uploads/2023/01/1947.pdf" TargetMode="External"/><Relationship Id="rId650" Type="http://schemas.openxmlformats.org/officeDocument/2006/relationships/hyperlink" Target="https://transparencia.guerrero.gob.mx/wp-content/uploads/2023/01/2252.pdf" TargetMode="External"/><Relationship Id="rId303" Type="http://schemas.openxmlformats.org/officeDocument/2006/relationships/hyperlink" Target="https://transparencia.guerrero.gob.mx/wp-content/uploads/2023/01/1773-1.pdf" TargetMode="External"/><Relationship Id="rId485" Type="http://schemas.openxmlformats.org/officeDocument/2006/relationships/hyperlink" Target="https://transparencia.guerrero.gob.mx/wp-content/uploads/2023/01/2004.pdf" TargetMode="External"/><Relationship Id="rId692" Type="http://schemas.openxmlformats.org/officeDocument/2006/relationships/hyperlink" Target="https://transparencia.guerrero.gob.mx/wp-content/uploads/2023/01/2324.pdf" TargetMode="External"/><Relationship Id="rId706" Type="http://schemas.openxmlformats.org/officeDocument/2006/relationships/hyperlink" Target="https://transparencia.guerrero.gob.mx/wp-content/uploads/2023/01/2362.pdf" TargetMode="External"/><Relationship Id="rId748" Type="http://schemas.openxmlformats.org/officeDocument/2006/relationships/hyperlink" Target="https://transparencia.guerrero.gob.mx/wp-content/uploads/2023/01/2455.pdf" TargetMode="External"/><Relationship Id="rId42" Type="http://schemas.openxmlformats.org/officeDocument/2006/relationships/hyperlink" Target="https://transparencia.guerrero.gob.mx/wp-content/uploads/2023/01/1444.pdf" TargetMode="External"/><Relationship Id="rId84" Type="http://schemas.openxmlformats.org/officeDocument/2006/relationships/hyperlink" Target="https://transparencia.guerrero.gob.mx/wp-content/uploads/2023/01/1502.pdf" TargetMode="External"/><Relationship Id="rId138" Type="http://schemas.openxmlformats.org/officeDocument/2006/relationships/hyperlink" Target="https://transparencia.guerrero.gob.mx/wp-content/uploads/2023/01/1577.pdf" TargetMode="External"/><Relationship Id="rId345" Type="http://schemas.openxmlformats.org/officeDocument/2006/relationships/hyperlink" Target="https://transparencia.guerrero.gob.mx/wp-content/uploads/2023/01/1832.pdf" TargetMode="External"/><Relationship Id="rId387" Type="http://schemas.openxmlformats.org/officeDocument/2006/relationships/hyperlink" Target="https://transparencia.guerrero.gob.mx/wp-content/uploads/2023/01/1878.pdf" TargetMode="External"/><Relationship Id="rId510" Type="http://schemas.openxmlformats.org/officeDocument/2006/relationships/hyperlink" Target="https://transparencia.guerrero.gob.mx/wp-content/uploads/2023/01/2042.pdf" TargetMode="External"/><Relationship Id="rId552" Type="http://schemas.openxmlformats.org/officeDocument/2006/relationships/hyperlink" Target="https://transparencia.guerrero.gob.mx/wp-content/uploads/2023/01/2109.pdf" TargetMode="External"/><Relationship Id="rId594" Type="http://schemas.openxmlformats.org/officeDocument/2006/relationships/hyperlink" Target="https://transparencia.guerrero.gob.mx/wp-content/uploads/2023/01/2169.pdf" TargetMode="External"/><Relationship Id="rId608" Type="http://schemas.openxmlformats.org/officeDocument/2006/relationships/hyperlink" Target="https://transparencia.guerrero.gob.mx/wp-content/uploads/2023/01/2183.pdf" TargetMode="External"/><Relationship Id="rId191" Type="http://schemas.openxmlformats.org/officeDocument/2006/relationships/hyperlink" Target="https://transparencia.guerrero.gob.mx/wp-content/uploads/2023/01/1638.pdf" TargetMode="External"/><Relationship Id="rId205" Type="http://schemas.openxmlformats.org/officeDocument/2006/relationships/hyperlink" Target="https://transparencia.guerrero.gob.mx/wp-content/uploads/2023/01/1655.pdf" TargetMode="External"/><Relationship Id="rId247" Type="http://schemas.openxmlformats.org/officeDocument/2006/relationships/hyperlink" Target="https://transparencia.guerrero.gob.mx/wp-content/uploads/2023/01/1702.pdf" TargetMode="External"/><Relationship Id="rId412" Type="http://schemas.openxmlformats.org/officeDocument/2006/relationships/hyperlink" Target="https://transparencia.guerrero.gob.mx/wp-content/uploads/2023/01/1909.pdf" TargetMode="External"/><Relationship Id="rId107" Type="http://schemas.openxmlformats.org/officeDocument/2006/relationships/hyperlink" Target="https://transparencia.guerrero.gob.mx/wp-content/uploads/2023/01/1533.pdf" TargetMode="External"/><Relationship Id="rId289" Type="http://schemas.openxmlformats.org/officeDocument/2006/relationships/hyperlink" Target="https://transparencia.guerrero.gob.mx/wp-content/uploads/2023/01/1749.pdf" TargetMode="External"/><Relationship Id="rId454" Type="http://schemas.openxmlformats.org/officeDocument/2006/relationships/hyperlink" Target="https://transparencia.guerrero.gob.mx/wp-content/uploads/2023/01/1965.pdf" TargetMode="External"/><Relationship Id="rId496" Type="http://schemas.openxmlformats.org/officeDocument/2006/relationships/hyperlink" Target="https://transparencia.guerrero.gob.mx/wp-content/uploads/2023/01/2020.pdf" TargetMode="External"/><Relationship Id="rId661" Type="http://schemas.openxmlformats.org/officeDocument/2006/relationships/hyperlink" Target="https://transparencia.guerrero.gob.mx/wp-content/uploads/2023/01/2267.pdf" TargetMode="External"/><Relationship Id="rId717" Type="http://schemas.openxmlformats.org/officeDocument/2006/relationships/hyperlink" Target="https://transparencia.guerrero.gob.mx/wp-content/uploads/2023/01/2387.pdf" TargetMode="External"/><Relationship Id="rId11" Type="http://schemas.openxmlformats.org/officeDocument/2006/relationships/hyperlink" Target="https://transparencia.guerrero.gob.mx/wp-content/uploads/2023/01/1250.pdf" TargetMode="External"/><Relationship Id="rId53" Type="http://schemas.openxmlformats.org/officeDocument/2006/relationships/hyperlink" Target="https://transparencia.guerrero.gob.mx/wp-content/uploads/2023/01/1461.pdf" TargetMode="External"/><Relationship Id="rId149" Type="http://schemas.openxmlformats.org/officeDocument/2006/relationships/hyperlink" Target="https://transparencia.guerrero.gob.mx/wp-content/uploads/2023/01/1591.pdf" TargetMode="External"/><Relationship Id="rId314" Type="http://schemas.openxmlformats.org/officeDocument/2006/relationships/hyperlink" Target="https://transparencia.guerrero.gob.mx/wp-content/uploads/2023/01/1785-1.pdf" TargetMode="External"/><Relationship Id="rId356" Type="http://schemas.openxmlformats.org/officeDocument/2006/relationships/hyperlink" Target="https://transparencia.guerrero.gob.mx/wp-content/uploads/2023/01/1843.pdf" TargetMode="External"/><Relationship Id="rId398" Type="http://schemas.openxmlformats.org/officeDocument/2006/relationships/hyperlink" Target="https://transparencia.guerrero.gob.mx/wp-content/uploads/2023/01/1890.pdf" TargetMode="External"/><Relationship Id="rId521" Type="http://schemas.openxmlformats.org/officeDocument/2006/relationships/hyperlink" Target="https://transparencia.guerrero.gob.mx/wp-content/uploads/2023/01/2060.pdf" TargetMode="External"/><Relationship Id="rId563" Type="http://schemas.openxmlformats.org/officeDocument/2006/relationships/hyperlink" Target="https://transparencia.guerrero.gob.mx/wp-content/uploads/2023/01/2120.pdf" TargetMode="External"/><Relationship Id="rId619" Type="http://schemas.openxmlformats.org/officeDocument/2006/relationships/hyperlink" Target="https://transparencia.guerrero.gob.mx/wp-content/uploads/2023/01/2200.pdf" TargetMode="External"/><Relationship Id="rId95" Type="http://schemas.openxmlformats.org/officeDocument/2006/relationships/hyperlink" Target="https://transparencia.guerrero.gob.mx/wp-content/uploads/2023/01/1516.pdf" TargetMode="External"/><Relationship Id="rId160" Type="http://schemas.openxmlformats.org/officeDocument/2006/relationships/hyperlink" Target="https://transparencia.guerrero.gob.mx/wp-content/uploads/2023/01/1602.pdf" TargetMode="External"/><Relationship Id="rId216" Type="http://schemas.openxmlformats.org/officeDocument/2006/relationships/hyperlink" Target="https://transparencia.guerrero.gob.mx/wp-content/uploads/2023/01/1667.pdf" TargetMode="External"/><Relationship Id="rId423" Type="http://schemas.openxmlformats.org/officeDocument/2006/relationships/hyperlink" Target="https://transparencia.guerrero.gob.mx/wp-content/uploads/2023/01/1926.pdf" TargetMode="External"/><Relationship Id="rId258" Type="http://schemas.openxmlformats.org/officeDocument/2006/relationships/hyperlink" Target="https://transparencia.guerrero.gob.mx/wp-content/uploads/2023/01/1714.pdf" TargetMode="External"/><Relationship Id="rId465" Type="http://schemas.openxmlformats.org/officeDocument/2006/relationships/hyperlink" Target="https://transparencia.guerrero.gob.mx/wp-content/uploads/2023/01/1978.pdf" TargetMode="External"/><Relationship Id="rId630" Type="http://schemas.openxmlformats.org/officeDocument/2006/relationships/hyperlink" Target="https://transparencia.guerrero.gob.mx/wp-content/uploads/2023/01/2217.pdf" TargetMode="External"/><Relationship Id="rId672" Type="http://schemas.openxmlformats.org/officeDocument/2006/relationships/hyperlink" Target="https://transparencia.guerrero.gob.mx/wp-content/uploads/2023/01/2290.pdf" TargetMode="External"/><Relationship Id="rId728" Type="http://schemas.openxmlformats.org/officeDocument/2006/relationships/hyperlink" Target="https://transparencia.guerrero.gob.mx/wp-content/uploads/2023/01/2398.pdf" TargetMode="External"/><Relationship Id="rId22" Type="http://schemas.openxmlformats.org/officeDocument/2006/relationships/hyperlink" Target="https://transparencia.guerrero.gob.mx/wp-content/uploads/2023/01/1395.pdf" TargetMode="External"/><Relationship Id="rId64" Type="http://schemas.openxmlformats.org/officeDocument/2006/relationships/hyperlink" Target="https://transparencia.guerrero.gob.mx/wp-content/uploads/2023/01/1473.pdf" TargetMode="External"/><Relationship Id="rId118" Type="http://schemas.openxmlformats.org/officeDocument/2006/relationships/hyperlink" Target="https://transparencia.guerrero.gob.mx/wp-content/uploads/2023/01/1552.pdf" TargetMode="External"/><Relationship Id="rId325" Type="http://schemas.openxmlformats.org/officeDocument/2006/relationships/hyperlink" Target="https://transparencia.guerrero.gob.mx/wp-content/uploads/2023/01/1798-1.pdf" TargetMode="External"/><Relationship Id="rId367" Type="http://schemas.openxmlformats.org/officeDocument/2006/relationships/hyperlink" Target="https://transparencia.guerrero.gob.mx/wp-content/uploads/2023/01/1855.pdf" TargetMode="External"/><Relationship Id="rId532" Type="http://schemas.openxmlformats.org/officeDocument/2006/relationships/hyperlink" Target="https://transparencia.guerrero.gob.mx/wp-content/uploads/2023/01/2074.pdf" TargetMode="External"/><Relationship Id="rId574" Type="http://schemas.openxmlformats.org/officeDocument/2006/relationships/hyperlink" Target="https://transparencia.guerrero.gob.mx/wp-content/uploads/2023/01/2149.pdf" TargetMode="External"/><Relationship Id="rId171" Type="http://schemas.openxmlformats.org/officeDocument/2006/relationships/hyperlink" Target="https://transparencia.guerrero.gob.mx/wp-content/uploads/2023/01/1614.pdf" TargetMode="External"/><Relationship Id="rId227" Type="http://schemas.openxmlformats.org/officeDocument/2006/relationships/hyperlink" Target="https://transparencia.guerrero.gob.mx/wp-content/uploads/2023/01/1679.pdf" TargetMode="External"/><Relationship Id="rId269" Type="http://schemas.openxmlformats.org/officeDocument/2006/relationships/hyperlink" Target="https://transparencia.guerrero.gob.mx/wp-content/uploads/2023/01/1726.pdf" TargetMode="External"/><Relationship Id="rId434" Type="http://schemas.openxmlformats.org/officeDocument/2006/relationships/hyperlink" Target="https://transparencia.guerrero.gob.mx/wp-content/uploads/2023/01/1937.pdf" TargetMode="External"/><Relationship Id="rId476" Type="http://schemas.openxmlformats.org/officeDocument/2006/relationships/hyperlink" Target="https://transparencia.guerrero.gob.mx/wp-content/uploads/2023/01/1991.pdf" TargetMode="External"/><Relationship Id="rId641" Type="http://schemas.openxmlformats.org/officeDocument/2006/relationships/hyperlink" Target="https://transparencia.guerrero.gob.mx/wp-content/uploads/2023/01/2231.pdf" TargetMode="External"/><Relationship Id="rId683" Type="http://schemas.openxmlformats.org/officeDocument/2006/relationships/hyperlink" Target="https://transparencia.guerrero.gob.mx/wp-content/uploads/2023/01/2307.pdf" TargetMode="External"/><Relationship Id="rId739" Type="http://schemas.openxmlformats.org/officeDocument/2006/relationships/hyperlink" Target="https://transparencia.guerrero.gob.mx/wp-content/uploads/2023/01/2419.pdf" TargetMode="External"/><Relationship Id="rId33" Type="http://schemas.openxmlformats.org/officeDocument/2006/relationships/hyperlink" Target="https://transparencia.guerrero.gob.mx/wp-content/uploads/2023/01/1420.pdf" TargetMode="External"/><Relationship Id="rId129" Type="http://schemas.openxmlformats.org/officeDocument/2006/relationships/hyperlink" Target="https://transparencia.guerrero.gob.mx/wp-content/uploads/2023/01/1564.pdf" TargetMode="External"/><Relationship Id="rId280" Type="http://schemas.openxmlformats.org/officeDocument/2006/relationships/hyperlink" Target="https://transparencia.guerrero.gob.mx/wp-content/uploads/2023/01/1738.pdf" TargetMode="External"/><Relationship Id="rId336" Type="http://schemas.openxmlformats.org/officeDocument/2006/relationships/hyperlink" Target="https://transparencia.guerrero.gob.mx/wp-content/uploads/2023/01/1811-1.pdf" TargetMode="External"/><Relationship Id="rId501" Type="http://schemas.openxmlformats.org/officeDocument/2006/relationships/hyperlink" Target="https://transparencia.guerrero.gob.mx/wp-content/uploads/2023/01/2029.pdf" TargetMode="External"/><Relationship Id="rId543" Type="http://schemas.openxmlformats.org/officeDocument/2006/relationships/hyperlink" Target="https://transparencia.guerrero.gob.mx/wp-content/uploads/2023/01/2092.pdf" TargetMode="External"/><Relationship Id="rId75" Type="http://schemas.openxmlformats.org/officeDocument/2006/relationships/hyperlink" Target="https://transparencia.guerrero.gob.mx/wp-content/uploads/2023/01/1488.pdf" TargetMode="External"/><Relationship Id="rId140" Type="http://schemas.openxmlformats.org/officeDocument/2006/relationships/hyperlink" Target="https://transparencia.guerrero.gob.mx/wp-content/uploads/2023/01/1579.pdf" TargetMode="External"/><Relationship Id="rId182" Type="http://schemas.openxmlformats.org/officeDocument/2006/relationships/hyperlink" Target="https://transparencia.guerrero.gob.mx/wp-content/uploads/2023/01/1625.pdf" TargetMode="External"/><Relationship Id="rId378" Type="http://schemas.openxmlformats.org/officeDocument/2006/relationships/hyperlink" Target="https://transparencia.guerrero.gob.mx/wp-content/uploads/2023/01/1869.pdf" TargetMode="External"/><Relationship Id="rId403" Type="http://schemas.openxmlformats.org/officeDocument/2006/relationships/hyperlink" Target="https://transparencia.guerrero.gob.mx/wp-content/uploads/2023/01/1896.pdf" TargetMode="External"/><Relationship Id="rId585" Type="http://schemas.openxmlformats.org/officeDocument/2006/relationships/hyperlink" Target="https://transparencia.guerrero.gob.mx/wp-content/uploads/2023/01/2160.pdf" TargetMode="External"/><Relationship Id="rId750" Type="http://schemas.openxmlformats.org/officeDocument/2006/relationships/hyperlink" Target="https://transparencia.guerrero.gob.mx/wp-content/uploads/2023/01/2457.pdf" TargetMode="External"/><Relationship Id="rId6" Type="http://schemas.openxmlformats.org/officeDocument/2006/relationships/hyperlink" Target="https://transparencia.guerrero.gob.mx/wp-content/uploads/2023/01/1207.pdf" TargetMode="External"/><Relationship Id="rId238" Type="http://schemas.openxmlformats.org/officeDocument/2006/relationships/hyperlink" Target="https://transparencia.guerrero.gob.mx/wp-content/uploads/2023/01/1691.pdf" TargetMode="External"/><Relationship Id="rId445" Type="http://schemas.openxmlformats.org/officeDocument/2006/relationships/hyperlink" Target="https://transparencia.guerrero.gob.mx/wp-content/uploads/2023/01/1950.pdf" TargetMode="External"/><Relationship Id="rId487" Type="http://schemas.openxmlformats.org/officeDocument/2006/relationships/hyperlink" Target="https://transparencia.guerrero.gob.mx/wp-content/uploads/2023/01/2008.pdf" TargetMode="External"/><Relationship Id="rId610" Type="http://schemas.openxmlformats.org/officeDocument/2006/relationships/hyperlink" Target="https://transparencia.guerrero.gob.mx/wp-content/uploads/2023/01/2185.pdf" TargetMode="External"/><Relationship Id="rId652" Type="http://schemas.openxmlformats.org/officeDocument/2006/relationships/hyperlink" Target="https://transparencia.guerrero.gob.mx/wp-content/uploads/2023/01/2254.pdf" TargetMode="External"/><Relationship Id="rId694" Type="http://schemas.openxmlformats.org/officeDocument/2006/relationships/hyperlink" Target="https://transparencia.guerrero.gob.mx/wp-content/uploads/2023/01/2326.pdf" TargetMode="External"/><Relationship Id="rId708" Type="http://schemas.openxmlformats.org/officeDocument/2006/relationships/hyperlink" Target="https://transparencia.guerrero.gob.mx/wp-content/uploads/2023/01/2369.pdf" TargetMode="External"/><Relationship Id="rId291" Type="http://schemas.openxmlformats.org/officeDocument/2006/relationships/hyperlink" Target="https://transparencia.guerrero.gob.mx/wp-content/uploads/2023/01/1751.pdf" TargetMode="External"/><Relationship Id="rId305" Type="http://schemas.openxmlformats.org/officeDocument/2006/relationships/hyperlink" Target="https://transparencia.guerrero.gob.mx/wp-content/uploads/2023/01/1775-1.pdf" TargetMode="External"/><Relationship Id="rId347" Type="http://schemas.openxmlformats.org/officeDocument/2006/relationships/hyperlink" Target="https://transparencia.guerrero.gob.mx/wp-content/uploads/2023/01/1835.pdf" TargetMode="External"/><Relationship Id="rId512" Type="http://schemas.openxmlformats.org/officeDocument/2006/relationships/hyperlink" Target="https://transparencia.guerrero.gob.mx/wp-content/uploads/2023/01/2046.pdf" TargetMode="External"/><Relationship Id="rId44" Type="http://schemas.openxmlformats.org/officeDocument/2006/relationships/hyperlink" Target="https://transparencia.guerrero.gob.mx/wp-content/uploads/2023/01/1447.pdf" TargetMode="External"/><Relationship Id="rId86" Type="http://schemas.openxmlformats.org/officeDocument/2006/relationships/hyperlink" Target="https://transparencia.guerrero.gob.mx/wp-content/uploads/2023/01/1504.pdf" TargetMode="External"/><Relationship Id="rId151" Type="http://schemas.openxmlformats.org/officeDocument/2006/relationships/hyperlink" Target="https://transparencia.guerrero.gob.mx/wp-content/uploads/2023/01/1593.pdf" TargetMode="External"/><Relationship Id="rId389" Type="http://schemas.openxmlformats.org/officeDocument/2006/relationships/hyperlink" Target="https://transparencia.guerrero.gob.mx/wp-content/uploads/2023/01/1880.pdf" TargetMode="External"/><Relationship Id="rId554" Type="http://schemas.openxmlformats.org/officeDocument/2006/relationships/hyperlink" Target="https://transparencia.guerrero.gob.mx/wp-content/uploads/2023/01/2111.pdf" TargetMode="External"/><Relationship Id="rId596" Type="http://schemas.openxmlformats.org/officeDocument/2006/relationships/hyperlink" Target="https://transparencia.guerrero.gob.mx/wp-content/uploads/2023/01/2171.pdf" TargetMode="External"/><Relationship Id="rId193" Type="http://schemas.openxmlformats.org/officeDocument/2006/relationships/hyperlink" Target="https://transparencia.guerrero.gob.mx/wp-content/uploads/2023/01/1640.pdf" TargetMode="External"/><Relationship Id="rId207" Type="http://schemas.openxmlformats.org/officeDocument/2006/relationships/hyperlink" Target="https://transparencia.guerrero.gob.mx/wp-content/uploads/2023/01/1657.pdf" TargetMode="External"/><Relationship Id="rId249" Type="http://schemas.openxmlformats.org/officeDocument/2006/relationships/hyperlink" Target="https://transparencia.guerrero.gob.mx/wp-content/uploads/2023/01/1704.pdf" TargetMode="External"/><Relationship Id="rId414" Type="http://schemas.openxmlformats.org/officeDocument/2006/relationships/hyperlink" Target="https://transparencia.guerrero.gob.mx/wp-content/uploads/2023/01/1911.pdf" TargetMode="External"/><Relationship Id="rId456" Type="http://schemas.openxmlformats.org/officeDocument/2006/relationships/hyperlink" Target="https://transparencia.guerrero.gob.mx/wp-content/uploads/2023/01/1967.pdf" TargetMode="External"/><Relationship Id="rId498" Type="http://schemas.openxmlformats.org/officeDocument/2006/relationships/hyperlink" Target="https://transparencia.guerrero.gob.mx/wp-content/uploads/2023/01/2024.pdf" TargetMode="External"/><Relationship Id="rId621" Type="http://schemas.openxmlformats.org/officeDocument/2006/relationships/hyperlink" Target="https://transparencia.guerrero.gob.mx/wp-content/uploads/2023/01/2202.pdf" TargetMode="External"/><Relationship Id="rId663" Type="http://schemas.openxmlformats.org/officeDocument/2006/relationships/hyperlink" Target="https://transparencia.guerrero.gob.mx/wp-content/uploads/2023/01/2269.pdf" TargetMode="External"/><Relationship Id="rId13" Type="http://schemas.openxmlformats.org/officeDocument/2006/relationships/hyperlink" Target="https://transparencia.guerrero.gob.mx/wp-content/uploads/2023/01/1294.pdf" TargetMode="External"/><Relationship Id="rId109" Type="http://schemas.openxmlformats.org/officeDocument/2006/relationships/hyperlink" Target="https://transparencia.guerrero.gob.mx/wp-content/uploads/2023/01/1538.pdf" TargetMode="External"/><Relationship Id="rId260" Type="http://schemas.openxmlformats.org/officeDocument/2006/relationships/hyperlink" Target="https://transparencia.guerrero.gob.mx/wp-content/uploads/2023/01/1716.pdf" TargetMode="External"/><Relationship Id="rId316" Type="http://schemas.openxmlformats.org/officeDocument/2006/relationships/hyperlink" Target="https://transparencia.guerrero.gob.mx/wp-content/uploads/2023/01/1787-1.pdf" TargetMode="External"/><Relationship Id="rId523" Type="http://schemas.openxmlformats.org/officeDocument/2006/relationships/hyperlink" Target="https://transparencia.guerrero.gob.mx/wp-content/uploads/2023/01/2065.pdf" TargetMode="External"/><Relationship Id="rId719" Type="http://schemas.openxmlformats.org/officeDocument/2006/relationships/hyperlink" Target="https://transparencia.guerrero.gob.mx/wp-content/uploads/2023/01/2389.pdf" TargetMode="External"/><Relationship Id="rId55" Type="http://schemas.openxmlformats.org/officeDocument/2006/relationships/hyperlink" Target="https://transparencia.guerrero.gob.mx/wp-content/uploads/2023/01/1464.pdf" TargetMode="External"/><Relationship Id="rId97" Type="http://schemas.openxmlformats.org/officeDocument/2006/relationships/hyperlink" Target="https://transparencia.guerrero.gob.mx/wp-content/uploads/2023/01/1519.pdf" TargetMode="External"/><Relationship Id="rId120" Type="http://schemas.openxmlformats.org/officeDocument/2006/relationships/hyperlink" Target="https://transparencia.guerrero.gob.mx/wp-content/uploads/2023/01/1554.pdf" TargetMode="External"/><Relationship Id="rId358" Type="http://schemas.openxmlformats.org/officeDocument/2006/relationships/hyperlink" Target="https://transparencia.guerrero.gob.mx/wp-content/uploads/2023/01/1845.pdf" TargetMode="External"/><Relationship Id="rId565" Type="http://schemas.openxmlformats.org/officeDocument/2006/relationships/hyperlink" Target="https://transparencia.guerrero.gob.mx/wp-content/uploads/2023/01/2122.pdf" TargetMode="External"/><Relationship Id="rId730" Type="http://schemas.openxmlformats.org/officeDocument/2006/relationships/hyperlink" Target="https://transparencia.guerrero.gob.mx/wp-content/uploads/2023/01/2400.pdf" TargetMode="External"/><Relationship Id="rId162" Type="http://schemas.openxmlformats.org/officeDocument/2006/relationships/hyperlink" Target="https://transparencia.guerrero.gob.mx/wp-content/uploads/2023/01/1604.pdf" TargetMode="External"/><Relationship Id="rId218" Type="http://schemas.openxmlformats.org/officeDocument/2006/relationships/hyperlink" Target="https://transparencia.guerrero.gob.mx/wp-content/uploads/2023/01/1669.pdf" TargetMode="External"/><Relationship Id="rId425" Type="http://schemas.openxmlformats.org/officeDocument/2006/relationships/hyperlink" Target="https://transparencia.guerrero.gob.mx/wp-content/uploads/2023/01/1928.pdf" TargetMode="External"/><Relationship Id="rId467" Type="http://schemas.openxmlformats.org/officeDocument/2006/relationships/hyperlink" Target="https://transparencia.guerrero.gob.mx/wp-content/uploads/2023/01/1980.pdf" TargetMode="External"/><Relationship Id="rId632" Type="http://schemas.openxmlformats.org/officeDocument/2006/relationships/hyperlink" Target="https://transparencia.guerrero.gob.mx/wp-content/uploads/2023/01/2220.pdf" TargetMode="External"/><Relationship Id="rId271" Type="http://schemas.openxmlformats.org/officeDocument/2006/relationships/hyperlink" Target="https://transparencia.guerrero.gob.mx/wp-content/uploads/2023/01/1728.pdf" TargetMode="External"/><Relationship Id="rId674" Type="http://schemas.openxmlformats.org/officeDocument/2006/relationships/hyperlink" Target="https://transparencia.guerrero.gob.mx/wp-content/uploads/2023/01/2294.pdf" TargetMode="External"/><Relationship Id="rId24" Type="http://schemas.openxmlformats.org/officeDocument/2006/relationships/hyperlink" Target="https://transparencia.guerrero.gob.mx/wp-content/uploads/2023/01/1397.pdf" TargetMode="External"/><Relationship Id="rId66" Type="http://schemas.openxmlformats.org/officeDocument/2006/relationships/hyperlink" Target="https://transparencia.guerrero.gob.mx/wp-content/uploads/2023/01/1476.pdf" TargetMode="External"/><Relationship Id="rId131" Type="http://schemas.openxmlformats.org/officeDocument/2006/relationships/hyperlink" Target="https://transparencia.guerrero.gob.mx/wp-content/uploads/2023/01/1569.pdf" TargetMode="External"/><Relationship Id="rId327" Type="http://schemas.openxmlformats.org/officeDocument/2006/relationships/hyperlink" Target="https://transparencia.guerrero.gob.mx/wp-content/uploads/2023/01/1801-1.pd" TargetMode="External"/><Relationship Id="rId369" Type="http://schemas.openxmlformats.org/officeDocument/2006/relationships/hyperlink" Target="https://transparencia.guerrero.gob.mx/wp-content/uploads/2023/01/1857.pdf" TargetMode="External"/><Relationship Id="rId534" Type="http://schemas.openxmlformats.org/officeDocument/2006/relationships/hyperlink" Target="https://transparencia.guerrero.gob.mx/wp-content/uploads/2023/01/2078.pdf" TargetMode="External"/><Relationship Id="rId576" Type="http://schemas.openxmlformats.org/officeDocument/2006/relationships/hyperlink" Target="https://transparencia.guerrero.gob.mx/wp-content/uploads/2023/01/2151.pdf" TargetMode="External"/><Relationship Id="rId741" Type="http://schemas.openxmlformats.org/officeDocument/2006/relationships/hyperlink" Target="https://transparencia.guerrero.gob.mx/wp-content/uploads/2023/01/2434.pdf" TargetMode="External"/><Relationship Id="rId173" Type="http://schemas.openxmlformats.org/officeDocument/2006/relationships/hyperlink" Target="https://transparencia.guerrero.gob.mx/wp-content/uploads/2023/01/1616.pdf" TargetMode="External"/><Relationship Id="rId229" Type="http://schemas.openxmlformats.org/officeDocument/2006/relationships/hyperlink" Target="https://transparencia.guerrero.gob.mx/wp-content/uploads/2023/01/1682.pdf" TargetMode="External"/><Relationship Id="rId380" Type="http://schemas.openxmlformats.org/officeDocument/2006/relationships/hyperlink" Target="https://transparencia.guerrero.gob.mx/wp-content/uploads/2023/01/1871.pdf" TargetMode="External"/><Relationship Id="rId436" Type="http://schemas.openxmlformats.org/officeDocument/2006/relationships/hyperlink" Target="https://transparencia.guerrero.gob.mx/wp-content/uploads/2023/01/1939.pdf" TargetMode="External"/><Relationship Id="rId601" Type="http://schemas.openxmlformats.org/officeDocument/2006/relationships/hyperlink" Target="https://transparencia.guerrero.gob.mx/wp-content/uploads/2023/01/2176.pdf" TargetMode="External"/><Relationship Id="rId643" Type="http://schemas.openxmlformats.org/officeDocument/2006/relationships/hyperlink" Target="https://transparencia.guerrero.gob.mx/wp-content/uploads/2023/01/2243.pdf" TargetMode="External"/><Relationship Id="rId240" Type="http://schemas.openxmlformats.org/officeDocument/2006/relationships/hyperlink" Target="https://transparencia.guerrero.gob.mx/wp-content/uploads/2023/01/1694.pdf" TargetMode="External"/><Relationship Id="rId478" Type="http://schemas.openxmlformats.org/officeDocument/2006/relationships/hyperlink" Target="https://transparencia.guerrero.gob.mx/wp-content/uploads/2023/01/1993.pdf" TargetMode="External"/><Relationship Id="rId685" Type="http://schemas.openxmlformats.org/officeDocument/2006/relationships/hyperlink" Target="https://transparencia.guerrero.gob.mx/wp-content/uploads/2023/01/2310.pdf" TargetMode="External"/><Relationship Id="rId35" Type="http://schemas.openxmlformats.org/officeDocument/2006/relationships/hyperlink" Target="https://transparencia.guerrero.gob.mx/wp-content/uploads/2023/01/1435.pdf" TargetMode="External"/><Relationship Id="rId77" Type="http://schemas.openxmlformats.org/officeDocument/2006/relationships/hyperlink" Target="https://transparencia.guerrero.gob.mx/wp-content/uploads/2023/01/1490.pdf" TargetMode="External"/><Relationship Id="rId100" Type="http://schemas.openxmlformats.org/officeDocument/2006/relationships/hyperlink" Target="https://transparencia.guerrero.gob.mx/wp-content/uploads/2023/01/1525.pdf" TargetMode="External"/><Relationship Id="rId282" Type="http://schemas.openxmlformats.org/officeDocument/2006/relationships/hyperlink" Target="https://transparencia.guerrero.gob.mx/wp-content/uploads/2023/01/1741.pdf" TargetMode="External"/><Relationship Id="rId338" Type="http://schemas.openxmlformats.org/officeDocument/2006/relationships/hyperlink" Target="https://transparencia.guerrero.gob.mx/wp-content/uploads/2023/01/1815-1.pdf" TargetMode="External"/><Relationship Id="rId503" Type="http://schemas.openxmlformats.org/officeDocument/2006/relationships/hyperlink" Target="https://transparencia.guerrero.gob.mx/wp-content/uploads/2023/01/2031.pdf" TargetMode="External"/><Relationship Id="rId545" Type="http://schemas.openxmlformats.org/officeDocument/2006/relationships/hyperlink" Target="https://transparencia.guerrero.gob.mx/wp-content/uploads/2023/01/2095.pdf" TargetMode="External"/><Relationship Id="rId587" Type="http://schemas.openxmlformats.org/officeDocument/2006/relationships/hyperlink" Target="https://transparencia.guerrero.gob.mx/wp-content/uploads/2023/01/2162.pdf" TargetMode="External"/><Relationship Id="rId710" Type="http://schemas.openxmlformats.org/officeDocument/2006/relationships/hyperlink" Target="https://transparencia.guerrero.gob.mx/wp-content/uploads/2023/01/2373.pdf" TargetMode="External"/><Relationship Id="rId8" Type="http://schemas.openxmlformats.org/officeDocument/2006/relationships/hyperlink" Target="https://transparencia.guerrero.gob.mx/wp-content/uploads/2023/01/1209.pdf" TargetMode="External"/><Relationship Id="rId142" Type="http://schemas.openxmlformats.org/officeDocument/2006/relationships/hyperlink" Target="https://transparencia.guerrero.gob.mx/wp-content/uploads/2023/01/1581.pdf" TargetMode="External"/><Relationship Id="rId184" Type="http://schemas.openxmlformats.org/officeDocument/2006/relationships/hyperlink" Target="https://transparencia.guerrero.gob.mx/wp-content/uploads/2023/01/1628.pdf" TargetMode="External"/><Relationship Id="rId391" Type="http://schemas.openxmlformats.org/officeDocument/2006/relationships/hyperlink" Target="https://transparencia.guerrero.gob.mx/wp-content/uploads/2023/01/1883.pdf" TargetMode="External"/><Relationship Id="rId405" Type="http://schemas.openxmlformats.org/officeDocument/2006/relationships/hyperlink" Target="https://transparencia.guerrero.gob.mx/wp-content/uploads/2023/01/1899.pdf" TargetMode="External"/><Relationship Id="rId447" Type="http://schemas.openxmlformats.org/officeDocument/2006/relationships/hyperlink" Target="https://transparencia.guerrero.gob.mx/wp-content/uploads/2023/01/1954.pdf" TargetMode="External"/><Relationship Id="rId612" Type="http://schemas.openxmlformats.org/officeDocument/2006/relationships/hyperlink" Target="https://transparencia.guerrero.gob.mx/wp-content/uploads/2023/01/2187.pdf" TargetMode="External"/><Relationship Id="rId251" Type="http://schemas.openxmlformats.org/officeDocument/2006/relationships/hyperlink" Target="https://transparencia.guerrero.gob.mx/wp-content/uploads/2023/01/1706.pdf" TargetMode="External"/><Relationship Id="rId489" Type="http://schemas.openxmlformats.org/officeDocument/2006/relationships/hyperlink" Target="https://transparencia.guerrero.gob.mx/wp-content/uploads/2023/01/2010.pdf" TargetMode="External"/><Relationship Id="rId654" Type="http://schemas.openxmlformats.org/officeDocument/2006/relationships/hyperlink" Target="https://transparencia.guerrero.gob.mx/wp-content/uploads/2023/01/2257.pdf" TargetMode="External"/><Relationship Id="rId696" Type="http://schemas.openxmlformats.org/officeDocument/2006/relationships/hyperlink" Target="https://transparencia.guerrero.gob.mx/wp-content/uploads/2023/01/2330.pdf" TargetMode="External"/><Relationship Id="rId46" Type="http://schemas.openxmlformats.org/officeDocument/2006/relationships/hyperlink" Target="https://transparencia.guerrero.gob.mx/wp-content/uploads/2023/01/1451.pdf" TargetMode="External"/><Relationship Id="rId293" Type="http://schemas.openxmlformats.org/officeDocument/2006/relationships/hyperlink" Target="https://transparencia.guerrero.gob.mx/wp-content/uploads/2023/01/1753.pdf" TargetMode="External"/><Relationship Id="rId307" Type="http://schemas.openxmlformats.org/officeDocument/2006/relationships/hyperlink" Target="https://transparencia.guerrero.gob.mx/wp-content/uploads/2023/01/1777-1.pdf" TargetMode="External"/><Relationship Id="rId349" Type="http://schemas.openxmlformats.org/officeDocument/2006/relationships/hyperlink" Target="https://transparencia.guerrero.gob.mx/wp-content/uploads/2023/01/1838.pdf" TargetMode="External"/><Relationship Id="rId514" Type="http://schemas.openxmlformats.org/officeDocument/2006/relationships/hyperlink" Target="https://transparencia.guerrero.gob.mx/wp-content/uploads/2023/01/2048.pdf" TargetMode="External"/><Relationship Id="rId556" Type="http://schemas.openxmlformats.org/officeDocument/2006/relationships/hyperlink" Target="https://transparencia.guerrero.gob.mx/wp-content/uploads/2023/01/2113.pdf" TargetMode="External"/><Relationship Id="rId721" Type="http://schemas.openxmlformats.org/officeDocument/2006/relationships/hyperlink" Target="https://transparencia.guerrero.gob.mx/wp-content/uploads/2023/01/2391.pdf" TargetMode="External"/><Relationship Id="rId88" Type="http://schemas.openxmlformats.org/officeDocument/2006/relationships/hyperlink" Target="https://transparencia.guerrero.gob.mx/wp-content/uploads/2023/01/1506.pdf" TargetMode="External"/><Relationship Id="rId111" Type="http://schemas.openxmlformats.org/officeDocument/2006/relationships/hyperlink" Target="https://transparencia.guerrero.gob.mx/wp-content/uploads/2023/01/1541.pdf" TargetMode="External"/><Relationship Id="rId153" Type="http://schemas.openxmlformats.org/officeDocument/2006/relationships/hyperlink" Target="https://transparencia.guerrero.gob.mx/wp-content/uploads/2023/01/1595.pdf" TargetMode="External"/><Relationship Id="rId195" Type="http://schemas.openxmlformats.org/officeDocument/2006/relationships/hyperlink" Target="https://transparencia.guerrero.gob.mx/wp-content/uploads/2023/01/1643.pdf" TargetMode="External"/><Relationship Id="rId209" Type="http://schemas.openxmlformats.org/officeDocument/2006/relationships/hyperlink" Target="https://transparencia.guerrero.gob.mx/wp-content/uploads/2023/01/1660.pdf" TargetMode="External"/><Relationship Id="rId360" Type="http://schemas.openxmlformats.org/officeDocument/2006/relationships/hyperlink" Target="https://transparencia.guerrero.gob.mx/wp-content/uploads/2023/01/1847.pdf" TargetMode="External"/><Relationship Id="rId416" Type="http://schemas.openxmlformats.org/officeDocument/2006/relationships/hyperlink" Target="https://transparencia.guerrero.gob.mx/wp-content/uploads/2023/01/1915.pdf" TargetMode="External"/><Relationship Id="rId598" Type="http://schemas.openxmlformats.org/officeDocument/2006/relationships/hyperlink" Target="https://transparencia.guerrero.gob.mx/wp-content/uploads/2023/01/2173.pdf" TargetMode="External"/><Relationship Id="rId220" Type="http://schemas.openxmlformats.org/officeDocument/2006/relationships/hyperlink" Target="https://transparencia.guerrero.gob.mx/wp-content/uploads/2023/01/1671.pdf" TargetMode="External"/><Relationship Id="rId458" Type="http://schemas.openxmlformats.org/officeDocument/2006/relationships/hyperlink" Target="https://transparencia.guerrero.gob.mx/wp-content/uploads/2023/01/1969.pdf" TargetMode="External"/><Relationship Id="rId623" Type="http://schemas.openxmlformats.org/officeDocument/2006/relationships/hyperlink" Target="https://transparencia.guerrero.gob.mx/wp-content/uploads/2023/01/2206.pdf" TargetMode="External"/><Relationship Id="rId665" Type="http://schemas.openxmlformats.org/officeDocument/2006/relationships/hyperlink" Target="https://transparencia.guerrero.gob.mx/wp-content/uploads/2023/01/2273.pdf" TargetMode="External"/><Relationship Id="rId15" Type="http://schemas.openxmlformats.org/officeDocument/2006/relationships/hyperlink" Target="https://transparencia.guerrero.gob.mx/wp-content/uploads/2023/01/1322.pdf" TargetMode="External"/><Relationship Id="rId57" Type="http://schemas.openxmlformats.org/officeDocument/2006/relationships/hyperlink" Target="https://transparencia.guerrero.gob.mx/wp-content/uploads/2023/01/1466.pdf" TargetMode="External"/><Relationship Id="rId262" Type="http://schemas.openxmlformats.org/officeDocument/2006/relationships/hyperlink" Target="https://transparencia.guerrero.gob.mx/wp-content/uploads/2023/01/1719.pdf" TargetMode="External"/><Relationship Id="rId318" Type="http://schemas.openxmlformats.org/officeDocument/2006/relationships/hyperlink" Target="https://transparencia.guerrero.gob.mx/wp-content/uploads/2023/01/1791-1.pdf" TargetMode="External"/><Relationship Id="rId525" Type="http://schemas.openxmlformats.org/officeDocument/2006/relationships/hyperlink" Target="https://transparencia.guerrero.gob.mx/wp-content/uploads/2023/01/2067.pdf" TargetMode="External"/><Relationship Id="rId567" Type="http://schemas.openxmlformats.org/officeDocument/2006/relationships/hyperlink" Target="https://transparencia.guerrero.gob.mx/wp-content/uploads/2023/01/2128.pdf" TargetMode="External"/><Relationship Id="rId732" Type="http://schemas.openxmlformats.org/officeDocument/2006/relationships/hyperlink" Target="https://transparencia.guerrero.gob.mx/wp-content/uploads/2023/01/2402.pdf" TargetMode="External"/><Relationship Id="rId99" Type="http://schemas.openxmlformats.org/officeDocument/2006/relationships/hyperlink" Target="https://transparencia.guerrero.gob.mx/wp-content/uploads/2023/01/1523.pdf" TargetMode="External"/><Relationship Id="rId122" Type="http://schemas.openxmlformats.org/officeDocument/2006/relationships/hyperlink" Target="https://transparencia.guerrero.gob.mx/wp-content/uploads/2023/01/1557.pdf" TargetMode="External"/><Relationship Id="rId164" Type="http://schemas.openxmlformats.org/officeDocument/2006/relationships/hyperlink" Target="https://transparencia.guerrero.gob.mx/wp-content/uploads/2023/01/1606.pdf" TargetMode="External"/><Relationship Id="rId371" Type="http://schemas.openxmlformats.org/officeDocument/2006/relationships/hyperlink" Target="https://transparencia.guerrero.gob.mx/wp-content/uploads/2023/01/1859.pdf" TargetMode="External"/><Relationship Id="rId427" Type="http://schemas.openxmlformats.org/officeDocument/2006/relationships/hyperlink" Target="https://transparencia.guerrero.gob.mx/wp-content/uploads/2023/01/1930.pdf" TargetMode="External"/><Relationship Id="rId469" Type="http://schemas.openxmlformats.org/officeDocument/2006/relationships/hyperlink" Target="https://transparencia.guerrero.gob.mx/wp-content/uploads/2023/01/1982.pdf" TargetMode="External"/><Relationship Id="rId634" Type="http://schemas.openxmlformats.org/officeDocument/2006/relationships/hyperlink" Target="https://transparencia.guerrero.gob.mx/wp-content/uploads/2023/01/2223.pdf" TargetMode="External"/><Relationship Id="rId676" Type="http://schemas.openxmlformats.org/officeDocument/2006/relationships/hyperlink" Target="https://transparencia.guerrero.gob.mx/wp-content/uploads/2023/01/2297.pdf" TargetMode="External"/><Relationship Id="rId26" Type="http://schemas.openxmlformats.org/officeDocument/2006/relationships/hyperlink" Target="https://transparencia.guerrero.gob.mx/wp-content/uploads/2023/01/1402.pdf" TargetMode="External"/><Relationship Id="rId231" Type="http://schemas.openxmlformats.org/officeDocument/2006/relationships/hyperlink" Target="https://transparencia.guerrero.gob.mx/wp-content/uploads/2023/01/1684.pdf" TargetMode="External"/><Relationship Id="rId273" Type="http://schemas.openxmlformats.org/officeDocument/2006/relationships/hyperlink" Target="https://transparencia.guerrero.gob.mx/wp-content/uploads/2023/01/1730.pdf" TargetMode="External"/><Relationship Id="rId329" Type="http://schemas.openxmlformats.org/officeDocument/2006/relationships/hyperlink" Target="https://transparencia.guerrero.gob.mx/wp-content/uploads/2023/01/1803-1.pdf" TargetMode="External"/><Relationship Id="rId480" Type="http://schemas.openxmlformats.org/officeDocument/2006/relationships/hyperlink" Target="https://transparencia.guerrero.gob.mx/wp-content/uploads/2023/01/1995.pdf" TargetMode="External"/><Relationship Id="rId536" Type="http://schemas.openxmlformats.org/officeDocument/2006/relationships/hyperlink" Target="https://transparencia.guerrero.gob.mx/wp-content/uploads/2023/01/2080.pdf" TargetMode="External"/><Relationship Id="rId701" Type="http://schemas.openxmlformats.org/officeDocument/2006/relationships/hyperlink" Target="https://transparencia.guerrero.gob.mx/wp-content/uploads/2023/01/2338.pdf" TargetMode="External"/><Relationship Id="rId68" Type="http://schemas.openxmlformats.org/officeDocument/2006/relationships/hyperlink" Target="https://transparencia.guerrero.gob.mx/wp-content/uploads/2023/01/1481.pdf" TargetMode="External"/><Relationship Id="rId133" Type="http://schemas.openxmlformats.org/officeDocument/2006/relationships/hyperlink" Target="https://transparencia.guerrero.gob.mx/wp-content/uploads/2023/01/1572.pdf" TargetMode="External"/><Relationship Id="rId175" Type="http://schemas.openxmlformats.org/officeDocument/2006/relationships/hyperlink" Target="https://transparencia.guerrero.gob.mx/wp-content/uploads/2023/01/1618.pdf" TargetMode="External"/><Relationship Id="rId340" Type="http://schemas.openxmlformats.org/officeDocument/2006/relationships/hyperlink" Target="https://transparencia.guerrero.gob.mx/wp-content/uploads/2023/01/1817-1.pdf" TargetMode="External"/><Relationship Id="rId578" Type="http://schemas.openxmlformats.org/officeDocument/2006/relationships/hyperlink" Target="https://transparencia.guerrero.gob.mx/wp-content/uploads/2023/01/2153.pdf" TargetMode="External"/><Relationship Id="rId743" Type="http://schemas.openxmlformats.org/officeDocument/2006/relationships/hyperlink" Target="https://transparencia.guerrero.gob.mx/wp-content/uploads/2023/01/2439.pdf" TargetMode="External"/><Relationship Id="rId200" Type="http://schemas.openxmlformats.org/officeDocument/2006/relationships/hyperlink" Target="https://transparencia.guerrero.gob.mx/wp-content/uploads/2023/01/1649.pdf" TargetMode="External"/><Relationship Id="rId382" Type="http://schemas.openxmlformats.org/officeDocument/2006/relationships/hyperlink" Target="https://transparencia.guerrero.gob.mx/wp-content/uploads/2023/01/1873.pdf" TargetMode="External"/><Relationship Id="rId438" Type="http://schemas.openxmlformats.org/officeDocument/2006/relationships/hyperlink" Target="https://transparencia.guerrero.gob.mx/wp-content/uploads/2023/01/1941.pdf" TargetMode="External"/><Relationship Id="rId603" Type="http://schemas.openxmlformats.org/officeDocument/2006/relationships/hyperlink" Target="https://transparencia.guerrero.gob.mx/wp-content/uploads/2023/01/2178.pdf" TargetMode="External"/><Relationship Id="rId645" Type="http://schemas.openxmlformats.org/officeDocument/2006/relationships/hyperlink" Target="https://transparencia.guerrero.gob.mx/wp-content/uploads/2023/01/2245.pdf" TargetMode="External"/><Relationship Id="rId687" Type="http://schemas.openxmlformats.org/officeDocument/2006/relationships/hyperlink" Target="https://transparencia.guerrero.gob.mx/wp-content/uploads/2023/01/2317.pdf" TargetMode="External"/><Relationship Id="rId242" Type="http://schemas.openxmlformats.org/officeDocument/2006/relationships/hyperlink" Target="https://transparencia.guerrero.gob.mx/wp-content/uploads/2023/01/1696.pdf" TargetMode="External"/><Relationship Id="rId284" Type="http://schemas.openxmlformats.org/officeDocument/2006/relationships/hyperlink" Target="https://transparencia.guerrero.gob.mx/wp-content/uploads/2023/01/1744.pdf" TargetMode="External"/><Relationship Id="rId491" Type="http://schemas.openxmlformats.org/officeDocument/2006/relationships/hyperlink" Target="https://transparencia.guerrero.gob.mx/wp-content/uploads/2023/01/2012.pdf" TargetMode="External"/><Relationship Id="rId505" Type="http://schemas.openxmlformats.org/officeDocument/2006/relationships/hyperlink" Target="https://transparencia.guerrero.gob.mx/wp-content/uploads/2023/01/2033.pdf" TargetMode="External"/><Relationship Id="rId712" Type="http://schemas.openxmlformats.org/officeDocument/2006/relationships/hyperlink" Target="https://transparencia.guerrero.gob.mx/wp-content/uploads/2023/01/2376.pdf" TargetMode="External"/><Relationship Id="rId37" Type="http://schemas.openxmlformats.org/officeDocument/2006/relationships/hyperlink" Target="https://transparencia.guerrero.gob.mx/wp-content/uploads/2023/01/1438.pdf" TargetMode="External"/><Relationship Id="rId79" Type="http://schemas.openxmlformats.org/officeDocument/2006/relationships/hyperlink" Target="https://transparencia.guerrero.gob.mx/wp-content/uploads/2023/01/1492.pdf" TargetMode="External"/><Relationship Id="rId102" Type="http://schemas.openxmlformats.org/officeDocument/2006/relationships/hyperlink" Target="https://transparencia.guerrero.gob.mx/wp-content/uploads/2023/01/1527.pdf" TargetMode="External"/><Relationship Id="rId144" Type="http://schemas.openxmlformats.org/officeDocument/2006/relationships/hyperlink" Target="https://transparencia.guerrero.gob.mx/wp-content/uploads/2023/01/1585.pdf" TargetMode="External"/><Relationship Id="rId547" Type="http://schemas.openxmlformats.org/officeDocument/2006/relationships/hyperlink" Target="https://transparencia.guerrero.gob.mx/wp-content/uploads/2023/01/2099.pdf" TargetMode="External"/><Relationship Id="rId589" Type="http://schemas.openxmlformats.org/officeDocument/2006/relationships/hyperlink" Target="https://transparencia.guerrero.gob.mx/wp-content/uploads/2023/01/2164.pdf" TargetMode="External"/><Relationship Id="rId90" Type="http://schemas.openxmlformats.org/officeDocument/2006/relationships/hyperlink" Target="https://transparencia.guerrero.gob.mx/wp-content/uploads/2023/01/1511.pdf" TargetMode="External"/><Relationship Id="rId186" Type="http://schemas.openxmlformats.org/officeDocument/2006/relationships/hyperlink" Target="https://transparencia.guerrero.gob.mx/wp-content/uploads/2023/01/1631.pdf" TargetMode="External"/><Relationship Id="rId351" Type="http://schemas.openxmlformats.org/officeDocument/2006/relationships/hyperlink" Target="https://transparencia.guerrero.gob.mx/wp-content/uploads/2023/01/1820-1.pdf" TargetMode="External"/><Relationship Id="rId393" Type="http://schemas.openxmlformats.org/officeDocument/2006/relationships/hyperlink" Target="https://transparencia.guerrero.gob.mx/wp-content/uploads/2023/01/1885.pdf" TargetMode="External"/><Relationship Id="rId407" Type="http://schemas.openxmlformats.org/officeDocument/2006/relationships/hyperlink" Target="https://transparencia.guerrero.gob.mx/wp-content/uploads/2023/01/1901.pdf" TargetMode="External"/><Relationship Id="rId449" Type="http://schemas.openxmlformats.org/officeDocument/2006/relationships/hyperlink" Target="https://transparencia.guerrero.gob.mx/wp-content/uploads/2023/01/1958.pdf" TargetMode="External"/><Relationship Id="rId614" Type="http://schemas.openxmlformats.org/officeDocument/2006/relationships/hyperlink" Target="https://transparencia.guerrero.gob.mx/wp-content/uploads/2023/01/2189.pdf" TargetMode="External"/><Relationship Id="rId656" Type="http://schemas.openxmlformats.org/officeDocument/2006/relationships/hyperlink" Target="https://transparencia.guerrero.gob.mx/wp-content/uploads/2023/01/2259.pdf" TargetMode="External"/><Relationship Id="rId211" Type="http://schemas.openxmlformats.org/officeDocument/2006/relationships/hyperlink" Target="https://transparencia.guerrero.gob.mx/wp-content/uploads/2023/01/1662.pdf" TargetMode="External"/><Relationship Id="rId253" Type="http://schemas.openxmlformats.org/officeDocument/2006/relationships/hyperlink" Target="https://transparencia.guerrero.gob.mx/wp-content/uploads/2023/01/1708.pdf" TargetMode="External"/><Relationship Id="rId295" Type="http://schemas.openxmlformats.org/officeDocument/2006/relationships/hyperlink" Target="https://transparencia.guerrero.gob.mx/wp-content/uploads/2023/01/1755.pdf" TargetMode="External"/><Relationship Id="rId309" Type="http://schemas.openxmlformats.org/officeDocument/2006/relationships/hyperlink" Target="https://transparencia.guerrero.gob.mx/wp-content/uploads/2023/01/1779-1.pdf" TargetMode="External"/><Relationship Id="rId460" Type="http://schemas.openxmlformats.org/officeDocument/2006/relationships/hyperlink" Target="https://transparencia.guerrero.gob.mx/wp-content/uploads/2023/01/1971.pdf" TargetMode="External"/><Relationship Id="rId516" Type="http://schemas.openxmlformats.org/officeDocument/2006/relationships/hyperlink" Target="https://transparencia.guerrero.gob.mx/wp-content/uploads/2023/01/2052.pdf" TargetMode="External"/><Relationship Id="rId698" Type="http://schemas.openxmlformats.org/officeDocument/2006/relationships/hyperlink" Target="https://transparencia.guerrero.gob.mx/wp-content/uploads/2023/01/2333.pdf" TargetMode="External"/><Relationship Id="rId48" Type="http://schemas.openxmlformats.org/officeDocument/2006/relationships/hyperlink" Target="https://transparencia.guerrero.gob.mx/wp-content/uploads/2023/01/1454.pdf" TargetMode="External"/><Relationship Id="rId113" Type="http://schemas.openxmlformats.org/officeDocument/2006/relationships/hyperlink" Target="https://transparencia.guerrero.gob.mx/wp-content/uploads/2023/01/1544.pdf" TargetMode="External"/><Relationship Id="rId320" Type="http://schemas.openxmlformats.org/officeDocument/2006/relationships/hyperlink" Target="https://transparencia.guerrero.gob.mx/wp-content/uploads/2023/01/1793-1.pdf" TargetMode="External"/><Relationship Id="rId558" Type="http://schemas.openxmlformats.org/officeDocument/2006/relationships/hyperlink" Target="https://transparencia.guerrero.gob.mx/wp-content/uploads/2023/01/2115.pdf" TargetMode="External"/><Relationship Id="rId723" Type="http://schemas.openxmlformats.org/officeDocument/2006/relationships/hyperlink" Target="https://transparencia.guerrero.gob.mx/wp-content/uploads/2023/01/2393.pdf" TargetMode="External"/><Relationship Id="rId155" Type="http://schemas.openxmlformats.org/officeDocument/2006/relationships/hyperlink" Target="https://transparencia.guerrero.gob.mx/wp-content/uploads/2023/01/1597.pdf" TargetMode="External"/><Relationship Id="rId197" Type="http://schemas.openxmlformats.org/officeDocument/2006/relationships/hyperlink" Target="https://transparencia.guerrero.gob.mx/wp-content/uploads/2023/01/1646.pdf" TargetMode="External"/><Relationship Id="rId362" Type="http://schemas.openxmlformats.org/officeDocument/2006/relationships/hyperlink" Target="https://transparencia.guerrero.gob.mx/wp-content/uploads/2023/01/1849.pdf" TargetMode="External"/><Relationship Id="rId418" Type="http://schemas.openxmlformats.org/officeDocument/2006/relationships/hyperlink" Target="https://transparencia.guerrero.gob.mx/wp-content/uploads/2023/01/1920.pdf" TargetMode="External"/><Relationship Id="rId625" Type="http://schemas.openxmlformats.org/officeDocument/2006/relationships/hyperlink" Target="https://transparencia.guerrero.gob.mx/wp-content/uploads/2023/01/2210.pdf" TargetMode="External"/><Relationship Id="rId222" Type="http://schemas.openxmlformats.org/officeDocument/2006/relationships/hyperlink" Target="https://transparencia.guerrero.gob.mx/wp-content/uploads/2023/01/1673.pdf" TargetMode="External"/><Relationship Id="rId264" Type="http://schemas.openxmlformats.org/officeDocument/2006/relationships/hyperlink" Target="https://transparencia.guerrero.gob.mx/wp-content/uploads/2023/01/1721.pdf" TargetMode="External"/><Relationship Id="rId471" Type="http://schemas.openxmlformats.org/officeDocument/2006/relationships/hyperlink" Target="https://transparencia.guerrero.gob.mx/wp-content/uploads/2023/01/1986.pdf" TargetMode="External"/><Relationship Id="rId667" Type="http://schemas.openxmlformats.org/officeDocument/2006/relationships/hyperlink" Target="https://transparencia.guerrero.gob.mx/wp-content/uploads/2023/01/2276.pdf" TargetMode="External"/><Relationship Id="rId17" Type="http://schemas.openxmlformats.org/officeDocument/2006/relationships/hyperlink" Target="https://transparencia.guerrero.gob.mx/wp-content/uploads/2023/01/1354.pdf" TargetMode="External"/><Relationship Id="rId59" Type="http://schemas.openxmlformats.org/officeDocument/2006/relationships/hyperlink" Target="https://transparencia.guerrero.gob.mx/wp-content/uploads/2023/01/1468.pdf" TargetMode="External"/><Relationship Id="rId124" Type="http://schemas.openxmlformats.org/officeDocument/2006/relationships/hyperlink" Target="https://transparencia.guerrero.gob.mx/wp-content/uploads/2023/01/1559.pdf" TargetMode="External"/><Relationship Id="rId527" Type="http://schemas.openxmlformats.org/officeDocument/2006/relationships/hyperlink" Target="https://transparencia.guerrero.gob.mx/wp-content/uploads/2023/01/2069.pdf" TargetMode="External"/><Relationship Id="rId569" Type="http://schemas.openxmlformats.org/officeDocument/2006/relationships/hyperlink" Target="https://transparencia.guerrero.gob.mx/wp-content/uploads/2023/01/2132.pdf" TargetMode="External"/><Relationship Id="rId734" Type="http://schemas.openxmlformats.org/officeDocument/2006/relationships/hyperlink" Target="https://transparencia.guerrero.gob.mx/wp-content/uploads/2023/01/2404.pdf" TargetMode="External"/><Relationship Id="rId70" Type="http://schemas.openxmlformats.org/officeDocument/2006/relationships/hyperlink" Target="https://transparencia.guerrero.gob.mx/wp-content/uploads/2023/01/1483.pdf" TargetMode="External"/><Relationship Id="rId166" Type="http://schemas.openxmlformats.org/officeDocument/2006/relationships/hyperlink" Target="https://transparencia.guerrero.gob.mx/wp-content/uploads/2023/01/1609.pdf" TargetMode="External"/><Relationship Id="rId331" Type="http://schemas.openxmlformats.org/officeDocument/2006/relationships/hyperlink" Target="https://transparencia.guerrero.gob.mx/wp-content/uploads/2023/01/1805-1.pdf" TargetMode="External"/><Relationship Id="rId373" Type="http://schemas.openxmlformats.org/officeDocument/2006/relationships/hyperlink" Target="https://transparencia.guerrero.gob.mx/wp-content/uploads/2023/01/1861.pdf" TargetMode="External"/><Relationship Id="rId429" Type="http://schemas.openxmlformats.org/officeDocument/2006/relationships/hyperlink" Target="https://transparencia.guerrero.gob.mx/wp-content/uploads/2023/01/1932.pdf" TargetMode="External"/><Relationship Id="rId580" Type="http://schemas.openxmlformats.org/officeDocument/2006/relationships/hyperlink" Target="https://transparencia.guerrero.gob.mx/wp-content/uploads/2023/01/2155.pdf" TargetMode="External"/><Relationship Id="rId636" Type="http://schemas.openxmlformats.org/officeDocument/2006/relationships/hyperlink" Target="https://transparencia.guerrero.gob.mx/wp-content/uploads/2023/01/2225.pdf" TargetMode="External"/><Relationship Id="rId1" Type="http://schemas.openxmlformats.org/officeDocument/2006/relationships/hyperlink" Target="https://transparencia.guerrero.gob.mx/wp-content/uploads/2023/01/1064.pdf" TargetMode="External"/><Relationship Id="rId233" Type="http://schemas.openxmlformats.org/officeDocument/2006/relationships/hyperlink" Target="https://transparencia.guerrero.gob.mx/wp-content/uploads/2023/01/1686.pdf" TargetMode="External"/><Relationship Id="rId440" Type="http://schemas.openxmlformats.org/officeDocument/2006/relationships/hyperlink" Target="https://transparencia.guerrero.gob.mx/wp-content/uploads/2023/01/1943.pdf" TargetMode="External"/><Relationship Id="rId678" Type="http://schemas.openxmlformats.org/officeDocument/2006/relationships/hyperlink" Target="https://transparencia.guerrero.gob.mx/wp-content/uploads/2023/01/2302.pdf" TargetMode="External"/><Relationship Id="rId28" Type="http://schemas.openxmlformats.org/officeDocument/2006/relationships/hyperlink" Target="https://transparencia.guerrero.gob.mx/wp-content/uploads/2023/01/1404.pdf" TargetMode="External"/><Relationship Id="rId275" Type="http://schemas.openxmlformats.org/officeDocument/2006/relationships/hyperlink" Target="https://transparencia.guerrero.gob.mx/wp-content/uploads/2023/01/1732.pdf" TargetMode="External"/><Relationship Id="rId300" Type="http://schemas.openxmlformats.org/officeDocument/2006/relationships/hyperlink" Target="https://transparencia.guerrero.gob.mx/wp-content/uploads/2023/01/1767.pdf" TargetMode="External"/><Relationship Id="rId482" Type="http://schemas.openxmlformats.org/officeDocument/2006/relationships/hyperlink" Target="https://transparencia.guerrero.gob.mx/wp-content/uploads/2023/01/1997.pdf" TargetMode="External"/><Relationship Id="rId538" Type="http://schemas.openxmlformats.org/officeDocument/2006/relationships/hyperlink" Target="https://transparencia.guerrero.gob.mx/wp-content/uploads/2023/01/2082.pdf" TargetMode="External"/><Relationship Id="rId703" Type="http://schemas.openxmlformats.org/officeDocument/2006/relationships/hyperlink" Target="https://transparencia.guerrero.gob.mx/wp-content/uploads/2023/01/2341.pdf" TargetMode="External"/><Relationship Id="rId745" Type="http://schemas.openxmlformats.org/officeDocument/2006/relationships/hyperlink" Target="https://transparencia.guerrero.gob.mx/wp-content/uploads/2023/01/2443.pdf" TargetMode="External"/><Relationship Id="rId81" Type="http://schemas.openxmlformats.org/officeDocument/2006/relationships/hyperlink" Target="https://transparencia.guerrero.gob.mx/wp-content/uploads/2023/01/1497.pdf" TargetMode="External"/><Relationship Id="rId135" Type="http://schemas.openxmlformats.org/officeDocument/2006/relationships/hyperlink" Target="https://transparencia.guerrero.gob.mx/wp-content/uploads/2023/01/1574.pdf" TargetMode="External"/><Relationship Id="rId177" Type="http://schemas.openxmlformats.org/officeDocument/2006/relationships/hyperlink" Target="https://transparencia.guerrero.gob.mx/wp-content/uploads/2023/01/1620.pdf" TargetMode="External"/><Relationship Id="rId342" Type="http://schemas.openxmlformats.org/officeDocument/2006/relationships/hyperlink" Target="https://transparencia.guerrero.gob.mx/wp-content/uploads/2023/01/1822.pdf" TargetMode="External"/><Relationship Id="rId384" Type="http://schemas.openxmlformats.org/officeDocument/2006/relationships/hyperlink" Target="https://transparencia.guerrero.gob.mx/wp-content/uploads/2023/01/1875.pdf" TargetMode="External"/><Relationship Id="rId591" Type="http://schemas.openxmlformats.org/officeDocument/2006/relationships/hyperlink" Target="https://transparencia.guerrero.gob.mx/wp-content/uploads/2023/01/2166.pdf" TargetMode="External"/><Relationship Id="rId605" Type="http://schemas.openxmlformats.org/officeDocument/2006/relationships/hyperlink" Target="https://transparencia.guerrero.gob.mx/wp-content/uploads/2023/01/2180.pdf" TargetMode="External"/><Relationship Id="rId202" Type="http://schemas.openxmlformats.org/officeDocument/2006/relationships/hyperlink" Target="https://transparencia.guerrero.gob.mx/wp-content/uploads/2023/01/1651.pdf" TargetMode="External"/><Relationship Id="rId244" Type="http://schemas.openxmlformats.org/officeDocument/2006/relationships/hyperlink" Target="https://transparencia.guerrero.gob.mx/wp-content/uploads/2023/01/1699.pdf" TargetMode="External"/><Relationship Id="rId647" Type="http://schemas.openxmlformats.org/officeDocument/2006/relationships/hyperlink" Target="https://transparencia.guerrero.gob.mx/wp-content/uploads/2023/01/2248.pdf" TargetMode="External"/><Relationship Id="rId689" Type="http://schemas.openxmlformats.org/officeDocument/2006/relationships/hyperlink" Target="https://transparencia.guerrero.gob.mx/wp-content/uploads/2023/01/2320.pdf" TargetMode="External"/><Relationship Id="rId39" Type="http://schemas.openxmlformats.org/officeDocument/2006/relationships/hyperlink" Target="https://transparencia.guerrero.gob.mx/wp-content/uploads/2023/01/1441.pdf" TargetMode="External"/><Relationship Id="rId286" Type="http://schemas.openxmlformats.org/officeDocument/2006/relationships/hyperlink" Target="https://transparencia.guerrero.gob.mx/wp-content/uploads/2023/01/1746.pdf" TargetMode="External"/><Relationship Id="rId451" Type="http://schemas.openxmlformats.org/officeDocument/2006/relationships/hyperlink" Target="https://transparencia.guerrero.gob.mx/wp-content/uploads/2023/01/1962.pdf" TargetMode="External"/><Relationship Id="rId493" Type="http://schemas.openxmlformats.org/officeDocument/2006/relationships/hyperlink" Target="https://transparencia.guerrero.gob.mx/wp-content/uploads/2023/01/2015.pdf" TargetMode="External"/><Relationship Id="rId507" Type="http://schemas.openxmlformats.org/officeDocument/2006/relationships/hyperlink" Target="https://transparencia.guerrero.gob.mx/wp-content/uploads/2023/01/2038.pdf" TargetMode="External"/><Relationship Id="rId549" Type="http://schemas.openxmlformats.org/officeDocument/2006/relationships/hyperlink" Target="https://transparencia.guerrero.gob.mx/wp-content/uploads/2023/01/2102.pdf" TargetMode="External"/><Relationship Id="rId714" Type="http://schemas.openxmlformats.org/officeDocument/2006/relationships/hyperlink" Target="https://transparencia.guerrero.gob.mx/wp-content/uploads/2023/01/2378.pdf" TargetMode="External"/><Relationship Id="rId50" Type="http://schemas.openxmlformats.org/officeDocument/2006/relationships/hyperlink" Target="https://transparencia.guerrero.gob.mx/wp-content/uploads/2023/01/1458.pdf" TargetMode="External"/><Relationship Id="rId104" Type="http://schemas.openxmlformats.org/officeDocument/2006/relationships/hyperlink" Target="https://transparencia.guerrero.gob.mx/wp-content/uploads/2023/01/1529.pdf" TargetMode="External"/><Relationship Id="rId146" Type="http://schemas.openxmlformats.org/officeDocument/2006/relationships/hyperlink" Target="https://transparencia.guerrero.gob.mx/wp-content/uploads/2023/01/1587.pdf" TargetMode="External"/><Relationship Id="rId188" Type="http://schemas.openxmlformats.org/officeDocument/2006/relationships/hyperlink" Target="https://transparencia.guerrero.gob.mx/wp-content/uploads/2023/01/1633.pdf" TargetMode="External"/><Relationship Id="rId311" Type="http://schemas.openxmlformats.org/officeDocument/2006/relationships/hyperlink" Target="https://transparencia.guerrero.gob.mx/wp-content/uploads/2023/01/1781-1.pdf" TargetMode="External"/><Relationship Id="rId353" Type="http://schemas.openxmlformats.org/officeDocument/2006/relationships/hyperlink" Target="https://transparencia.guerrero.gob.mx/wp-content/uploads/2023/01/1840.pdf" TargetMode="External"/><Relationship Id="rId395" Type="http://schemas.openxmlformats.org/officeDocument/2006/relationships/hyperlink" Target="https://transparencia.guerrero.gob.mx/wp-content/uploads/2023/01/1887.pdf" TargetMode="External"/><Relationship Id="rId409" Type="http://schemas.openxmlformats.org/officeDocument/2006/relationships/hyperlink" Target="https://transparencia.guerrero.gob.mx/wp-content/uploads/2023/01/1903.pdf" TargetMode="External"/><Relationship Id="rId560" Type="http://schemas.openxmlformats.org/officeDocument/2006/relationships/hyperlink" Target="https://transparencia.guerrero.gob.mx/wp-content/uploads/2023/01/2117.pdf" TargetMode="External"/><Relationship Id="rId92" Type="http://schemas.openxmlformats.org/officeDocument/2006/relationships/hyperlink" Target="https://transparencia.guerrero.gob.mx/wp-content/uploads/2023/01/1513.pdf" TargetMode="External"/><Relationship Id="rId213" Type="http://schemas.openxmlformats.org/officeDocument/2006/relationships/hyperlink" Target="https://transparencia.guerrero.gob.mx/wp-content/uploads/2023/01/1645-1.pdf" TargetMode="External"/><Relationship Id="rId420" Type="http://schemas.openxmlformats.org/officeDocument/2006/relationships/hyperlink" Target="https://transparencia.guerrero.gob.mx/wp-content/uploads/2023/01/1923.pdf" TargetMode="External"/><Relationship Id="rId616" Type="http://schemas.openxmlformats.org/officeDocument/2006/relationships/hyperlink" Target="https://transparencia.guerrero.gob.mx/wp-content/uploads/2023/01/2190.pdf" TargetMode="External"/><Relationship Id="rId658" Type="http://schemas.openxmlformats.org/officeDocument/2006/relationships/hyperlink" Target="https://transparencia.guerrero.gob.mx/wp-content/uploads/2023/01/2261.pdf" TargetMode="External"/><Relationship Id="rId255" Type="http://schemas.openxmlformats.org/officeDocument/2006/relationships/hyperlink" Target="https://transparencia.guerrero.gob.mx/wp-content/uploads/2023/01/1711.pdf" TargetMode="External"/><Relationship Id="rId297" Type="http://schemas.openxmlformats.org/officeDocument/2006/relationships/hyperlink" Target="https://transparencia.guerrero.gob.mx/wp-content/uploads/2023/01/1757.pdf" TargetMode="External"/><Relationship Id="rId462" Type="http://schemas.openxmlformats.org/officeDocument/2006/relationships/hyperlink" Target="https://transparencia.guerrero.gob.mx/wp-content/uploads/2023/01/1973.pdf" TargetMode="External"/><Relationship Id="rId518" Type="http://schemas.openxmlformats.org/officeDocument/2006/relationships/hyperlink" Target="https://transparencia.guerrero.gob.mx/wp-content/uploads/2023/01/2056.pdf" TargetMode="External"/><Relationship Id="rId725" Type="http://schemas.openxmlformats.org/officeDocument/2006/relationships/hyperlink" Target="https://transparencia.guerrero.gob.mx/wp-content/uploads/2023/01/2395.pdf" TargetMode="External"/><Relationship Id="rId115" Type="http://schemas.openxmlformats.org/officeDocument/2006/relationships/hyperlink" Target="https://transparencia.guerrero.gob.mx/wp-content/uploads/2023/01/1547.pdf" TargetMode="External"/><Relationship Id="rId157" Type="http://schemas.openxmlformats.org/officeDocument/2006/relationships/hyperlink" Target="https://transparencia.guerrero.gob.mx/wp-content/uploads/2023/01/1599.pdf" TargetMode="External"/><Relationship Id="rId322" Type="http://schemas.openxmlformats.org/officeDocument/2006/relationships/hyperlink" Target="https://transparencia.guerrero.gob.mx/wp-content/uploads/2023/01/1795-1.pdf" TargetMode="External"/><Relationship Id="rId364" Type="http://schemas.openxmlformats.org/officeDocument/2006/relationships/hyperlink" Target="https://transparencia.guerrero.gob.mx/wp-content/uploads/2023/01/1852.pdf" TargetMode="External"/><Relationship Id="rId61" Type="http://schemas.openxmlformats.org/officeDocument/2006/relationships/hyperlink" Target="https://transparencia.guerrero.gob.mx/wp-content/uploads/2023/01/1470.pdf" TargetMode="External"/><Relationship Id="rId199" Type="http://schemas.openxmlformats.org/officeDocument/2006/relationships/hyperlink" Target="https://transparencia.guerrero.gob.mx/wp-content/uploads/2023/01/1648.pdf" TargetMode="External"/><Relationship Id="rId571" Type="http://schemas.openxmlformats.org/officeDocument/2006/relationships/hyperlink" Target="https://transparencia.guerrero.gob.mx/wp-content/uploads/2023/01/2146.pdf" TargetMode="External"/><Relationship Id="rId627" Type="http://schemas.openxmlformats.org/officeDocument/2006/relationships/hyperlink" Target="https://transparencia.guerrero.gob.mx/wp-content/uploads/2023/01/2213.pdf" TargetMode="External"/><Relationship Id="rId669" Type="http://schemas.openxmlformats.org/officeDocument/2006/relationships/hyperlink" Target="https://transparencia.guerrero.gob.mx/wp-content/uploads/2023/01/2278.pdf" TargetMode="External"/><Relationship Id="rId19" Type="http://schemas.openxmlformats.org/officeDocument/2006/relationships/hyperlink" Target="https://transparencia.guerrero.gob.mx/wp-content/uploads/2023/01/1358.pdf" TargetMode="External"/><Relationship Id="rId224" Type="http://schemas.openxmlformats.org/officeDocument/2006/relationships/hyperlink" Target="https://transparencia.guerrero.gob.mx/wp-content/uploads/2023/01/1675.pdf" TargetMode="External"/><Relationship Id="rId266" Type="http://schemas.openxmlformats.org/officeDocument/2006/relationships/hyperlink" Target="https://transparencia.guerrero.gob.mx/wp-content/uploads/2023/01/1723.pdf" TargetMode="External"/><Relationship Id="rId431" Type="http://schemas.openxmlformats.org/officeDocument/2006/relationships/hyperlink" Target="https://transparencia.guerrero.gob.mx/wp-content/uploads/2023/01/1934.pdf" TargetMode="External"/><Relationship Id="rId473" Type="http://schemas.openxmlformats.org/officeDocument/2006/relationships/hyperlink" Target="https://transparencia.guerrero.gob.mx/wp-content/uploads/2023/01/1988.pdf" TargetMode="External"/><Relationship Id="rId529" Type="http://schemas.openxmlformats.org/officeDocument/2006/relationships/hyperlink" Target="https://transparencia.guerrero.gob.mx/wp-content/uploads/2023/01/2071.pdf" TargetMode="External"/><Relationship Id="rId680" Type="http://schemas.openxmlformats.org/officeDocument/2006/relationships/hyperlink" Target="https://transparencia.guerrero.gob.mx/wp-content/uploads/2023/01/2304.pdf" TargetMode="External"/><Relationship Id="rId736" Type="http://schemas.openxmlformats.org/officeDocument/2006/relationships/hyperlink" Target="https://transparencia.guerrero.gob.mx/wp-content/uploads/2023/01/2407.pdf" TargetMode="External"/><Relationship Id="rId30" Type="http://schemas.openxmlformats.org/officeDocument/2006/relationships/hyperlink" Target="https://transparencia.guerrero.gob.mx/wp-content/uploads/2023/01/1411.pdf" TargetMode="External"/><Relationship Id="rId126" Type="http://schemas.openxmlformats.org/officeDocument/2006/relationships/hyperlink" Target="https://transparencia.guerrero.gob.mx/wp-content/uploads/2023/01/1560.pdf" TargetMode="External"/><Relationship Id="rId168" Type="http://schemas.openxmlformats.org/officeDocument/2006/relationships/hyperlink" Target="https://transparencia.guerrero.gob.mx/wp-content/uploads/2023/01/1611.pdf" TargetMode="External"/><Relationship Id="rId333" Type="http://schemas.openxmlformats.org/officeDocument/2006/relationships/hyperlink" Target="https://transparencia.guerrero.gob.mx/wp-content/uploads/2023/01/1807-1.pdf" TargetMode="External"/><Relationship Id="rId540" Type="http://schemas.openxmlformats.org/officeDocument/2006/relationships/hyperlink" Target="https://transparencia.guerrero.gob.mx/wp-content/uploads/2023/01/2087.pdf" TargetMode="External"/><Relationship Id="rId72" Type="http://schemas.openxmlformats.org/officeDocument/2006/relationships/hyperlink" Target="https://transparencia.guerrero.gob.mx/wp-content/uploads/2023/01/1485.pdf" TargetMode="External"/><Relationship Id="rId375" Type="http://schemas.openxmlformats.org/officeDocument/2006/relationships/hyperlink" Target="https://transparencia.guerrero.gob.mx/wp-content/uploads/2023/01/1863.pdf" TargetMode="External"/><Relationship Id="rId582" Type="http://schemas.openxmlformats.org/officeDocument/2006/relationships/hyperlink" Target="https://transparencia.guerrero.gob.mx/wp-content/uploads/2023/01/2157.pdf" TargetMode="External"/><Relationship Id="rId638" Type="http://schemas.openxmlformats.org/officeDocument/2006/relationships/hyperlink" Target="https://transparencia.guerrero.gob.mx/wp-content/uploads/2023/01/2228.pdf" TargetMode="External"/><Relationship Id="rId3" Type="http://schemas.openxmlformats.org/officeDocument/2006/relationships/hyperlink" Target="https://transparencia.guerrero.gob.mx/wp-content/uploads/2023/01/1186.pdf" TargetMode="External"/><Relationship Id="rId235" Type="http://schemas.openxmlformats.org/officeDocument/2006/relationships/hyperlink" Target="https://transparencia.guerrero.gob.mx/wp-content/uploads/2023/01/1688.pdf" TargetMode="External"/><Relationship Id="rId277" Type="http://schemas.openxmlformats.org/officeDocument/2006/relationships/hyperlink" Target="https://transparencia.guerrero.gob.mx/wp-content/uploads/2023/01/1734.pdf" TargetMode="External"/><Relationship Id="rId400" Type="http://schemas.openxmlformats.org/officeDocument/2006/relationships/hyperlink" Target="https://transparencia.guerrero.gob.mx/wp-content/uploads/2023/01/1893.pdf" TargetMode="External"/><Relationship Id="rId442" Type="http://schemas.openxmlformats.org/officeDocument/2006/relationships/hyperlink" Target="https://transparencia.guerrero.gob.mx/wp-content/uploads/2023/01/1946.pdf" TargetMode="External"/><Relationship Id="rId484" Type="http://schemas.openxmlformats.org/officeDocument/2006/relationships/hyperlink" Target="https://transparencia.guerrero.gob.mx/wp-content/uploads/2023/01/2003.pdf" TargetMode="External"/><Relationship Id="rId705" Type="http://schemas.openxmlformats.org/officeDocument/2006/relationships/hyperlink" Target="https://transparencia.guerrero.gob.mx/wp-content/uploads/2023/01/2361.pdf" TargetMode="External"/><Relationship Id="rId137" Type="http://schemas.openxmlformats.org/officeDocument/2006/relationships/hyperlink" Target="https://transparencia.guerrero.gob.mx/wp-content/uploads/2023/01/1576.pdf" TargetMode="External"/><Relationship Id="rId302" Type="http://schemas.openxmlformats.org/officeDocument/2006/relationships/hyperlink" Target="https://transparencia.guerrero.gob.mx/wp-content/uploads/2023/01/1769-1.pdf" TargetMode="External"/><Relationship Id="rId344" Type="http://schemas.openxmlformats.org/officeDocument/2006/relationships/hyperlink" Target="https://transparencia.guerrero.gob.mx/wp-content/uploads/2023/01/1825.pdf" TargetMode="External"/><Relationship Id="rId691" Type="http://schemas.openxmlformats.org/officeDocument/2006/relationships/hyperlink" Target="https://transparencia.guerrero.gob.mx/wp-content/uploads/2023/01/2323.pdf" TargetMode="External"/><Relationship Id="rId747" Type="http://schemas.openxmlformats.org/officeDocument/2006/relationships/hyperlink" Target="https://transparencia.guerrero.gob.mx/wp-content/uploads/2023/01/2449.pdf" TargetMode="External"/><Relationship Id="rId41" Type="http://schemas.openxmlformats.org/officeDocument/2006/relationships/hyperlink" Target="https://transparencia.guerrero.gob.mx/wp-content/uploads/2023/01/1443.pdf" TargetMode="External"/><Relationship Id="rId83" Type="http://schemas.openxmlformats.org/officeDocument/2006/relationships/hyperlink" Target="https://transparencia.guerrero.gob.mx/wp-content/uploads/2023/01/1501.pdf" TargetMode="External"/><Relationship Id="rId179" Type="http://schemas.openxmlformats.org/officeDocument/2006/relationships/hyperlink" Target="https://transparencia.guerrero.gob.mx/wp-content/uploads/2023/01/1622.pdf" TargetMode="External"/><Relationship Id="rId386" Type="http://schemas.openxmlformats.org/officeDocument/2006/relationships/hyperlink" Target="https://transparencia.guerrero.gob.mx/wp-content/uploads/2023/01/1877.pdf" TargetMode="External"/><Relationship Id="rId551" Type="http://schemas.openxmlformats.org/officeDocument/2006/relationships/hyperlink" Target="https://transparencia.guerrero.gob.mx/wp-content/uploads/2023/01/2104.pdf" TargetMode="External"/><Relationship Id="rId593" Type="http://schemas.openxmlformats.org/officeDocument/2006/relationships/hyperlink" Target="https://transparencia.guerrero.gob.mx/wp-content/uploads/2023/01/2168.pdf" TargetMode="External"/><Relationship Id="rId607" Type="http://schemas.openxmlformats.org/officeDocument/2006/relationships/hyperlink" Target="https://transparencia.guerrero.gob.mx/wp-content/uploads/2023/01/2182.pdf" TargetMode="External"/><Relationship Id="rId649" Type="http://schemas.openxmlformats.org/officeDocument/2006/relationships/hyperlink" Target="https://transparencia.guerrero.gob.mx/wp-content/uploads/2023/01/2251.pdf" TargetMode="External"/><Relationship Id="rId190" Type="http://schemas.openxmlformats.org/officeDocument/2006/relationships/hyperlink" Target="https://transparencia.guerrero.gob.mx/wp-content/uploads/2023/01/1635.pdf" TargetMode="External"/><Relationship Id="rId204" Type="http://schemas.openxmlformats.org/officeDocument/2006/relationships/hyperlink" Target="https://transparencia.guerrero.gob.mx/wp-content/uploads/2023/01/1654.pdf" TargetMode="External"/><Relationship Id="rId246" Type="http://schemas.openxmlformats.org/officeDocument/2006/relationships/hyperlink" Target="https://transparencia.guerrero.gob.mx/wp-content/uploads/2023/01/1701.pdf" TargetMode="External"/><Relationship Id="rId288" Type="http://schemas.openxmlformats.org/officeDocument/2006/relationships/hyperlink" Target="https://transparencia.guerrero.gob.mx/wp-content/uploads/2023/01/1748.pdf" TargetMode="External"/><Relationship Id="rId411" Type="http://schemas.openxmlformats.org/officeDocument/2006/relationships/hyperlink" Target="https://transparencia.guerrero.gob.mx/wp-content/uploads/2023/01/1906.pdf" TargetMode="External"/><Relationship Id="rId453" Type="http://schemas.openxmlformats.org/officeDocument/2006/relationships/hyperlink" Target="https://transparencia.guerrero.gob.mx/wp-content/uploads/2023/01/1964.pdf" TargetMode="External"/><Relationship Id="rId509" Type="http://schemas.openxmlformats.org/officeDocument/2006/relationships/hyperlink" Target="https://transparencia.guerrero.gob.mx/wp-content/uploads/2023/01/2041.pdf" TargetMode="External"/><Relationship Id="rId660" Type="http://schemas.openxmlformats.org/officeDocument/2006/relationships/hyperlink" Target="https://transparencia.guerrero.gob.mx/wp-content/uploads/2023/01/2266.pdf" TargetMode="External"/><Relationship Id="rId106" Type="http://schemas.openxmlformats.org/officeDocument/2006/relationships/hyperlink" Target="https://transparencia.guerrero.gob.mx/wp-content/uploads/2023/01/1531.pdf" TargetMode="External"/><Relationship Id="rId313" Type="http://schemas.openxmlformats.org/officeDocument/2006/relationships/hyperlink" Target="https://transparencia.guerrero.gob.mx/wp-content/uploads/2023/01/1784-1.pdf" TargetMode="External"/><Relationship Id="rId495" Type="http://schemas.openxmlformats.org/officeDocument/2006/relationships/hyperlink" Target="https://transparencia.guerrero.gob.mx/wp-content/uploads/2023/01/2019.pdf" TargetMode="External"/><Relationship Id="rId716" Type="http://schemas.openxmlformats.org/officeDocument/2006/relationships/hyperlink" Target="https://transparencia.guerrero.gob.mx/wp-content/uploads/2023/01/2386.pdf" TargetMode="External"/><Relationship Id="rId10" Type="http://schemas.openxmlformats.org/officeDocument/2006/relationships/hyperlink" Target="https://transparencia.guerrero.gob.mx/wp-content/uploads/2023/01/1248.pdf" TargetMode="External"/><Relationship Id="rId52" Type="http://schemas.openxmlformats.org/officeDocument/2006/relationships/hyperlink" Target="https://transparencia.guerrero.gob.mx/wp-content/uploads/2023/01/1460.pdf" TargetMode="External"/><Relationship Id="rId94" Type="http://schemas.openxmlformats.org/officeDocument/2006/relationships/hyperlink" Target="https://transparencia.guerrero.gob.mx/wp-content/uploads/2023/01/1515.pdf" TargetMode="External"/><Relationship Id="rId148" Type="http://schemas.openxmlformats.org/officeDocument/2006/relationships/hyperlink" Target="https://transparencia.guerrero.gob.mx/wp-content/uploads/2023/01/1590.pdf" TargetMode="External"/><Relationship Id="rId355" Type="http://schemas.openxmlformats.org/officeDocument/2006/relationships/hyperlink" Target="https://transparencia.guerrero.gob.mx/wp-content/uploads/2023/01/1842.pdf" TargetMode="External"/><Relationship Id="rId397" Type="http://schemas.openxmlformats.org/officeDocument/2006/relationships/hyperlink" Target="https://transparencia.guerrero.gob.mx/wp-content/uploads/2023/01/1889.pdf" TargetMode="External"/><Relationship Id="rId520" Type="http://schemas.openxmlformats.org/officeDocument/2006/relationships/hyperlink" Target="https://transparencia.guerrero.gob.mx/wp-content/uploads/2023/01/2059.pdf" TargetMode="External"/><Relationship Id="rId562" Type="http://schemas.openxmlformats.org/officeDocument/2006/relationships/hyperlink" Target="https://transparencia.guerrero.gob.mx/wp-content/uploads/2023/01/2119.pdf" TargetMode="External"/><Relationship Id="rId618" Type="http://schemas.openxmlformats.org/officeDocument/2006/relationships/hyperlink" Target="https://transparencia.guerrero.gob.mx/wp-content/uploads/2023/01/2193.pdf" TargetMode="External"/><Relationship Id="rId215" Type="http://schemas.openxmlformats.org/officeDocument/2006/relationships/hyperlink" Target="https://transparencia.guerrero.gob.mx/wp-content/uploads/2023/01/1666.pdf" TargetMode="External"/><Relationship Id="rId257" Type="http://schemas.openxmlformats.org/officeDocument/2006/relationships/hyperlink" Target="https://transparencia.guerrero.gob.mx/wp-content/uploads/2023/01/1713.pdf" TargetMode="External"/><Relationship Id="rId422" Type="http://schemas.openxmlformats.org/officeDocument/2006/relationships/hyperlink" Target="https://transparencia.guerrero.gob.mx/wp-content/uploads/2023/01/1925.pdf" TargetMode="External"/><Relationship Id="rId464" Type="http://schemas.openxmlformats.org/officeDocument/2006/relationships/hyperlink" Target="https://transparencia.guerrero.gob.mx/wp-content/uploads/2023/01/1975.pdf" TargetMode="External"/><Relationship Id="rId299" Type="http://schemas.openxmlformats.org/officeDocument/2006/relationships/hyperlink" Target="https://transparencia.guerrero.gob.mx/wp-content/uploads/2023/01/1765.pdf" TargetMode="External"/><Relationship Id="rId727" Type="http://schemas.openxmlformats.org/officeDocument/2006/relationships/hyperlink" Target="https://transparencia.guerrero.gob.mx/wp-content/uploads/2023/01/2397.pdf" TargetMode="External"/><Relationship Id="rId63" Type="http://schemas.openxmlformats.org/officeDocument/2006/relationships/hyperlink" Target="https://transparencia.guerrero.gob.mx/wp-content/uploads/2023/01/1472.pdf" TargetMode="External"/><Relationship Id="rId159" Type="http://schemas.openxmlformats.org/officeDocument/2006/relationships/hyperlink" Target="https://transparencia.guerrero.gob.mx/wp-content/uploads/2023/01/1601.pdf" TargetMode="External"/><Relationship Id="rId366" Type="http://schemas.openxmlformats.org/officeDocument/2006/relationships/hyperlink" Target="https://transparencia.guerrero.gob.mx/wp-content/uploads/2023/01/1854.pdf" TargetMode="External"/><Relationship Id="rId573" Type="http://schemas.openxmlformats.org/officeDocument/2006/relationships/hyperlink" Target="https://transparencia.guerrero.gob.mx/wp-content/uploads/2023/01/2148.pdf" TargetMode="External"/><Relationship Id="rId226" Type="http://schemas.openxmlformats.org/officeDocument/2006/relationships/hyperlink" Target="https://transparencia.guerrero.gob.mx/wp-content/uploads/2023/01/1677.pdf" TargetMode="External"/><Relationship Id="rId433" Type="http://schemas.openxmlformats.org/officeDocument/2006/relationships/hyperlink" Target="https://transparencia.guerrero.gob.mx/wp-content/uploads/2023/01/1936.pdf" TargetMode="External"/><Relationship Id="rId640" Type="http://schemas.openxmlformats.org/officeDocument/2006/relationships/hyperlink" Target="https://transparencia.guerrero.gob.mx/wp-content/uploads/2023/01/2230.pdf" TargetMode="External"/><Relationship Id="rId738" Type="http://schemas.openxmlformats.org/officeDocument/2006/relationships/hyperlink" Target="https://transparencia.guerrero.gob.mx/wp-content/uploads/2023/01/2418.pdf" TargetMode="External"/><Relationship Id="rId74" Type="http://schemas.openxmlformats.org/officeDocument/2006/relationships/hyperlink" Target="https://transparencia.guerrero.gob.mx/wp-content/uploads/2023/01/1487.pdf" TargetMode="External"/><Relationship Id="rId377" Type="http://schemas.openxmlformats.org/officeDocument/2006/relationships/hyperlink" Target="https://transparencia.guerrero.gob.mx/wp-content/uploads/2023/01/1868.pdf" TargetMode="External"/><Relationship Id="rId500" Type="http://schemas.openxmlformats.org/officeDocument/2006/relationships/hyperlink" Target="https://transparencia.guerrero.gob.mx/wp-content/uploads/2023/01/2027.pdf" TargetMode="External"/><Relationship Id="rId584" Type="http://schemas.openxmlformats.org/officeDocument/2006/relationships/hyperlink" Target="https://transparencia.guerrero.gob.mx/wp-content/uploads/2023/01/2159.pdf" TargetMode="External"/><Relationship Id="rId5" Type="http://schemas.openxmlformats.org/officeDocument/2006/relationships/hyperlink" Target="https://transparencia.guerrero.gob.mx/wp-content/uploads/2023/01/1204.pdf" TargetMode="External"/><Relationship Id="rId237" Type="http://schemas.openxmlformats.org/officeDocument/2006/relationships/hyperlink" Target="https://transparencia.guerrero.gob.mx/wp-content/uploads/2023/01/1690.pdf" TargetMode="External"/><Relationship Id="rId444" Type="http://schemas.openxmlformats.org/officeDocument/2006/relationships/hyperlink" Target="https://transparencia.guerrero.gob.mx/wp-content/uploads/2023/01/1948.pdf" TargetMode="External"/><Relationship Id="rId651" Type="http://schemas.openxmlformats.org/officeDocument/2006/relationships/hyperlink" Target="https://transparencia.guerrero.gob.mx/wp-content/uploads/2023/01/2253.pdf" TargetMode="External"/><Relationship Id="rId749" Type="http://schemas.openxmlformats.org/officeDocument/2006/relationships/hyperlink" Target="https://transparencia.guerrero.gob.mx/wp-content/uploads/2023/01/2456.pdf" TargetMode="External"/><Relationship Id="rId290" Type="http://schemas.openxmlformats.org/officeDocument/2006/relationships/hyperlink" Target="https://transparencia.guerrero.gob.mx/wp-content/uploads/2023/01/1750.pdf" TargetMode="External"/><Relationship Id="rId304" Type="http://schemas.openxmlformats.org/officeDocument/2006/relationships/hyperlink" Target="https://transparencia.guerrero.gob.mx/wp-content/uploads/2023/01/1774-1.pdf" TargetMode="External"/><Relationship Id="rId388" Type="http://schemas.openxmlformats.org/officeDocument/2006/relationships/hyperlink" Target="https://transparencia.guerrero.gob.mx/wp-content/uploads/2023/01/1879.pdf" TargetMode="External"/><Relationship Id="rId511" Type="http://schemas.openxmlformats.org/officeDocument/2006/relationships/hyperlink" Target="https://transparencia.guerrero.gob.mx/wp-content/uploads/2023/01/2043.pdf" TargetMode="External"/><Relationship Id="rId609" Type="http://schemas.openxmlformats.org/officeDocument/2006/relationships/hyperlink" Target="https://transparencia.guerrero.gob.mx/wp-content/uploads/2023/01/2184.pdf" TargetMode="External"/><Relationship Id="rId85" Type="http://schemas.openxmlformats.org/officeDocument/2006/relationships/hyperlink" Target="https://transparencia.guerrero.gob.mx/wp-content/uploads/2023/01/1503.pdf" TargetMode="External"/><Relationship Id="rId150" Type="http://schemas.openxmlformats.org/officeDocument/2006/relationships/hyperlink" Target="https://transparencia.guerrero.gob.mx/wp-content/uploads/2023/01/1592.pdf" TargetMode="External"/><Relationship Id="rId595" Type="http://schemas.openxmlformats.org/officeDocument/2006/relationships/hyperlink" Target="https://transparencia.guerrero.gob.mx/wp-content/uploads/2023/01/2170.pdf" TargetMode="External"/><Relationship Id="rId248" Type="http://schemas.openxmlformats.org/officeDocument/2006/relationships/hyperlink" Target="https://transparencia.guerrero.gob.mx/wp-content/uploads/2023/01/1703.pdf" TargetMode="External"/><Relationship Id="rId455" Type="http://schemas.openxmlformats.org/officeDocument/2006/relationships/hyperlink" Target="https://transparencia.guerrero.gob.mx/wp-content/uploads/2023/01/1966.pdf" TargetMode="External"/><Relationship Id="rId662" Type="http://schemas.openxmlformats.org/officeDocument/2006/relationships/hyperlink" Target="https://transparencia.guerrero.gob.mx/wp-content/uploads/2023/01/2268.pdf" TargetMode="External"/><Relationship Id="rId12" Type="http://schemas.openxmlformats.org/officeDocument/2006/relationships/hyperlink" Target="https://transparencia.guerrero.gob.mx/wp-content/uploads/2023/01/1262.pdf" TargetMode="External"/><Relationship Id="rId108" Type="http://schemas.openxmlformats.org/officeDocument/2006/relationships/hyperlink" Target="https://transparencia.guerrero.gob.mx/wp-content/uploads/2023/01/1537.pdf" TargetMode="External"/><Relationship Id="rId315" Type="http://schemas.openxmlformats.org/officeDocument/2006/relationships/hyperlink" Target="https://transparencia.guerrero.gob.mx/wp-content/uploads/2023/01/1786-1.pdf" TargetMode="External"/><Relationship Id="rId522" Type="http://schemas.openxmlformats.org/officeDocument/2006/relationships/hyperlink" Target="https://transparencia.guerrero.gob.mx/wp-content/uploads/2023/01/2061.pdf" TargetMode="External"/><Relationship Id="rId96" Type="http://schemas.openxmlformats.org/officeDocument/2006/relationships/hyperlink" Target="https://transparencia.guerrero.gob.mx/wp-content/uploads/2023/01/1518.pdf" TargetMode="External"/><Relationship Id="rId161" Type="http://schemas.openxmlformats.org/officeDocument/2006/relationships/hyperlink" Target="https://transparencia.guerrero.gob.mx/wp-content/uploads/2023/01/1603.pdf" TargetMode="External"/><Relationship Id="rId399" Type="http://schemas.openxmlformats.org/officeDocument/2006/relationships/hyperlink" Target="https://transparencia.guerrero.gob.mx/wp-content/uploads/2023/01/1891.pdf" TargetMode="External"/><Relationship Id="rId259" Type="http://schemas.openxmlformats.org/officeDocument/2006/relationships/hyperlink" Target="https://transparencia.guerrero.gob.mx/wp-content/uploads/2023/01/1715.pdf" TargetMode="External"/><Relationship Id="rId466" Type="http://schemas.openxmlformats.org/officeDocument/2006/relationships/hyperlink" Target="https://transparencia.guerrero.gob.mx/wp-content/uploads/2023/01/1979.pdf" TargetMode="External"/><Relationship Id="rId673" Type="http://schemas.openxmlformats.org/officeDocument/2006/relationships/hyperlink" Target="https://transparencia.guerrero.gob.mx/wp-content/uploads/2023/01/2292.pdf" TargetMode="External"/><Relationship Id="rId23" Type="http://schemas.openxmlformats.org/officeDocument/2006/relationships/hyperlink" Target="https://transparencia.guerrero.gob.mx/wp-content/uploads/2023/01/1396.pdf" TargetMode="External"/><Relationship Id="rId119" Type="http://schemas.openxmlformats.org/officeDocument/2006/relationships/hyperlink" Target="https://transparencia.guerrero.gob.mx/wp-content/uploads/2023/01/1553.pdf" TargetMode="External"/><Relationship Id="rId326" Type="http://schemas.openxmlformats.org/officeDocument/2006/relationships/hyperlink" Target="https://transparencia.guerrero.gob.mx/wp-content/uploads/2023/01/1799-1.pdf" TargetMode="External"/><Relationship Id="rId533" Type="http://schemas.openxmlformats.org/officeDocument/2006/relationships/hyperlink" Target="https://transparencia.guerrero.gob.mx/wp-content/uploads/2023/01/2076.pdf" TargetMode="External"/><Relationship Id="rId740" Type="http://schemas.openxmlformats.org/officeDocument/2006/relationships/hyperlink" Target="https://transparencia.guerrero.gob.mx/wp-content/uploads/2023/01/2420.pdf" TargetMode="External"/><Relationship Id="rId172" Type="http://schemas.openxmlformats.org/officeDocument/2006/relationships/hyperlink" Target="https://transparencia.guerrero.gob.mx/wp-content/uploads/2023/01/1615.pdf" TargetMode="External"/><Relationship Id="rId477" Type="http://schemas.openxmlformats.org/officeDocument/2006/relationships/hyperlink" Target="https://transparencia.guerrero.gob.mx/wp-content/uploads/2023/01/1992.pdf" TargetMode="External"/><Relationship Id="rId600" Type="http://schemas.openxmlformats.org/officeDocument/2006/relationships/hyperlink" Target="https://transparencia.guerrero.gob.mx/wp-content/uploads/2023/01/2175.pdf" TargetMode="External"/><Relationship Id="rId684" Type="http://schemas.openxmlformats.org/officeDocument/2006/relationships/hyperlink" Target="https://transparencia.guerrero.gob.mx/wp-content/uploads/2023/01/2308.pdf" TargetMode="External"/><Relationship Id="rId337" Type="http://schemas.openxmlformats.org/officeDocument/2006/relationships/hyperlink" Target="https://transparencia.guerrero.gob.mx/wp-content/uploads/2023/01/1812-1.pdf" TargetMode="External"/><Relationship Id="rId34" Type="http://schemas.openxmlformats.org/officeDocument/2006/relationships/hyperlink" Target="https://transparencia.guerrero.gob.mx/wp-content/uploads/2023/01/1432.pdf" TargetMode="External"/><Relationship Id="rId544" Type="http://schemas.openxmlformats.org/officeDocument/2006/relationships/hyperlink" Target="https://transparencia.guerrero.gob.mx/wp-content/uploads/2023/01/2094.pdf" TargetMode="External"/><Relationship Id="rId183" Type="http://schemas.openxmlformats.org/officeDocument/2006/relationships/hyperlink" Target="https://transparencia.guerrero.gob.mx/wp-content/uploads/2023/01/1627.pdf" TargetMode="External"/><Relationship Id="rId390" Type="http://schemas.openxmlformats.org/officeDocument/2006/relationships/hyperlink" Target="https://transparencia.guerrero.gob.mx/wp-content/uploads/2023/01/1881.pdf" TargetMode="External"/><Relationship Id="rId404" Type="http://schemas.openxmlformats.org/officeDocument/2006/relationships/hyperlink" Target="https://transparencia.guerrero.gob.mx/wp-content/uploads/2023/01/1897.pdf" TargetMode="External"/><Relationship Id="rId611" Type="http://schemas.openxmlformats.org/officeDocument/2006/relationships/hyperlink" Target="https://transparencia.guerrero.gob.mx/wp-content/uploads/2023/01/2186.pdf" TargetMode="External"/><Relationship Id="rId250" Type="http://schemas.openxmlformats.org/officeDocument/2006/relationships/hyperlink" Target="https://transparencia.guerrero.gob.mx/wp-content/uploads/2023/01/1705.pdf" TargetMode="External"/><Relationship Id="rId488" Type="http://schemas.openxmlformats.org/officeDocument/2006/relationships/hyperlink" Target="https://transparencia.guerrero.gob.mx/wp-content/uploads/2023/01/2009.pdf" TargetMode="External"/><Relationship Id="rId695" Type="http://schemas.openxmlformats.org/officeDocument/2006/relationships/hyperlink" Target="https://transparencia.guerrero.gob.mx/wp-content/uploads/2023/01/2327.pdf" TargetMode="External"/><Relationship Id="rId709" Type="http://schemas.openxmlformats.org/officeDocument/2006/relationships/hyperlink" Target="https://transparencia.guerrero.gob.mx/wp-content/uploads/2023/01/2371.pdf" TargetMode="External"/><Relationship Id="rId45" Type="http://schemas.openxmlformats.org/officeDocument/2006/relationships/hyperlink" Target="https://transparencia.guerrero.gob.mx/wp-content/uploads/2023/01/1448.pdf" TargetMode="External"/><Relationship Id="rId110" Type="http://schemas.openxmlformats.org/officeDocument/2006/relationships/hyperlink" Target="https://transparencia.guerrero.gob.mx/wp-content/uploads/2023/01/1539.pdf" TargetMode="External"/><Relationship Id="rId348" Type="http://schemas.openxmlformats.org/officeDocument/2006/relationships/hyperlink" Target="https://transparencia.guerrero.gob.mx/wp-content/uploads/2023/01/1836.pdf" TargetMode="External"/><Relationship Id="rId555" Type="http://schemas.openxmlformats.org/officeDocument/2006/relationships/hyperlink" Target="https://transparencia.guerrero.gob.mx/wp-content/uploads/2023/01/2112.pdf" TargetMode="External"/><Relationship Id="rId194" Type="http://schemas.openxmlformats.org/officeDocument/2006/relationships/hyperlink" Target="https://transparencia.guerrero.gob.mx/wp-content/uploads/2023/01/1642.pdf" TargetMode="External"/><Relationship Id="rId208" Type="http://schemas.openxmlformats.org/officeDocument/2006/relationships/hyperlink" Target="https://transparencia.guerrero.gob.mx/wp-content/uploads/2023/01/1659.pdf" TargetMode="External"/><Relationship Id="rId415" Type="http://schemas.openxmlformats.org/officeDocument/2006/relationships/hyperlink" Target="https://transparencia.guerrero.gob.mx/wp-content/uploads/2023/01/1912.pdf" TargetMode="External"/><Relationship Id="rId622" Type="http://schemas.openxmlformats.org/officeDocument/2006/relationships/hyperlink" Target="https://transparencia.guerrero.gob.mx/wp-content/uploads/2023/01/2203.pdf" TargetMode="External"/><Relationship Id="rId261" Type="http://schemas.openxmlformats.org/officeDocument/2006/relationships/hyperlink" Target="https://transparencia.guerrero.gob.mx/wp-content/uploads/2023/01/1718.pdf" TargetMode="External"/><Relationship Id="rId499" Type="http://schemas.openxmlformats.org/officeDocument/2006/relationships/hyperlink" Target="https://transparencia.guerrero.gob.mx/wp-content/uploads/2023/01/2026.pdf" TargetMode="External"/><Relationship Id="rId56" Type="http://schemas.openxmlformats.org/officeDocument/2006/relationships/hyperlink" Target="https://transparencia.guerrero.gob.mx/wp-content/uploads/2023/01/1465.pdf" TargetMode="External"/><Relationship Id="rId359" Type="http://schemas.openxmlformats.org/officeDocument/2006/relationships/hyperlink" Target="https://transparencia.guerrero.gob.mx/wp-content/uploads/2023/01/1846.pdf" TargetMode="External"/><Relationship Id="rId566" Type="http://schemas.openxmlformats.org/officeDocument/2006/relationships/hyperlink" Target="https://transparencia.guerrero.gob.mx/wp-content/uploads/2023/01/2123.pdf" TargetMode="External"/><Relationship Id="rId121" Type="http://schemas.openxmlformats.org/officeDocument/2006/relationships/hyperlink" Target="https://transparencia.guerrero.gob.mx/wp-content/uploads/2023/01/1555.pdf" TargetMode="External"/><Relationship Id="rId219" Type="http://schemas.openxmlformats.org/officeDocument/2006/relationships/hyperlink" Target="https://transparencia.guerrero.gob.mx/wp-content/uploads/2023/01/1670.pdf" TargetMode="External"/><Relationship Id="rId426" Type="http://schemas.openxmlformats.org/officeDocument/2006/relationships/hyperlink" Target="https://transparencia.guerrero.gob.mx/wp-content/uploads/2023/01/1929.pdf" TargetMode="External"/><Relationship Id="rId633" Type="http://schemas.openxmlformats.org/officeDocument/2006/relationships/hyperlink" Target="https://transparencia.guerrero.gob.mx/wp-content/uploads/2023/01/2222.pdf" TargetMode="External"/><Relationship Id="rId67" Type="http://schemas.openxmlformats.org/officeDocument/2006/relationships/hyperlink" Target="https://transparencia.guerrero.gob.mx/wp-content/uploads/2023/01/1478.pdf" TargetMode="External"/><Relationship Id="rId272" Type="http://schemas.openxmlformats.org/officeDocument/2006/relationships/hyperlink" Target="https://transparencia.guerrero.gob.mx/wp-content/uploads/2023/01/1729.pdf" TargetMode="External"/><Relationship Id="rId577" Type="http://schemas.openxmlformats.org/officeDocument/2006/relationships/hyperlink" Target="https://transparencia.guerrero.gob.mx/wp-content/uploads/2023/01/2152.pdf" TargetMode="External"/><Relationship Id="rId700" Type="http://schemas.openxmlformats.org/officeDocument/2006/relationships/hyperlink" Target="https://transparencia.guerrero.gob.mx/wp-content/uploads/2023/01/2337.pdf" TargetMode="External"/><Relationship Id="rId132" Type="http://schemas.openxmlformats.org/officeDocument/2006/relationships/hyperlink" Target="https://transparencia.guerrero.gob.mx/wp-content/uploads/2023/01/1570.pdf" TargetMode="External"/><Relationship Id="rId437" Type="http://schemas.openxmlformats.org/officeDocument/2006/relationships/hyperlink" Target="https://transparencia.guerrero.gob.mx/wp-content/uploads/2023/01/1940.pdf" TargetMode="External"/><Relationship Id="rId644" Type="http://schemas.openxmlformats.org/officeDocument/2006/relationships/hyperlink" Target="https://transparencia.guerrero.gob.mx/wp-content/uploads/2023/01/2244.pdf" TargetMode="External"/><Relationship Id="rId283" Type="http://schemas.openxmlformats.org/officeDocument/2006/relationships/hyperlink" Target="https://transparencia.guerrero.gob.mx/wp-content/uploads/2023/01/1742.pdf" TargetMode="External"/><Relationship Id="rId490" Type="http://schemas.openxmlformats.org/officeDocument/2006/relationships/hyperlink" Target="https://transparencia.guerrero.gob.mx/wp-content/uploads/2023/01/2011.pdf" TargetMode="External"/><Relationship Id="rId504" Type="http://schemas.openxmlformats.org/officeDocument/2006/relationships/hyperlink" Target="https://transparencia.guerrero.gob.mx/wp-content/uploads/2023/01/2032.pdf" TargetMode="External"/><Relationship Id="rId711" Type="http://schemas.openxmlformats.org/officeDocument/2006/relationships/hyperlink" Target="https://transparencia.guerrero.gob.mx/wp-content/uploads/2023/01/2375.pdf" TargetMode="External"/><Relationship Id="rId78" Type="http://schemas.openxmlformats.org/officeDocument/2006/relationships/hyperlink" Target="https://transparencia.guerrero.gob.mx/wp-content/uploads/2023/01/1491.pdf" TargetMode="External"/><Relationship Id="rId143" Type="http://schemas.openxmlformats.org/officeDocument/2006/relationships/hyperlink" Target="https://transparencia.guerrero.gob.mx/wp-content/uploads/2023/01/1582.pdf" TargetMode="External"/><Relationship Id="rId350" Type="http://schemas.openxmlformats.org/officeDocument/2006/relationships/hyperlink" Target="https://transparencia.guerrero.gob.mx/wp-content/uploads/2023/01/1819-1.pdf" TargetMode="External"/><Relationship Id="rId588" Type="http://schemas.openxmlformats.org/officeDocument/2006/relationships/hyperlink" Target="https://transparencia.guerrero.gob.mx/wp-content/uploads/2023/01/2163.pdf" TargetMode="External"/><Relationship Id="rId9" Type="http://schemas.openxmlformats.org/officeDocument/2006/relationships/hyperlink" Target="https://transparencia.guerrero.gob.mx/wp-content/uploads/2023/01/1212.pdf" TargetMode="External"/><Relationship Id="rId210" Type="http://schemas.openxmlformats.org/officeDocument/2006/relationships/hyperlink" Target="https://transparencia.guerrero.gob.mx/wp-content/uploads/2023/01/1661.pdf" TargetMode="External"/><Relationship Id="rId448" Type="http://schemas.openxmlformats.org/officeDocument/2006/relationships/hyperlink" Target="https://transparencia.guerrero.gob.mx/wp-content/uploads/2023/01/1957.pdf" TargetMode="External"/><Relationship Id="rId655" Type="http://schemas.openxmlformats.org/officeDocument/2006/relationships/hyperlink" Target="https://transparencia.guerrero.gob.mx/wp-content/uploads/2023/01/2258.pdf" TargetMode="External"/><Relationship Id="rId294" Type="http://schemas.openxmlformats.org/officeDocument/2006/relationships/hyperlink" Target="https://transparencia.guerrero.gob.mx/wp-content/uploads/2023/01/1754.pdf" TargetMode="External"/><Relationship Id="rId308" Type="http://schemas.openxmlformats.org/officeDocument/2006/relationships/hyperlink" Target="https://transparencia.guerrero.gob.mx/wp-content/uploads/2023/01/1778-1.pdf" TargetMode="External"/><Relationship Id="rId515" Type="http://schemas.openxmlformats.org/officeDocument/2006/relationships/hyperlink" Target="https://transparencia.guerrero.gob.mx/wp-content/uploads/2023/01/2049.pdf" TargetMode="External"/><Relationship Id="rId722" Type="http://schemas.openxmlformats.org/officeDocument/2006/relationships/hyperlink" Target="https://transparencia.guerrero.gob.mx/wp-content/uploads/2023/01/2392.pdf" TargetMode="External"/><Relationship Id="rId89" Type="http://schemas.openxmlformats.org/officeDocument/2006/relationships/hyperlink" Target="https://transparencia.guerrero.gob.mx/wp-content/uploads/2023/01/1509.pdf" TargetMode="External"/><Relationship Id="rId154" Type="http://schemas.openxmlformats.org/officeDocument/2006/relationships/hyperlink" Target="https://transparencia.guerrero.gob.mx/wp-content/uploads/2023/01/1596.pdf" TargetMode="External"/><Relationship Id="rId361" Type="http://schemas.openxmlformats.org/officeDocument/2006/relationships/hyperlink" Target="https://transparencia.guerrero.gob.mx/wp-content/uploads/2023/01/1848.pdf" TargetMode="External"/><Relationship Id="rId599" Type="http://schemas.openxmlformats.org/officeDocument/2006/relationships/hyperlink" Target="https://transparencia.guerrero.gob.mx/wp-content/uploads/2023/01/2174.pdf" TargetMode="External"/><Relationship Id="rId459" Type="http://schemas.openxmlformats.org/officeDocument/2006/relationships/hyperlink" Target="https://transparencia.guerrero.gob.mx/wp-content/uploads/2023/01/1970.pdf" TargetMode="External"/><Relationship Id="rId666" Type="http://schemas.openxmlformats.org/officeDocument/2006/relationships/hyperlink" Target="https://transparencia.guerrero.gob.mx/wp-content/uploads/2023/01/2274.pdf" TargetMode="External"/><Relationship Id="rId16" Type="http://schemas.openxmlformats.org/officeDocument/2006/relationships/hyperlink" Target="https://transparencia.guerrero.gob.mx/wp-content/uploads/2023/01/1324.pdf" TargetMode="External"/><Relationship Id="rId221" Type="http://schemas.openxmlformats.org/officeDocument/2006/relationships/hyperlink" Target="https://transparencia.guerrero.gob.mx/wp-content/uploads/2023/01/1672.pdf" TargetMode="External"/><Relationship Id="rId319" Type="http://schemas.openxmlformats.org/officeDocument/2006/relationships/hyperlink" Target="https://transparencia.guerrero.gob.mx/wp-content/uploads/2023/01/1792-1.pdf" TargetMode="External"/><Relationship Id="rId526" Type="http://schemas.openxmlformats.org/officeDocument/2006/relationships/hyperlink" Target="https://transparencia.guerrero.gob.mx/wp-content/uploads/2023/01/2068.pdf" TargetMode="External"/><Relationship Id="rId733" Type="http://schemas.openxmlformats.org/officeDocument/2006/relationships/hyperlink" Target="https://transparencia.guerrero.gob.mx/wp-content/uploads/2023/01/2403.pdf" TargetMode="External"/><Relationship Id="rId165" Type="http://schemas.openxmlformats.org/officeDocument/2006/relationships/hyperlink" Target="https://transparencia.guerrero.gob.mx/wp-content/uploads/2023/01/1608.pdf" TargetMode="External"/><Relationship Id="rId372" Type="http://schemas.openxmlformats.org/officeDocument/2006/relationships/hyperlink" Target="https://transparencia.guerrero.gob.mx/wp-content/uploads/2023/01/1860.pdf" TargetMode="External"/><Relationship Id="rId677" Type="http://schemas.openxmlformats.org/officeDocument/2006/relationships/hyperlink" Target="https://transparencia.guerrero.gob.mx/wp-content/uploads/2023/01/2300.pdf" TargetMode="External"/><Relationship Id="rId232" Type="http://schemas.openxmlformats.org/officeDocument/2006/relationships/hyperlink" Target="https://transparencia.guerrero.gob.mx/wp-content/uploads/2023/01/1685.pdf" TargetMode="External"/><Relationship Id="rId27" Type="http://schemas.openxmlformats.org/officeDocument/2006/relationships/hyperlink" Target="https://transparencia.guerrero.gob.mx/wp-content/uploads/2023/01/1403.pdf" TargetMode="External"/><Relationship Id="rId537" Type="http://schemas.openxmlformats.org/officeDocument/2006/relationships/hyperlink" Target="https://transparencia.guerrero.gob.mx/wp-content/uploads/2023/01/2081.pdf" TargetMode="External"/><Relationship Id="rId744" Type="http://schemas.openxmlformats.org/officeDocument/2006/relationships/hyperlink" Target="https://transparencia.guerrero.gob.mx/wp-content/uploads/2023/01/2442.pdf" TargetMode="External"/><Relationship Id="rId80" Type="http://schemas.openxmlformats.org/officeDocument/2006/relationships/hyperlink" Target="https://transparencia.guerrero.gob.mx/wp-content/uploads/2023/01/1494.pdf" TargetMode="External"/><Relationship Id="rId176" Type="http://schemas.openxmlformats.org/officeDocument/2006/relationships/hyperlink" Target="https://transparencia.guerrero.gob.mx/wp-content/uploads/2023/01/1619.pdf" TargetMode="External"/><Relationship Id="rId383" Type="http://schemas.openxmlformats.org/officeDocument/2006/relationships/hyperlink" Target="https://transparencia.guerrero.gob.mx/wp-content/uploads/2023/01/1874.pdf" TargetMode="External"/><Relationship Id="rId590" Type="http://schemas.openxmlformats.org/officeDocument/2006/relationships/hyperlink" Target="https://transparencia.guerrero.gob.mx/wp-content/uploads/2023/01/2165.pdf" TargetMode="External"/><Relationship Id="rId604" Type="http://schemas.openxmlformats.org/officeDocument/2006/relationships/hyperlink" Target="https://transparencia.guerrero.gob.mx/wp-content/uploads/2023/01/2179.pdf" TargetMode="External"/><Relationship Id="rId243" Type="http://schemas.openxmlformats.org/officeDocument/2006/relationships/hyperlink" Target="https://transparencia.guerrero.gob.mx/wp-content/uploads/2023/01/1697.pdf" TargetMode="External"/><Relationship Id="rId450" Type="http://schemas.openxmlformats.org/officeDocument/2006/relationships/hyperlink" Target="https://transparencia.guerrero.gob.mx/wp-content/uploads/2023/01/1961.pdf" TargetMode="External"/><Relationship Id="rId688" Type="http://schemas.openxmlformats.org/officeDocument/2006/relationships/hyperlink" Target="https://transparencia.guerrero.gob.mx/wp-content/uploads/2023/01/2319.pdf" TargetMode="External"/><Relationship Id="rId38" Type="http://schemas.openxmlformats.org/officeDocument/2006/relationships/hyperlink" Target="https://transparencia.guerrero.gob.mx/wp-content/uploads/2023/01/1439.pdf" TargetMode="External"/><Relationship Id="rId103" Type="http://schemas.openxmlformats.org/officeDocument/2006/relationships/hyperlink" Target="https://transparencia.guerrero.gob.mx/wp-content/uploads/2023/01/1528.pdf" TargetMode="External"/><Relationship Id="rId310" Type="http://schemas.openxmlformats.org/officeDocument/2006/relationships/hyperlink" Target="https://transparencia.guerrero.gob.mx/wp-content/uploads/2023/01/1780-1.pdf" TargetMode="External"/><Relationship Id="rId548" Type="http://schemas.openxmlformats.org/officeDocument/2006/relationships/hyperlink" Target="https://transparencia.guerrero.gob.mx/wp-content/uploads/2023/01/2100.pdf" TargetMode="External"/><Relationship Id="rId91" Type="http://schemas.openxmlformats.org/officeDocument/2006/relationships/hyperlink" Target="https://transparencia.guerrero.gob.mx/wp-content/uploads/2023/01/1512.pdf" TargetMode="External"/><Relationship Id="rId187" Type="http://schemas.openxmlformats.org/officeDocument/2006/relationships/hyperlink" Target="https://transparencia.guerrero.gob.mx/wp-content/uploads/2023/01/1632.pdf" TargetMode="External"/><Relationship Id="rId394" Type="http://schemas.openxmlformats.org/officeDocument/2006/relationships/hyperlink" Target="https://transparencia.guerrero.gob.mx/wp-content/uploads/2023/01/1886.pdf" TargetMode="External"/><Relationship Id="rId408" Type="http://schemas.openxmlformats.org/officeDocument/2006/relationships/hyperlink" Target="https://transparencia.guerrero.gob.mx/wp-content/uploads/2023/01/1902.pdf" TargetMode="External"/><Relationship Id="rId615" Type="http://schemas.openxmlformats.org/officeDocument/2006/relationships/hyperlink" Target="https://transparencia.guerrero.gob.mx/wp-content/uploads/2023/01/2190.pdf" TargetMode="External"/><Relationship Id="rId254" Type="http://schemas.openxmlformats.org/officeDocument/2006/relationships/hyperlink" Target="https://transparencia.guerrero.gob.mx/wp-content/uploads/2023/01/1710.pdf" TargetMode="External"/><Relationship Id="rId699" Type="http://schemas.openxmlformats.org/officeDocument/2006/relationships/hyperlink" Target="https://transparencia.guerrero.gob.mx/wp-content/uploads/2023/01/2336.pdf" TargetMode="External"/><Relationship Id="rId49" Type="http://schemas.openxmlformats.org/officeDocument/2006/relationships/hyperlink" Target="https://transparencia.guerrero.gob.mx/wp-content/uploads/2023/01/1457.pdf" TargetMode="External"/><Relationship Id="rId114" Type="http://schemas.openxmlformats.org/officeDocument/2006/relationships/hyperlink" Target="https://transparencia.guerrero.gob.mx/wp-content/uploads/2023/01/1545.pdf" TargetMode="External"/><Relationship Id="rId461" Type="http://schemas.openxmlformats.org/officeDocument/2006/relationships/hyperlink" Target="https://transparencia.guerrero.gob.mx/wp-content/uploads/2023/01/1972.pdf" TargetMode="External"/><Relationship Id="rId559" Type="http://schemas.openxmlformats.org/officeDocument/2006/relationships/hyperlink" Target="https://transparencia.guerrero.gob.mx/wp-content/uploads/2023/01/2116.pdf" TargetMode="External"/><Relationship Id="rId198" Type="http://schemas.openxmlformats.org/officeDocument/2006/relationships/hyperlink" Target="https://transparencia.guerrero.gob.mx/wp-content/uploads/2023/01/1647.pdf" TargetMode="External"/><Relationship Id="rId321" Type="http://schemas.openxmlformats.org/officeDocument/2006/relationships/hyperlink" Target="https://transparencia.guerrero.gob.mx/wp-content/uploads/2023/01/1794-1.pdf" TargetMode="External"/><Relationship Id="rId419" Type="http://schemas.openxmlformats.org/officeDocument/2006/relationships/hyperlink" Target="https://transparencia.guerrero.gob.mx/wp-content/uploads/2023/01/1922.pdf" TargetMode="External"/><Relationship Id="rId626" Type="http://schemas.openxmlformats.org/officeDocument/2006/relationships/hyperlink" Target="https://transparencia.guerrero.gob.mx/wp-content/uploads/2023/01/2212.pdf" TargetMode="External"/><Relationship Id="rId265" Type="http://schemas.openxmlformats.org/officeDocument/2006/relationships/hyperlink" Target="https://transparencia.guerrero.gob.mx/wp-content/uploads/2023/01/1722.pdf" TargetMode="External"/><Relationship Id="rId472" Type="http://schemas.openxmlformats.org/officeDocument/2006/relationships/hyperlink" Target="https://transparencia.guerrero.gob.mx/wp-content/uploads/2023/01/1987.pdf" TargetMode="External"/><Relationship Id="rId125" Type="http://schemas.openxmlformats.org/officeDocument/2006/relationships/hyperlink" Target="https://transparencia.guerrero.gob.mx/wp-content/uploads/2023/01/1351.pdf" TargetMode="External"/><Relationship Id="rId332" Type="http://schemas.openxmlformats.org/officeDocument/2006/relationships/hyperlink" Target="https://transparencia.guerrero.gob.mx/wp-content/uploads/2023/01/1806-1.pdf" TargetMode="External"/><Relationship Id="rId637" Type="http://schemas.openxmlformats.org/officeDocument/2006/relationships/hyperlink" Target="https://transparencia.guerrero.gob.mx/wp-content/uploads/2023/01/2227.pdf" TargetMode="External"/><Relationship Id="rId276" Type="http://schemas.openxmlformats.org/officeDocument/2006/relationships/hyperlink" Target="https://transparencia.guerrero.gob.mx/wp-content/uploads/2023/01/1733.pdf" TargetMode="External"/><Relationship Id="rId483" Type="http://schemas.openxmlformats.org/officeDocument/2006/relationships/hyperlink" Target="https://transparencia.guerrero.gob.mx/wp-content/uploads/2023/01/2000.pdf" TargetMode="External"/><Relationship Id="rId690" Type="http://schemas.openxmlformats.org/officeDocument/2006/relationships/hyperlink" Target="https://transparencia.guerrero.gob.mx/wp-content/uploads/2023/01/2321.pdf" TargetMode="External"/><Relationship Id="rId704" Type="http://schemas.openxmlformats.org/officeDocument/2006/relationships/hyperlink" Target="https://transparencia.guerrero.gob.mx/wp-content/uploads/2023/01/2356.pdf" TargetMode="External"/><Relationship Id="rId40" Type="http://schemas.openxmlformats.org/officeDocument/2006/relationships/hyperlink" Target="https://transparencia.guerrero.gob.mx/wp-content/uploads/2023/01/1442.pdf" TargetMode="External"/><Relationship Id="rId136" Type="http://schemas.openxmlformats.org/officeDocument/2006/relationships/hyperlink" Target="https://transparencia.guerrero.gob.mx/wp-content/uploads/2023/01/1575.pdf" TargetMode="External"/><Relationship Id="rId343" Type="http://schemas.openxmlformats.org/officeDocument/2006/relationships/hyperlink" Target="https://transparencia.guerrero.gob.mx/wp-content/uploads/2023/01/1824.pdf" TargetMode="External"/><Relationship Id="rId550" Type="http://schemas.openxmlformats.org/officeDocument/2006/relationships/hyperlink" Target="https://transparencia.guerrero.gob.mx/wp-content/uploads/2023/01/2103.pdf" TargetMode="External"/><Relationship Id="rId203" Type="http://schemas.openxmlformats.org/officeDocument/2006/relationships/hyperlink" Target="https://transparencia.guerrero.gob.mx/wp-content/uploads/2023/01/1653.pdf" TargetMode="External"/><Relationship Id="rId648" Type="http://schemas.openxmlformats.org/officeDocument/2006/relationships/hyperlink" Target="https://transparencia.guerrero.gob.mx/wp-content/uploads/2023/01/2250.pdf" TargetMode="External"/><Relationship Id="rId287" Type="http://schemas.openxmlformats.org/officeDocument/2006/relationships/hyperlink" Target="https://transparencia.guerrero.gob.mx/wp-content/uploads/2023/01/1747.pdf" TargetMode="External"/><Relationship Id="rId410" Type="http://schemas.openxmlformats.org/officeDocument/2006/relationships/hyperlink" Target="https://transparencia.guerrero.gob.mx/wp-content/uploads/2023/01/1905.pdf" TargetMode="External"/><Relationship Id="rId494" Type="http://schemas.openxmlformats.org/officeDocument/2006/relationships/hyperlink" Target="https://transparencia.guerrero.gob.mx/wp-content/uploads/2023/01/2017.pdf" TargetMode="External"/><Relationship Id="rId508" Type="http://schemas.openxmlformats.org/officeDocument/2006/relationships/hyperlink" Target="https://transparencia.guerrero.gob.mx/wp-content/uploads/2023/01/2039.pdf" TargetMode="External"/><Relationship Id="rId715" Type="http://schemas.openxmlformats.org/officeDocument/2006/relationships/hyperlink" Target="https://transparencia.guerrero.gob.mx/wp-content/uploads/2023/01/2385.pdf" TargetMode="External"/><Relationship Id="rId147" Type="http://schemas.openxmlformats.org/officeDocument/2006/relationships/hyperlink" Target="https://transparencia.guerrero.gob.mx/wp-content/uploads/2023/01/1589.pdf" TargetMode="External"/><Relationship Id="rId354" Type="http://schemas.openxmlformats.org/officeDocument/2006/relationships/hyperlink" Target="https://transparencia.guerrero.gob.mx/wp-content/uploads/2023/01/1841.pdf" TargetMode="External"/><Relationship Id="rId51" Type="http://schemas.openxmlformats.org/officeDocument/2006/relationships/hyperlink" Target="https://transparencia.guerrero.gob.mx/wp-content/uploads/2023/01/1459.pdf" TargetMode="External"/><Relationship Id="rId561" Type="http://schemas.openxmlformats.org/officeDocument/2006/relationships/hyperlink" Target="https://transparencia.guerrero.gob.mx/wp-content/uploads/2023/01/2118.pdf" TargetMode="External"/><Relationship Id="rId659" Type="http://schemas.openxmlformats.org/officeDocument/2006/relationships/hyperlink" Target="https://transparencia.guerrero.gob.mx/wp-content/uploads/2023/01/2262.pdf" TargetMode="External"/><Relationship Id="rId214" Type="http://schemas.openxmlformats.org/officeDocument/2006/relationships/hyperlink" Target="https://transparencia.guerrero.gob.mx/wp-content/uploads/2023/01/1665.pdf" TargetMode="External"/><Relationship Id="rId298" Type="http://schemas.openxmlformats.org/officeDocument/2006/relationships/hyperlink" Target="https://transparencia.guerrero.gob.mx/wp-content/uploads/2023/01/1758.pdf" TargetMode="External"/><Relationship Id="rId421" Type="http://schemas.openxmlformats.org/officeDocument/2006/relationships/hyperlink" Target="https://transparencia.guerrero.gob.mx/wp-content/uploads/2023/01/1924.pdf" TargetMode="External"/><Relationship Id="rId519" Type="http://schemas.openxmlformats.org/officeDocument/2006/relationships/hyperlink" Target="https://transparencia.guerrero.gob.mx/wp-content/uploads/2023/01/2058.pdf" TargetMode="External"/><Relationship Id="rId158" Type="http://schemas.openxmlformats.org/officeDocument/2006/relationships/hyperlink" Target="https://transparencia.guerrero.gob.mx/wp-content/uploads/2023/01/1600.pdf" TargetMode="External"/><Relationship Id="rId726" Type="http://schemas.openxmlformats.org/officeDocument/2006/relationships/hyperlink" Target="https://transparencia.guerrero.gob.mx/wp-content/uploads/2023/01/2396.pdf" TargetMode="External"/><Relationship Id="rId62" Type="http://schemas.openxmlformats.org/officeDocument/2006/relationships/hyperlink" Target="https://transparencia.guerrero.gob.mx/wp-content/uploads/2023/01/1471.pdf" TargetMode="External"/><Relationship Id="rId365" Type="http://schemas.openxmlformats.org/officeDocument/2006/relationships/hyperlink" Target="https://transparencia.guerrero.gob.mx/wp-content/uploads/2023/01/1853.pdf" TargetMode="External"/><Relationship Id="rId572" Type="http://schemas.openxmlformats.org/officeDocument/2006/relationships/hyperlink" Target="https://transparencia.guerrero.gob.mx/wp-content/uploads/2023/01/214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757"/>
  <sheetViews>
    <sheetView tabSelected="1" topLeftCell="AE752" zoomScale="85" zoomScaleNormal="85" workbookViewId="0">
      <selection activeCell="AG766" sqref="AG766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41.7265625" bestFit="1" customWidth="1"/>
    <col min="5" max="5" width="21" bestFit="1" customWidth="1"/>
    <col min="6" max="6" width="22.26953125" bestFit="1" customWidth="1"/>
    <col min="7" max="7" width="21.26953125" bestFit="1" customWidth="1"/>
    <col min="8" max="8" width="17.453125" bestFit="1" customWidth="1"/>
    <col min="9" max="9" width="10.26953125" bestFit="1" customWidth="1"/>
    <col min="10" max="10" width="13.54296875" bestFit="1" customWidth="1"/>
    <col min="11" max="11" width="15.36328125" bestFit="1" customWidth="1"/>
    <col min="12" max="12" width="21.54296875" bestFit="1" customWidth="1"/>
    <col min="13" max="13" width="32.81640625" bestFit="1" customWidth="1"/>
    <col min="14" max="14" width="20.6328125" bestFit="1" customWidth="1"/>
    <col min="15" max="15" width="53.1796875" bestFit="1" customWidth="1"/>
    <col min="16" max="16" width="39.81640625" bestFit="1" customWidth="1"/>
    <col min="17" max="17" width="30" bestFit="1" customWidth="1"/>
    <col min="18" max="18" width="32.36328125" bestFit="1" customWidth="1"/>
    <col min="19" max="19" width="32.54296875" bestFit="1" customWidth="1"/>
    <col min="20" max="20" width="30.90625" bestFit="1" customWidth="1"/>
    <col min="21" max="21" width="33.1796875" bestFit="1" customWidth="1"/>
    <col min="22" max="22" width="33.36328125" bestFit="1" customWidth="1"/>
    <col min="23" max="23" width="26.453125" bestFit="1" customWidth="1"/>
    <col min="24" max="24" width="33.81640625" bestFit="1" customWidth="1"/>
    <col min="25" max="25" width="35.36328125" bestFit="1" customWidth="1"/>
    <col min="26" max="26" width="46" bestFit="1" customWidth="1"/>
    <col min="27" max="27" width="49" bestFit="1" customWidth="1"/>
    <col min="28" max="28" width="60" bestFit="1" customWidth="1"/>
    <col min="29" max="29" width="47.08984375" bestFit="1" customWidth="1"/>
    <col min="30" max="30" width="54.26953125" bestFit="1" customWidth="1"/>
    <col min="31" max="31" width="46" bestFit="1" customWidth="1"/>
    <col min="32" max="32" width="84.6328125" bestFit="1" customWidth="1"/>
    <col min="33" max="33" width="73.1796875" bestFit="1" customWidth="1"/>
    <col min="34" max="34" width="17.54296875" bestFit="1" customWidth="1"/>
    <col min="35" max="35" width="20" bestFit="1" customWidth="1"/>
    <col min="36" max="36" width="8" bestFit="1" customWidth="1"/>
  </cols>
  <sheetData>
    <row r="1" spans="1:36" hidden="1" x14ac:dyDescent="0.35">
      <c r="A1" t="s">
        <v>0</v>
      </c>
    </row>
    <row r="2" spans="1:36" x14ac:dyDescent="0.3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36" x14ac:dyDescent="0.35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36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3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35">
      <c r="A6" s="22" t="s">
        <v>53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</row>
    <row r="7" spans="1:36" ht="26" x14ac:dyDescent="0.3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s="27" customFormat="1" ht="93" x14ac:dyDescent="0.35">
      <c r="A8" s="25">
        <v>2022</v>
      </c>
      <c r="B8" s="26">
        <v>44835</v>
      </c>
      <c r="C8" s="26">
        <v>44926</v>
      </c>
      <c r="D8" s="27" t="s">
        <v>98</v>
      </c>
      <c r="E8" s="25" t="s">
        <v>2109</v>
      </c>
      <c r="F8" s="25" t="s">
        <v>2110</v>
      </c>
      <c r="G8" s="28" t="s">
        <v>2111</v>
      </c>
      <c r="H8" s="28" t="s">
        <v>2112</v>
      </c>
      <c r="I8" s="29" t="s">
        <v>2113</v>
      </c>
      <c r="J8" s="29" t="s">
        <v>134</v>
      </c>
      <c r="K8" s="29" t="s">
        <v>2114</v>
      </c>
      <c r="L8" s="27" t="s">
        <v>101</v>
      </c>
      <c r="M8" s="30" t="s">
        <v>1988</v>
      </c>
      <c r="N8" s="27" t="s">
        <v>103</v>
      </c>
      <c r="O8" s="25">
        <v>0</v>
      </c>
      <c r="P8" s="31">
        <v>0</v>
      </c>
      <c r="Q8" s="32" t="s">
        <v>114</v>
      </c>
      <c r="R8" s="32" t="s">
        <v>115</v>
      </c>
      <c r="S8" s="32" t="s">
        <v>116</v>
      </c>
      <c r="T8" s="32" t="s">
        <v>114</v>
      </c>
      <c r="U8" s="32" t="s">
        <v>115</v>
      </c>
      <c r="V8" s="32" t="s">
        <v>117</v>
      </c>
      <c r="W8" s="33" t="s">
        <v>118</v>
      </c>
      <c r="X8" s="34">
        <v>44791</v>
      </c>
      <c r="Y8" s="34">
        <v>44791</v>
      </c>
      <c r="Z8" s="25">
        <v>1</v>
      </c>
      <c r="AA8" s="35">
        <v>2174.7800000000002</v>
      </c>
      <c r="AB8" s="36">
        <v>868</v>
      </c>
      <c r="AC8" s="34">
        <v>44791</v>
      </c>
      <c r="AD8" s="37" t="s">
        <v>119</v>
      </c>
      <c r="AE8" s="25">
        <v>1</v>
      </c>
      <c r="AF8" s="37" t="s">
        <v>3071</v>
      </c>
      <c r="AG8" s="25" t="s">
        <v>120</v>
      </c>
      <c r="AH8" s="38">
        <v>44953</v>
      </c>
      <c r="AI8" s="39">
        <v>44926</v>
      </c>
      <c r="AJ8" s="40" t="s">
        <v>121</v>
      </c>
    </row>
    <row r="9" spans="1:36" s="27" customFormat="1" ht="93" x14ac:dyDescent="0.35">
      <c r="A9" s="25">
        <v>2022</v>
      </c>
      <c r="B9" s="26">
        <v>44835</v>
      </c>
      <c r="C9" s="26">
        <v>44926</v>
      </c>
      <c r="D9" s="27" t="s">
        <v>91</v>
      </c>
      <c r="E9" s="25" t="s">
        <v>2115</v>
      </c>
      <c r="F9" s="25" t="s">
        <v>2116</v>
      </c>
      <c r="G9" s="28" t="s">
        <v>2117</v>
      </c>
      <c r="H9" s="28" t="s">
        <v>2112</v>
      </c>
      <c r="I9" s="29" t="s">
        <v>2118</v>
      </c>
      <c r="J9" s="29" t="s">
        <v>2119</v>
      </c>
      <c r="K9" s="29" t="s">
        <v>2120</v>
      </c>
      <c r="L9" s="27" t="s">
        <v>101</v>
      </c>
      <c r="M9" s="30" t="s">
        <v>1989</v>
      </c>
      <c r="N9" s="27" t="s">
        <v>103</v>
      </c>
      <c r="O9" s="25">
        <v>0</v>
      </c>
      <c r="P9" s="31">
        <v>0</v>
      </c>
      <c r="Q9" s="32" t="s">
        <v>114</v>
      </c>
      <c r="R9" s="32" t="s">
        <v>115</v>
      </c>
      <c r="S9" s="32" t="s">
        <v>116</v>
      </c>
      <c r="T9" s="32" t="s">
        <v>114</v>
      </c>
      <c r="U9" s="32" t="s">
        <v>115</v>
      </c>
      <c r="V9" s="32" t="s">
        <v>122</v>
      </c>
      <c r="W9" s="33" t="s">
        <v>123</v>
      </c>
      <c r="X9" s="34">
        <v>44805</v>
      </c>
      <c r="Y9" s="34">
        <v>44806</v>
      </c>
      <c r="Z9" s="25">
        <v>2</v>
      </c>
      <c r="AA9" s="35">
        <v>3982.72</v>
      </c>
      <c r="AB9" s="36">
        <v>0</v>
      </c>
      <c r="AC9" s="34">
        <v>44806</v>
      </c>
      <c r="AD9" s="37" t="s">
        <v>124</v>
      </c>
      <c r="AE9" s="25">
        <v>2</v>
      </c>
      <c r="AF9" s="37" t="s">
        <v>3071</v>
      </c>
      <c r="AG9" s="25" t="s">
        <v>120</v>
      </c>
      <c r="AH9" s="38">
        <v>44953</v>
      </c>
      <c r="AI9" s="39">
        <v>44926</v>
      </c>
      <c r="AJ9" s="40" t="s">
        <v>125</v>
      </c>
    </row>
    <row r="10" spans="1:36" s="27" customFormat="1" ht="124" x14ac:dyDescent="0.35">
      <c r="A10" s="25">
        <v>2022</v>
      </c>
      <c r="B10" s="26">
        <v>44835</v>
      </c>
      <c r="C10" s="26">
        <v>44926</v>
      </c>
      <c r="D10" s="27" t="s">
        <v>91</v>
      </c>
      <c r="E10" s="25" t="s">
        <v>2115</v>
      </c>
      <c r="F10" s="25" t="s">
        <v>2116</v>
      </c>
      <c r="G10" s="28" t="s">
        <v>2121</v>
      </c>
      <c r="H10" s="28" t="s">
        <v>2112</v>
      </c>
      <c r="I10" s="29" t="s">
        <v>2122</v>
      </c>
      <c r="J10" s="29" t="s">
        <v>2123</v>
      </c>
      <c r="K10" s="29" t="s">
        <v>2124</v>
      </c>
      <c r="L10" s="27" t="s">
        <v>101</v>
      </c>
      <c r="M10" s="30" t="s">
        <v>278</v>
      </c>
      <c r="N10" s="27" t="s">
        <v>103</v>
      </c>
      <c r="O10" s="25">
        <v>0</v>
      </c>
      <c r="P10" s="31">
        <v>0</v>
      </c>
      <c r="Q10" s="32" t="s">
        <v>114</v>
      </c>
      <c r="R10" s="32" t="s">
        <v>115</v>
      </c>
      <c r="S10" s="32" t="s">
        <v>116</v>
      </c>
      <c r="T10" s="32" t="s">
        <v>114</v>
      </c>
      <c r="U10" s="32" t="s">
        <v>115</v>
      </c>
      <c r="V10" s="32" t="s">
        <v>126</v>
      </c>
      <c r="W10" s="33" t="s">
        <v>127</v>
      </c>
      <c r="X10" s="34">
        <v>44805</v>
      </c>
      <c r="Y10" s="34">
        <v>44805</v>
      </c>
      <c r="Z10" s="25">
        <v>3</v>
      </c>
      <c r="AA10" s="35">
        <v>1249.06</v>
      </c>
      <c r="AB10" s="36">
        <v>0</v>
      </c>
      <c r="AC10" s="34">
        <v>44805</v>
      </c>
      <c r="AD10" s="37" t="s">
        <v>128</v>
      </c>
      <c r="AE10" s="25">
        <v>3</v>
      </c>
      <c r="AF10" s="37" t="s">
        <v>3071</v>
      </c>
      <c r="AG10" s="25" t="s">
        <v>120</v>
      </c>
      <c r="AH10" s="38">
        <v>44953</v>
      </c>
      <c r="AI10" s="39">
        <v>44926</v>
      </c>
      <c r="AJ10" s="40" t="s">
        <v>129</v>
      </c>
    </row>
    <row r="11" spans="1:36" s="27" customFormat="1" ht="77.5" x14ac:dyDescent="0.35">
      <c r="A11" s="25">
        <v>2022</v>
      </c>
      <c r="B11" s="26">
        <v>44835</v>
      </c>
      <c r="C11" s="26">
        <v>44926</v>
      </c>
      <c r="D11" s="27" t="s">
        <v>94</v>
      </c>
      <c r="E11" s="25" t="s">
        <v>2125</v>
      </c>
      <c r="F11" s="25" t="s">
        <v>2126</v>
      </c>
      <c r="G11" s="28" t="s">
        <v>2127</v>
      </c>
      <c r="H11" s="28" t="s">
        <v>2112</v>
      </c>
      <c r="I11" s="29" t="s">
        <v>2128</v>
      </c>
      <c r="J11" s="29" t="s">
        <v>2129</v>
      </c>
      <c r="K11" s="29" t="s">
        <v>2130</v>
      </c>
      <c r="L11" s="27" t="s">
        <v>101</v>
      </c>
      <c r="M11" s="30" t="s">
        <v>278</v>
      </c>
      <c r="N11" s="27" t="s">
        <v>103</v>
      </c>
      <c r="O11" s="25">
        <v>0</v>
      </c>
      <c r="P11" s="31">
        <v>0</v>
      </c>
      <c r="Q11" s="32" t="s">
        <v>114</v>
      </c>
      <c r="R11" s="32" t="s">
        <v>115</v>
      </c>
      <c r="S11" s="32" t="s">
        <v>116</v>
      </c>
      <c r="T11" s="32" t="s">
        <v>114</v>
      </c>
      <c r="U11" s="32" t="s">
        <v>115</v>
      </c>
      <c r="V11" s="32" t="s">
        <v>130</v>
      </c>
      <c r="W11" s="33" t="s">
        <v>131</v>
      </c>
      <c r="X11" s="34">
        <v>44805</v>
      </c>
      <c r="Y11" s="34">
        <v>44806</v>
      </c>
      <c r="Z11" s="25">
        <v>4</v>
      </c>
      <c r="AA11" s="35">
        <v>3206.04</v>
      </c>
      <c r="AB11" s="36">
        <v>0</v>
      </c>
      <c r="AC11" s="34">
        <v>44806</v>
      </c>
      <c r="AD11" s="37" t="s">
        <v>132</v>
      </c>
      <c r="AE11" s="25">
        <v>4</v>
      </c>
      <c r="AF11" s="37" t="s">
        <v>3071</v>
      </c>
      <c r="AG11" s="25" t="s">
        <v>120</v>
      </c>
      <c r="AH11" s="38">
        <v>44953</v>
      </c>
      <c r="AI11" s="39">
        <v>44926</v>
      </c>
      <c r="AJ11" s="40" t="s">
        <v>133</v>
      </c>
    </row>
    <row r="12" spans="1:36" s="27" customFormat="1" ht="77.5" x14ac:dyDescent="0.35">
      <c r="A12" s="25">
        <v>2022</v>
      </c>
      <c r="B12" s="26">
        <v>44835</v>
      </c>
      <c r="C12" s="26">
        <v>44926</v>
      </c>
      <c r="D12" s="27" t="s">
        <v>91</v>
      </c>
      <c r="E12" s="25" t="s">
        <v>2115</v>
      </c>
      <c r="F12" s="25" t="s">
        <v>2116</v>
      </c>
      <c r="G12" s="28" t="s">
        <v>2131</v>
      </c>
      <c r="H12" s="28" t="s">
        <v>2132</v>
      </c>
      <c r="I12" s="29" t="s">
        <v>2133</v>
      </c>
      <c r="J12" s="29" t="s">
        <v>2134</v>
      </c>
      <c r="K12" s="29" t="s">
        <v>2135</v>
      </c>
      <c r="L12" s="27" t="s">
        <v>101</v>
      </c>
      <c r="M12" s="30" t="s">
        <v>275</v>
      </c>
      <c r="N12" s="27" t="s">
        <v>103</v>
      </c>
      <c r="O12" s="25">
        <v>0</v>
      </c>
      <c r="P12" s="31">
        <v>0</v>
      </c>
      <c r="Q12" s="32" t="s">
        <v>114</v>
      </c>
      <c r="R12" s="32" t="s">
        <v>115</v>
      </c>
      <c r="S12" s="32" t="s">
        <v>116</v>
      </c>
      <c r="T12" s="32" t="s">
        <v>114</v>
      </c>
      <c r="U12" s="32" t="s">
        <v>115</v>
      </c>
      <c r="V12" s="32" t="s">
        <v>134</v>
      </c>
      <c r="W12" s="33" t="s">
        <v>135</v>
      </c>
      <c r="X12" s="34">
        <v>44812</v>
      </c>
      <c r="Y12" s="34">
        <v>44813</v>
      </c>
      <c r="Z12" s="25">
        <v>5</v>
      </c>
      <c r="AA12" s="35">
        <v>4348.8</v>
      </c>
      <c r="AB12" s="36">
        <v>0</v>
      </c>
      <c r="AC12" s="34">
        <v>44813</v>
      </c>
      <c r="AD12" s="37" t="s">
        <v>136</v>
      </c>
      <c r="AE12" s="25">
        <v>5</v>
      </c>
      <c r="AF12" s="37" t="s">
        <v>3071</v>
      </c>
      <c r="AG12" s="25" t="s">
        <v>120</v>
      </c>
      <c r="AH12" s="38">
        <v>44953</v>
      </c>
      <c r="AI12" s="39">
        <v>44926</v>
      </c>
      <c r="AJ12" s="40" t="s">
        <v>137</v>
      </c>
    </row>
    <row r="13" spans="1:36" s="27" customFormat="1" ht="93" x14ac:dyDescent="0.35">
      <c r="A13" s="25">
        <v>2022</v>
      </c>
      <c r="B13" s="26">
        <v>44835</v>
      </c>
      <c r="C13" s="26">
        <v>44926</v>
      </c>
      <c r="D13" s="27" t="s">
        <v>94</v>
      </c>
      <c r="E13" s="25" t="s">
        <v>2125</v>
      </c>
      <c r="F13" s="25" t="s">
        <v>2126</v>
      </c>
      <c r="G13" s="28" t="s">
        <v>2121</v>
      </c>
      <c r="H13" s="28" t="s">
        <v>2112</v>
      </c>
      <c r="I13" s="29" t="s">
        <v>2136</v>
      </c>
      <c r="J13" s="29" t="s">
        <v>2137</v>
      </c>
      <c r="K13" s="29" t="s">
        <v>2138</v>
      </c>
      <c r="L13" s="27" t="s">
        <v>101</v>
      </c>
      <c r="M13" s="30" t="s">
        <v>278</v>
      </c>
      <c r="N13" s="27" t="s">
        <v>103</v>
      </c>
      <c r="O13" s="25">
        <v>0</v>
      </c>
      <c r="P13" s="31">
        <v>0</v>
      </c>
      <c r="Q13" s="32" t="s">
        <v>114</v>
      </c>
      <c r="R13" s="32" t="s">
        <v>115</v>
      </c>
      <c r="S13" s="32" t="s">
        <v>116</v>
      </c>
      <c r="T13" s="32" t="s">
        <v>114</v>
      </c>
      <c r="U13" s="32" t="s">
        <v>115</v>
      </c>
      <c r="V13" s="32" t="s">
        <v>138</v>
      </c>
      <c r="W13" s="33" t="s">
        <v>139</v>
      </c>
      <c r="X13" s="34">
        <v>44809</v>
      </c>
      <c r="Y13" s="34">
        <v>44810</v>
      </c>
      <c r="Z13" s="25">
        <v>6</v>
      </c>
      <c r="AA13" s="35">
        <v>2922.01</v>
      </c>
      <c r="AB13" s="36">
        <v>0</v>
      </c>
      <c r="AC13" s="34">
        <v>44810</v>
      </c>
      <c r="AD13" s="37" t="s">
        <v>140</v>
      </c>
      <c r="AE13" s="25">
        <v>6</v>
      </c>
      <c r="AF13" s="37" t="s">
        <v>3071</v>
      </c>
      <c r="AG13" s="25" t="s">
        <v>120</v>
      </c>
      <c r="AH13" s="38">
        <v>44953</v>
      </c>
      <c r="AI13" s="39">
        <v>44926</v>
      </c>
      <c r="AJ13" s="40" t="s">
        <v>141</v>
      </c>
    </row>
    <row r="14" spans="1:36" s="27" customFormat="1" ht="77.5" x14ac:dyDescent="0.35">
      <c r="A14" s="25">
        <v>2022</v>
      </c>
      <c r="B14" s="26">
        <v>44835</v>
      </c>
      <c r="C14" s="26">
        <v>44926</v>
      </c>
      <c r="D14" s="27" t="s">
        <v>91</v>
      </c>
      <c r="E14" s="25" t="s">
        <v>2115</v>
      </c>
      <c r="F14" s="25" t="s">
        <v>2116</v>
      </c>
      <c r="G14" s="28" t="s">
        <v>2117</v>
      </c>
      <c r="H14" s="28" t="s">
        <v>2112</v>
      </c>
      <c r="I14" s="29" t="s">
        <v>2118</v>
      </c>
      <c r="J14" s="29" t="s">
        <v>2119</v>
      </c>
      <c r="K14" s="29" t="s">
        <v>2120</v>
      </c>
      <c r="L14" s="27" t="s">
        <v>101</v>
      </c>
      <c r="M14" s="30" t="s">
        <v>1990</v>
      </c>
      <c r="N14" s="27" t="s">
        <v>103</v>
      </c>
      <c r="O14" s="25">
        <v>0</v>
      </c>
      <c r="P14" s="31">
        <v>0</v>
      </c>
      <c r="Q14" s="32" t="s">
        <v>114</v>
      </c>
      <c r="R14" s="32" t="s">
        <v>115</v>
      </c>
      <c r="S14" s="32" t="s">
        <v>116</v>
      </c>
      <c r="T14" s="32" t="s">
        <v>114</v>
      </c>
      <c r="U14" s="32" t="s">
        <v>115</v>
      </c>
      <c r="V14" s="32" t="s">
        <v>142</v>
      </c>
      <c r="W14" s="33" t="s">
        <v>143</v>
      </c>
      <c r="X14" s="34">
        <v>44809</v>
      </c>
      <c r="Y14" s="34">
        <v>44810</v>
      </c>
      <c r="Z14" s="25">
        <v>7</v>
      </c>
      <c r="AA14" s="35">
        <v>3863.81</v>
      </c>
      <c r="AB14" s="36">
        <v>0</v>
      </c>
      <c r="AC14" s="34">
        <v>44810</v>
      </c>
      <c r="AD14" s="37" t="s">
        <v>144</v>
      </c>
      <c r="AE14" s="25">
        <v>7</v>
      </c>
      <c r="AF14" s="37" t="s">
        <v>3071</v>
      </c>
      <c r="AG14" s="25" t="s">
        <v>120</v>
      </c>
      <c r="AH14" s="38">
        <v>44953</v>
      </c>
      <c r="AI14" s="39">
        <v>44926</v>
      </c>
      <c r="AJ14" s="40" t="s">
        <v>145</v>
      </c>
    </row>
    <row r="15" spans="1:36" s="27" customFormat="1" ht="77.5" x14ac:dyDescent="0.35">
      <c r="A15" s="25">
        <v>2022</v>
      </c>
      <c r="B15" s="26">
        <v>44835</v>
      </c>
      <c r="C15" s="26">
        <v>44926</v>
      </c>
      <c r="D15" s="27" t="s">
        <v>98</v>
      </c>
      <c r="E15" s="25" t="s">
        <v>2139</v>
      </c>
      <c r="F15" s="25" t="s">
        <v>2140</v>
      </c>
      <c r="G15" s="28" t="s">
        <v>2112</v>
      </c>
      <c r="H15" s="28" t="s">
        <v>2112</v>
      </c>
      <c r="I15" s="29" t="s">
        <v>2141</v>
      </c>
      <c r="J15" s="29" t="s">
        <v>2137</v>
      </c>
      <c r="K15" s="29" t="s">
        <v>2138</v>
      </c>
      <c r="L15" s="27" t="s">
        <v>101</v>
      </c>
      <c r="M15" s="30" t="s">
        <v>1990</v>
      </c>
      <c r="N15" s="27" t="s">
        <v>103</v>
      </c>
      <c r="O15" s="25">
        <v>0</v>
      </c>
      <c r="P15" s="31">
        <v>0</v>
      </c>
      <c r="Q15" s="32" t="s">
        <v>114</v>
      </c>
      <c r="R15" s="32" t="s">
        <v>115</v>
      </c>
      <c r="S15" s="32" t="s">
        <v>116</v>
      </c>
      <c r="T15" s="32" t="s">
        <v>114</v>
      </c>
      <c r="U15" s="32" t="s">
        <v>115</v>
      </c>
      <c r="V15" s="32" t="s">
        <v>142</v>
      </c>
      <c r="W15" s="33" t="s">
        <v>146</v>
      </c>
      <c r="X15" s="34">
        <v>44805</v>
      </c>
      <c r="Y15" s="34">
        <v>44806</v>
      </c>
      <c r="Z15" s="25">
        <v>8</v>
      </c>
      <c r="AA15" s="35">
        <v>3138.81</v>
      </c>
      <c r="AB15" s="36">
        <v>0</v>
      </c>
      <c r="AC15" s="34">
        <v>44806</v>
      </c>
      <c r="AD15" s="37" t="s">
        <v>147</v>
      </c>
      <c r="AE15" s="25">
        <v>8</v>
      </c>
      <c r="AF15" s="37" t="s">
        <v>3071</v>
      </c>
      <c r="AG15" s="25" t="s">
        <v>120</v>
      </c>
      <c r="AH15" s="38">
        <v>44953</v>
      </c>
      <c r="AI15" s="39">
        <v>44926</v>
      </c>
      <c r="AJ15" s="40" t="s">
        <v>148</v>
      </c>
    </row>
    <row r="16" spans="1:36" s="27" customFormat="1" ht="93" x14ac:dyDescent="0.35">
      <c r="A16" s="25">
        <v>2022</v>
      </c>
      <c r="B16" s="26">
        <v>44835</v>
      </c>
      <c r="C16" s="26">
        <v>44926</v>
      </c>
      <c r="D16" s="27" t="s">
        <v>91</v>
      </c>
      <c r="E16" s="25" t="s">
        <v>2115</v>
      </c>
      <c r="F16" s="25" t="s">
        <v>2116</v>
      </c>
      <c r="G16" s="28" t="s">
        <v>2142</v>
      </c>
      <c r="H16" s="28" t="s">
        <v>2112</v>
      </c>
      <c r="I16" s="29" t="s">
        <v>2143</v>
      </c>
      <c r="J16" s="29" t="s">
        <v>2144</v>
      </c>
      <c r="K16" s="29" t="s">
        <v>2145</v>
      </c>
      <c r="L16" s="27" t="s">
        <v>101</v>
      </c>
      <c r="M16" s="30" t="s">
        <v>1990</v>
      </c>
      <c r="N16" s="27" t="s">
        <v>103</v>
      </c>
      <c r="O16" s="25">
        <v>0</v>
      </c>
      <c r="P16" s="31">
        <v>0</v>
      </c>
      <c r="Q16" s="32" t="s">
        <v>114</v>
      </c>
      <c r="R16" s="32" t="s">
        <v>115</v>
      </c>
      <c r="S16" s="32" t="s">
        <v>116</v>
      </c>
      <c r="T16" s="32" t="s">
        <v>114</v>
      </c>
      <c r="U16" s="32" t="s">
        <v>115</v>
      </c>
      <c r="V16" s="32" t="s">
        <v>126</v>
      </c>
      <c r="W16" s="33" t="s">
        <v>149</v>
      </c>
      <c r="X16" s="34">
        <v>44809</v>
      </c>
      <c r="Y16" s="34">
        <v>44809</v>
      </c>
      <c r="Z16" s="25">
        <v>9</v>
      </c>
      <c r="AA16" s="35">
        <v>1246.97</v>
      </c>
      <c r="AB16" s="36">
        <v>0</v>
      </c>
      <c r="AC16" s="34">
        <v>44809</v>
      </c>
      <c r="AD16" s="37" t="s">
        <v>150</v>
      </c>
      <c r="AE16" s="25">
        <v>9</v>
      </c>
      <c r="AF16" s="37" t="s">
        <v>3071</v>
      </c>
      <c r="AG16" s="25" t="s">
        <v>120</v>
      </c>
      <c r="AH16" s="38">
        <v>44953</v>
      </c>
      <c r="AI16" s="39">
        <v>44926</v>
      </c>
      <c r="AJ16" s="40" t="s">
        <v>151</v>
      </c>
    </row>
    <row r="17" spans="1:36" s="27" customFormat="1" ht="93" x14ac:dyDescent="0.35">
      <c r="A17" s="25">
        <v>2022</v>
      </c>
      <c r="B17" s="26">
        <v>44835</v>
      </c>
      <c r="C17" s="26">
        <v>44926</v>
      </c>
      <c r="D17" s="27" t="s">
        <v>91</v>
      </c>
      <c r="E17" s="25" t="s">
        <v>2115</v>
      </c>
      <c r="F17" s="25" t="s">
        <v>2116</v>
      </c>
      <c r="G17" s="28" t="s">
        <v>2142</v>
      </c>
      <c r="H17" s="28" t="s">
        <v>2112</v>
      </c>
      <c r="I17" s="29" t="s">
        <v>2146</v>
      </c>
      <c r="J17" s="29" t="s">
        <v>2147</v>
      </c>
      <c r="K17" s="29" t="s">
        <v>2148</v>
      </c>
      <c r="L17" s="27" t="s">
        <v>101</v>
      </c>
      <c r="M17" s="30" t="s">
        <v>131</v>
      </c>
      <c r="N17" s="27" t="s">
        <v>103</v>
      </c>
      <c r="O17" s="25">
        <v>0</v>
      </c>
      <c r="P17" s="31">
        <v>0</v>
      </c>
      <c r="Q17" s="32" t="s">
        <v>114</v>
      </c>
      <c r="R17" s="32" t="s">
        <v>115</v>
      </c>
      <c r="S17" s="32" t="s">
        <v>116</v>
      </c>
      <c r="T17" s="32" t="s">
        <v>114</v>
      </c>
      <c r="U17" s="32" t="s">
        <v>115</v>
      </c>
      <c r="V17" s="32" t="s">
        <v>152</v>
      </c>
      <c r="W17" s="33" t="s">
        <v>153</v>
      </c>
      <c r="X17" s="34">
        <v>44813</v>
      </c>
      <c r="Y17" s="34">
        <v>44813</v>
      </c>
      <c r="Z17" s="25">
        <v>10</v>
      </c>
      <c r="AA17" s="35">
        <v>3691.6</v>
      </c>
      <c r="AB17" s="36">
        <v>0</v>
      </c>
      <c r="AC17" s="34">
        <v>44813</v>
      </c>
      <c r="AD17" s="37" t="s">
        <v>154</v>
      </c>
      <c r="AE17" s="25">
        <v>10</v>
      </c>
      <c r="AF17" s="37" t="s">
        <v>3071</v>
      </c>
      <c r="AG17" s="25" t="s">
        <v>120</v>
      </c>
      <c r="AH17" s="38">
        <v>44953</v>
      </c>
      <c r="AI17" s="39">
        <v>44926</v>
      </c>
      <c r="AJ17" s="40" t="s">
        <v>155</v>
      </c>
    </row>
    <row r="18" spans="1:36" s="27" customFormat="1" ht="108.5" x14ac:dyDescent="0.35">
      <c r="A18" s="25">
        <v>2022</v>
      </c>
      <c r="B18" s="26">
        <v>44835</v>
      </c>
      <c r="C18" s="26">
        <v>44926</v>
      </c>
      <c r="D18" s="27" t="s">
        <v>94</v>
      </c>
      <c r="E18" s="25" t="s">
        <v>2149</v>
      </c>
      <c r="F18" s="25" t="s">
        <v>2150</v>
      </c>
      <c r="G18" s="28" t="s">
        <v>2151</v>
      </c>
      <c r="H18" s="28" t="s">
        <v>2132</v>
      </c>
      <c r="I18" s="29" t="s">
        <v>2152</v>
      </c>
      <c r="J18" s="29" t="s">
        <v>2153</v>
      </c>
      <c r="K18" s="29" t="s">
        <v>2154</v>
      </c>
      <c r="L18" s="27" t="s">
        <v>101</v>
      </c>
      <c r="M18" s="30" t="s">
        <v>172</v>
      </c>
      <c r="N18" s="27" t="s">
        <v>103</v>
      </c>
      <c r="O18" s="25">
        <v>0</v>
      </c>
      <c r="P18" s="31">
        <v>0</v>
      </c>
      <c r="Q18" s="32" t="s">
        <v>114</v>
      </c>
      <c r="R18" s="32" t="s">
        <v>115</v>
      </c>
      <c r="S18" s="32" t="s">
        <v>116</v>
      </c>
      <c r="T18" s="32" t="s">
        <v>114</v>
      </c>
      <c r="U18" s="32" t="s">
        <v>115</v>
      </c>
      <c r="V18" s="32" t="s">
        <v>156</v>
      </c>
      <c r="W18" s="33" t="s">
        <v>157</v>
      </c>
      <c r="X18" s="34">
        <v>44816</v>
      </c>
      <c r="Y18" s="34">
        <v>44817</v>
      </c>
      <c r="Z18" s="25">
        <v>11</v>
      </c>
      <c r="AA18" s="35">
        <v>4246</v>
      </c>
      <c r="AB18" s="36">
        <v>195.75</v>
      </c>
      <c r="AC18" s="34">
        <v>44817</v>
      </c>
      <c r="AD18" s="37" t="s">
        <v>158</v>
      </c>
      <c r="AE18" s="25">
        <v>11</v>
      </c>
      <c r="AF18" s="37" t="s">
        <v>3071</v>
      </c>
      <c r="AG18" s="25" t="s">
        <v>120</v>
      </c>
      <c r="AH18" s="38">
        <v>44953</v>
      </c>
      <c r="AI18" s="39">
        <v>44926</v>
      </c>
      <c r="AJ18" s="40" t="s">
        <v>159</v>
      </c>
    </row>
    <row r="19" spans="1:36" s="27" customFormat="1" ht="77.5" x14ac:dyDescent="0.35">
      <c r="A19" s="25">
        <v>2022</v>
      </c>
      <c r="B19" s="26">
        <v>44835</v>
      </c>
      <c r="C19" s="26">
        <v>44926</v>
      </c>
      <c r="D19" s="27" t="s">
        <v>91</v>
      </c>
      <c r="E19" s="25" t="s">
        <v>2115</v>
      </c>
      <c r="F19" s="25" t="s">
        <v>2116</v>
      </c>
      <c r="G19" s="28" t="s">
        <v>2117</v>
      </c>
      <c r="H19" s="28" t="s">
        <v>2112</v>
      </c>
      <c r="I19" s="29" t="s">
        <v>2118</v>
      </c>
      <c r="J19" s="29" t="s">
        <v>2119</v>
      </c>
      <c r="K19" s="29" t="s">
        <v>2120</v>
      </c>
      <c r="L19" s="27" t="s">
        <v>101</v>
      </c>
      <c r="M19" s="30" t="s">
        <v>1991</v>
      </c>
      <c r="N19" s="27" t="s">
        <v>103</v>
      </c>
      <c r="O19" s="25">
        <v>0</v>
      </c>
      <c r="P19" s="31">
        <v>0</v>
      </c>
      <c r="Q19" s="32" t="s">
        <v>114</v>
      </c>
      <c r="R19" s="32" t="s">
        <v>115</v>
      </c>
      <c r="S19" s="32" t="s">
        <v>116</v>
      </c>
      <c r="T19" s="32" t="s">
        <v>114</v>
      </c>
      <c r="U19" s="32" t="s">
        <v>115</v>
      </c>
      <c r="V19" s="32" t="s">
        <v>160</v>
      </c>
      <c r="W19" s="33" t="s">
        <v>161</v>
      </c>
      <c r="X19" s="34">
        <v>44813</v>
      </c>
      <c r="Y19" s="34">
        <v>44813</v>
      </c>
      <c r="Z19" s="25">
        <v>12</v>
      </c>
      <c r="AA19" s="35">
        <v>2675.85</v>
      </c>
      <c r="AB19" s="36">
        <v>355.85</v>
      </c>
      <c r="AC19" s="34">
        <v>44813</v>
      </c>
      <c r="AD19" s="37" t="s">
        <v>162</v>
      </c>
      <c r="AE19" s="25">
        <v>12</v>
      </c>
      <c r="AF19" s="37" t="s">
        <v>3071</v>
      </c>
      <c r="AG19" s="25" t="s">
        <v>120</v>
      </c>
      <c r="AH19" s="38">
        <v>44953</v>
      </c>
      <c r="AI19" s="39">
        <v>44926</v>
      </c>
      <c r="AJ19" s="40" t="s">
        <v>163</v>
      </c>
    </row>
    <row r="20" spans="1:36" s="27" customFormat="1" ht="77.5" x14ac:dyDescent="0.35">
      <c r="A20" s="25">
        <v>2022</v>
      </c>
      <c r="B20" s="26">
        <v>44835</v>
      </c>
      <c r="C20" s="26">
        <v>44926</v>
      </c>
      <c r="D20" s="27" t="s">
        <v>98</v>
      </c>
      <c r="E20" s="25" t="s">
        <v>2155</v>
      </c>
      <c r="F20" s="25" t="s">
        <v>2156</v>
      </c>
      <c r="G20" s="28" t="s">
        <v>2157</v>
      </c>
      <c r="H20" s="28" t="s">
        <v>2112</v>
      </c>
      <c r="I20" s="29" t="s">
        <v>2158</v>
      </c>
      <c r="J20" s="29" t="s">
        <v>2159</v>
      </c>
      <c r="K20" s="29" t="s">
        <v>2138</v>
      </c>
      <c r="L20" s="27" t="s">
        <v>101</v>
      </c>
      <c r="M20" s="30" t="s">
        <v>1992</v>
      </c>
      <c r="N20" s="27" t="s">
        <v>103</v>
      </c>
      <c r="O20" s="25">
        <v>0</v>
      </c>
      <c r="P20" s="31">
        <v>0</v>
      </c>
      <c r="Q20" s="32" t="s">
        <v>114</v>
      </c>
      <c r="R20" s="32" t="s">
        <v>115</v>
      </c>
      <c r="S20" s="32" t="s">
        <v>116</v>
      </c>
      <c r="T20" s="32" t="s">
        <v>114</v>
      </c>
      <c r="U20" s="32" t="s">
        <v>115</v>
      </c>
      <c r="V20" s="32" t="s">
        <v>164</v>
      </c>
      <c r="W20" s="33" t="s">
        <v>165</v>
      </c>
      <c r="X20" s="34">
        <v>44817</v>
      </c>
      <c r="Y20" s="34">
        <v>44818</v>
      </c>
      <c r="Z20" s="25">
        <v>13</v>
      </c>
      <c r="AA20" s="35">
        <v>3162.4</v>
      </c>
      <c r="AB20" s="36">
        <v>0</v>
      </c>
      <c r="AC20" s="34">
        <v>44818</v>
      </c>
      <c r="AD20" s="37" t="s">
        <v>166</v>
      </c>
      <c r="AE20" s="25">
        <v>13</v>
      </c>
      <c r="AF20" s="37" t="s">
        <v>3071</v>
      </c>
      <c r="AG20" s="25" t="s">
        <v>120</v>
      </c>
      <c r="AH20" s="38">
        <v>44953</v>
      </c>
      <c r="AI20" s="39">
        <v>44926</v>
      </c>
      <c r="AJ20" s="40" t="s">
        <v>167</v>
      </c>
    </row>
    <row r="21" spans="1:36" s="27" customFormat="1" ht="62" x14ac:dyDescent="0.35">
      <c r="A21" s="25">
        <v>2022</v>
      </c>
      <c r="B21" s="26">
        <v>44835</v>
      </c>
      <c r="C21" s="26">
        <v>44926</v>
      </c>
      <c r="D21" s="27" t="s">
        <v>91</v>
      </c>
      <c r="E21" s="25" t="s">
        <v>2115</v>
      </c>
      <c r="F21" s="25" t="s">
        <v>2116</v>
      </c>
      <c r="G21" s="28" t="s">
        <v>2160</v>
      </c>
      <c r="H21" s="28" t="s">
        <v>2160</v>
      </c>
      <c r="I21" s="29" t="s">
        <v>2161</v>
      </c>
      <c r="J21" s="29" t="s">
        <v>2162</v>
      </c>
      <c r="K21" s="29" t="s">
        <v>2138</v>
      </c>
      <c r="L21" s="27" t="s">
        <v>101</v>
      </c>
      <c r="M21" s="30" t="s">
        <v>1993</v>
      </c>
      <c r="N21" s="27" t="s">
        <v>103</v>
      </c>
      <c r="O21" s="25">
        <v>0</v>
      </c>
      <c r="P21" s="31">
        <v>0</v>
      </c>
      <c r="Q21" s="32" t="s">
        <v>114</v>
      </c>
      <c r="R21" s="32" t="s">
        <v>115</v>
      </c>
      <c r="S21" s="32" t="s">
        <v>116</v>
      </c>
      <c r="T21" s="32" t="s">
        <v>114</v>
      </c>
      <c r="U21" s="32" t="s">
        <v>115</v>
      </c>
      <c r="V21" s="32" t="s">
        <v>168</v>
      </c>
      <c r="W21" s="33" t="s">
        <v>169</v>
      </c>
      <c r="X21" s="34">
        <v>44833</v>
      </c>
      <c r="Y21" s="34">
        <v>44834</v>
      </c>
      <c r="Z21" s="25">
        <v>14</v>
      </c>
      <c r="AA21" s="35">
        <v>3277.47</v>
      </c>
      <c r="AB21" s="36">
        <v>0</v>
      </c>
      <c r="AC21" s="34">
        <v>44834</v>
      </c>
      <c r="AD21" s="37" t="s">
        <v>170</v>
      </c>
      <c r="AE21" s="25">
        <v>14</v>
      </c>
      <c r="AF21" s="37" t="s">
        <v>3071</v>
      </c>
      <c r="AG21" s="25" t="s">
        <v>120</v>
      </c>
      <c r="AH21" s="38">
        <v>44953</v>
      </c>
      <c r="AI21" s="39">
        <v>44926</v>
      </c>
      <c r="AJ21" s="40" t="s">
        <v>171</v>
      </c>
    </row>
    <row r="22" spans="1:36" s="27" customFormat="1" ht="77.5" x14ac:dyDescent="0.35">
      <c r="A22" s="25">
        <v>2022</v>
      </c>
      <c r="B22" s="26">
        <v>44835</v>
      </c>
      <c r="C22" s="26">
        <v>44926</v>
      </c>
      <c r="D22" s="27" t="s">
        <v>91</v>
      </c>
      <c r="E22" s="25" t="s">
        <v>2115</v>
      </c>
      <c r="F22" s="25" t="s">
        <v>2116</v>
      </c>
      <c r="G22" s="28" t="s">
        <v>2127</v>
      </c>
      <c r="H22" s="28" t="s">
        <v>2112</v>
      </c>
      <c r="I22" s="29" t="s">
        <v>2163</v>
      </c>
      <c r="J22" s="29" t="s">
        <v>2164</v>
      </c>
      <c r="K22" s="29" t="s">
        <v>2165</v>
      </c>
      <c r="L22" s="27" t="s">
        <v>101</v>
      </c>
      <c r="M22" s="30" t="s">
        <v>202</v>
      </c>
      <c r="N22" s="27" t="s">
        <v>103</v>
      </c>
      <c r="O22" s="25">
        <v>0</v>
      </c>
      <c r="P22" s="31">
        <v>0</v>
      </c>
      <c r="Q22" s="32" t="s">
        <v>114</v>
      </c>
      <c r="R22" s="32" t="s">
        <v>115</v>
      </c>
      <c r="S22" s="32" t="s">
        <v>116</v>
      </c>
      <c r="T22" s="32" t="s">
        <v>114</v>
      </c>
      <c r="U22" s="32" t="s">
        <v>115</v>
      </c>
      <c r="V22" s="32" t="s">
        <v>134</v>
      </c>
      <c r="W22" s="33" t="s">
        <v>172</v>
      </c>
      <c r="X22" s="34">
        <v>44824</v>
      </c>
      <c r="Y22" s="34">
        <v>44825</v>
      </c>
      <c r="Z22" s="25">
        <v>15</v>
      </c>
      <c r="AA22" s="35">
        <v>3366.51</v>
      </c>
      <c r="AB22" s="36">
        <v>0</v>
      </c>
      <c r="AC22" s="34">
        <v>44825</v>
      </c>
      <c r="AD22" s="37" t="s">
        <v>173</v>
      </c>
      <c r="AE22" s="25">
        <v>15</v>
      </c>
      <c r="AF22" s="37" t="s">
        <v>3071</v>
      </c>
      <c r="AG22" s="25" t="s">
        <v>120</v>
      </c>
      <c r="AH22" s="38">
        <v>44953</v>
      </c>
      <c r="AI22" s="39">
        <v>44926</v>
      </c>
      <c r="AJ22" s="40" t="s">
        <v>174</v>
      </c>
    </row>
    <row r="23" spans="1:36" s="27" customFormat="1" ht="108.5" x14ac:dyDescent="0.35">
      <c r="A23" s="25">
        <v>2022</v>
      </c>
      <c r="B23" s="26">
        <v>44835</v>
      </c>
      <c r="C23" s="26">
        <v>44926</v>
      </c>
      <c r="D23" s="27" t="s">
        <v>98</v>
      </c>
      <c r="E23" s="25" t="s">
        <v>2109</v>
      </c>
      <c r="F23" s="25" t="s">
        <v>2110</v>
      </c>
      <c r="G23" s="28" t="s">
        <v>2166</v>
      </c>
      <c r="H23" s="28" t="s">
        <v>2132</v>
      </c>
      <c r="I23" s="29" t="s">
        <v>2167</v>
      </c>
      <c r="J23" s="29" t="s">
        <v>2168</v>
      </c>
      <c r="K23" s="29" t="s">
        <v>2169</v>
      </c>
      <c r="L23" s="27" t="s">
        <v>101</v>
      </c>
      <c r="M23" s="30" t="s">
        <v>278</v>
      </c>
      <c r="N23" s="27" t="s">
        <v>103</v>
      </c>
      <c r="O23" s="25">
        <v>0</v>
      </c>
      <c r="P23" s="31">
        <v>0</v>
      </c>
      <c r="Q23" s="32" t="s">
        <v>114</v>
      </c>
      <c r="R23" s="32" t="s">
        <v>115</v>
      </c>
      <c r="S23" s="32" t="s">
        <v>116</v>
      </c>
      <c r="T23" s="32" t="s">
        <v>114</v>
      </c>
      <c r="U23" s="32" t="s">
        <v>115</v>
      </c>
      <c r="V23" s="32" t="s">
        <v>175</v>
      </c>
      <c r="W23" s="33" t="s">
        <v>176</v>
      </c>
      <c r="X23" s="34">
        <v>44824</v>
      </c>
      <c r="Y23" s="34">
        <v>44824</v>
      </c>
      <c r="Z23" s="25">
        <v>16</v>
      </c>
      <c r="AA23" s="35">
        <v>1708.29</v>
      </c>
      <c r="AB23" s="36">
        <v>393.59</v>
      </c>
      <c r="AC23" s="34">
        <v>44824</v>
      </c>
      <c r="AD23" s="37" t="s">
        <v>177</v>
      </c>
      <c r="AE23" s="25">
        <v>16</v>
      </c>
      <c r="AF23" s="37" t="s">
        <v>3071</v>
      </c>
      <c r="AG23" s="25" t="s">
        <v>120</v>
      </c>
      <c r="AH23" s="38">
        <v>44953</v>
      </c>
      <c r="AI23" s="39">
        <v>44926</v>
      </c>
      <c r="AJ23" s="40" t="s">
        <v>178</v>
      </c>
    </row>
    <row r="24" spans="1:36" s="27" customFormat="1" ht="93" x14ac:dyDescent="0.35">
      <c r="A24" s="25">
        <v>2022</v>
      </c>
      <c r="B24" s="26">
        <v>44835</v>
      </c>
      <c r="C24" s="26">
        <v>44926</v>
      </c>
      <c r="D24" s="27" t="s">
        <v>91</v>
      </c>
      <c r="E24" s="25" t="s">
        <v>2115</v>
      </c>
      <c r="F24" s="25" t="s">
        <v>2116</v>
      </c>
      <c r="G24" s="28" t="s">
        <v>2111</v>
      </c>
      <c r="H24" s="28" t="s">
        <v>2112</v>
      </c>
      <c r="I24" s="29" t="s">
        <v>2170</v>
      </c>
      <c r="J24" s="29" t="s">
        <v>2171</v>
      </c>
      <c r="K24" s="29" t="s">
        <v>2172</v>
      </c>
      <c r="L24" s="27" t="s">
        <v>101</v>
      </c>
      <c r="M24" s="30" t="s">
        <v>278</v>
      </c>
      <c r="N24" s="27" t="s">
        <v>103</v>
      </c>
      <c r="O24" s="25">
        <v>0</v>
      </c>
      <c r="P24" s="31">
        <v>0</v>
      </c>
      <c r="Q24" s="32" t="s">
        <v>114</v>
      </c>
      <c r="R24" s="32" t="s">
        <v>115</v>
      </c>
      <c r="S24" s="32" t="s">
        <v>116</v>
      </c>
      <c r="T24" s="32" t="s">
        <v>114</v>
      </c>
      <c r="U24" s="32" t="s">
        <v>115</v>
      </c>
      <c r="V24" s="32" t="s">
        <v>179</v>
      </c>
      <c r="W24" s="33" t="s">
        <v>180</v>
      </c>
      <c r="X24" s="34">
        <v>44823</v>
      </c>
      <c r="Y24" s="34">
        <v>44823</v>
      </c>
      <c r="Z24" s="25">
        <v>17</v>
      </c>
      <c r="AA24" s="35">
        <v>1631.25</v>
      </c>
      <c r="AB24" s="36">
        <v>0</v>
      </c>
      <c r="AC24" s="34">
        <v>44823</v>
      </c>
      <c r="AD24" s="37" t="s">
        <v>181</v>
      </c>
      <c r="AE24" s="25">
        <v>17</v>
      </c>
      <c r="AF24" s="37" t="s">
        <v>3071</v>
      </c>
      <c r="AG24" s="25" t="s">
        <v>120</v>
      </c>
      <c r="AH24" s="38">
        <v>44953</v>
      </c>
      <c r="AI24" s="39">
        <v>44926</v>
      </c>
      <c r="AJ24" s="40" t="s">
        <v>182</v>
      </c>
    </row>
    <row r="25" spans="1:36" s="27" customFormat="1" ht="93" x14ac:dyDescent="0.35">
      <c r="A25" s="25">
        <v>2022</v>
      </c>
      <c r="B25" s="26">
        <v>44835</v>
      </c>
      <c r="C25" s="26">
        <v>44926</v>
      </c>
      <c r="D25" s="27" t="s">
        <v>91</v>
      </c>
      <c r="E25" s="25" t="s">
        <v>2115</v>
      </c>
      <c r="F25" s="25" t="s">
        <v>2116</v>
      </c>
      <c r="G25" s="28" t="s">
        <v>2127</v>
      </c>
      <c r="H25" s="28" t="s">
        <v>2112</v>
      </c>
      <c r="I25" s="29" t="s">
        <v>2173</v>
      </c>
      <c r="J25" s="29" t="s">
        <v>2174</v>
      </c>
      <c r="K25" s="29" t="s">
        <v>2175</v>
      </c>
      <c r="L25" s="27" t="s">
        <v>101</v>
      </c>
      <c r="M25" s="30" t="s">
        <v>275</v>
      </c>
      <c r="N25" s="27" t="s">
        <v>103</v>
      </c>
      <c r="O25" s="25">
        <v>0</v>
      </c>
      <c r="P25" s="31">
        <v>0</v>
      </c>
      <c r="Q25" s="32" t="s">
        <v>114</v>
      </c>
      <c r="R25" s="32" t="s">
        <v>115</v>
      </c>
      <c r="S25" s="32" t="s">
        <v>116</v>
      </c>
      <c r="T25" s="32" t="s">
        <v>114</v>
      </c>
      <c r="U25" s="32" t="s">
        <v>115</v>
      </c>
      <c r="V25" s="32" t="s">
        <v>156</v>
      </c>
      <c r="W25" s="33" t="s">
        <v>183</v>
      </c>
      <c r="X25" s="34">
        <v>44832</v>
      </c>
      <c r="Y25" s="34">
        <v>44833</v>
      </c>
      <c r="Z25" s="25">
        <v>18</v>
      </c>
      <c r="AA25" s="35">
        <v>3270.59</v>
      </c>
      <c r="AB25" s="36">
        <v>0</v>
      </c>
      <c r="AC25" s="34">
        <v>44833</v>
      </c>
      <c r="AD25" s="37" t="s">
        <v>184</v>
      </c>
      <c r="AE25" s="25">
        <v>18</v>
      </c>
      <c r="AF25" s="37" t="s">
        <v>3071</v>
      </c>
      <c r="AG25" s="25" t="s">
        <v>120</v>
      </c>
      <c r="AH25" s="38">
        <v>44953</v>
      </c>
      <c r="AI25" s="39">
        <v>44926</v>
      </c>
      <c r="AJ25" s="40" t="s">
        <v>185</v>
      </c>
    </row>
    <row r="26" spans="1:36" s="27" customFormat="1" ht="77.5" x14ac:dyDescent="0.35">
      <c r="A26" s="25">
        <v>2022</v>
      </c>
      <c r="B26" s="26">
        <v>44835</v>
      </c>
      <c r="C26" s="26">
        <v>44926</v>
      </c>
      <c r="D26" s="27" t="s">
        <v>91</v>
      </c>
      <c r="E26" s="25" t="s">
        <v>2115</v>
      </c>
      <c r="F26" s="25" t="s">
        <v>2116</v>
      </c>
      <c r="G26" s="28" t="s">
        <v>2142</v>
      </c>
      <c r="H26" s="28" t="s">
        <v>2112</v>
      </c>
      <c r="I26" s="29" t="s">
        <v>2146</v>
      </c>
      <c r="J26" s="29" t="s">
        <v>2147</v>
      </c>
      <c r="K26" s="29" t="s">
        <v>2148</v>
      </c>
      <c r="L26" s="27" t="s">
        <v>101</v>
      </c>
      <c r="M26" s="30" t="s">
        <v>278</v>
      </c>
      <c r="N26" s="27" t="s">
        <v>103</v>
      </c>
      <c r="O26" s="25">
        <v>0</v>
      </c>
      <c r="P26" s="31">
        <v>0</v>
      </c>
      <c r="Q26" s="32" t="s">
        <v>114</v>
      </c>
      <c r="R26" s="32" t="s">
        <v>115</v>
      </c>
      <c r="S26" s="32" t="s">
        <v>116</v>
      </c>
      <c r="T26" s="32" t="s">
        <v>114</v>
      </c>
      <c r="U26" s="32" t="s">
        <v>115</v>
      </c>
      <c r="V26" s="32" t="s">
        <v>186</v>
      </c>
      <c r="W26" s="33" t="s">
        <v>139</v>
      </c>
      <c r="X26" s="34">
        <v>44826</v>
      </c>
      <c r="Y26" s="34">
        <v>44827</v>
      </c>
      <c r="Z26" s="25">
        <v>19</v>
      </c>
      <c r="AA26" s="35">
        <v>3221.26</v>
      </c>
      <c r="AB26" s="36">
        <v>0</v>
      </c>
      <c r="AC26" s="34">
        <v>44827</v>
      </c>
      <c r="AD26" s="37" t="s">
        <v>187</v>
      </c>
      <c r="AE26" s="25">
        <v>19</v>
      </c>
      <c r="AF26" s="37" t="s">
        <v>3071</v>
      </c>
      <c r="AG26" s="25" t="s">
        <v>120</v>
      </c>
      <c r="AH26" s="38">
        <v>44953</v>
      </c>
      <c r="AI26" s="39">
        <v>44926</v>
      </c>
      <c r="AJ26" s="40" t="s">
        <v>188</v>
      </c>
    </row>
    <row r="27" spans="1:36" s="27" customFormat="1" ht="62" x14ac:dyDescent="0.35">
      <c r="A27" s="25">
        <v>2022</v>
      </c>
      <c r="B27" s="26">
        <v>44835</v>
      </c>
      <c r="C27" s="26">
        <v>44926</v>
      </c>
      <c r="D27" s="27" t="s">
        <v>98</v>
      </c>
      <c r="E27" s="25" t="s">
        <v>2109</v>
      </c>
      <c r="F27" s="25" t="s">
        <v>2110</v>
      </c>
      <c r="G27" s="28" t="s">
        <v>2166</v>
      </c>
      <c r="H27" s="28" t="s">
        <v>2132</v>
      </c>
      <c r="I27" s="29" t="s">
        <v>2167</v>
      </c>
      <c r="J27" s="29" t="s">
        <v>2168</v>
      </c>
      <c r="K27" s="29" t="s">
        <v>2169</v>
      </c>
      <c r="L27" s="27" t="s">
        <v>101</v>
      </c>
      <c r="M27" s="30" t="s">
        <v>275</v>
      </c>
      <c r="N27" s="27" t="s">
        <v>103</v>
      </c>
      <c r="O27" s="25">
        <v>0</v>
      </c>
      <c r="P27" s="31">
        <v>0</v>
      </c>
      <c r="Q27" s="32" t="s">
        <v>114</v>
      </c>
      <c r="R27" s="32" t="s">
        <v>115</v>
      </c>
      <c r="S27" s="32" t="s">
        <v>116</v>
      </c>
      <c r="T27" s="32" t="s">
        <v>114</v>
      </c>
      <c r="U27" s="32" t="s">
        <v>115</v>
      </c>
      <c r="V27" s="32" t="s">
        <v>175</v>
      </c>
      <c r="W27" s="33" t="s">
        <v>189</v>
      </c>
      <c r="X27" s="34">
        <v>44838</v>
      </c>
      <c r="Y27" s="34">
        <v>44838</v>
      </c>
      <c r="Z27" s="25">
        <v>20</v>
      </c>
      <c r="AA27" s="35">
        <v>1642.49</v>
      </c>
      <c r="AB27" s="36">
        <v>319.91000000000003</v>
      </c>
      <c r="AC27" s="34">
        <v>44838</v>
      </c>
      <c r="AD27" s="37" t="s">
        <v>190</v>
      </c>
      <c r="AE27" s="25">
        <v>20</v>
      </c>
      <c r="AF27" s="37" t="s">
        <v>3071</v>
      </c>
      <c r="AG27" s="25" t="s">
        <v>120</v>
      </c>
      <c r="AH27" s="38">
        <v>44953</v>
      </c>
      <c r="AI27" s="39">
        <v>44926</v>
      </c>
      <c r="AJ27" s="40" t="s">
        <v>191</v>
      </c>
    </row>
    <row r="28" spans="1:36" s="27" customFormat="1" ht="77.5" x14ac:dyDescent="0.35">
      <c r="A28" s="25">
        <v>2022</v>
      </c>
      <c r="B28" s="26">
        <v>44835</v>
      </c>
      <c r="C28" s="26">
        <v>44926</v>
      </c>
      <c r="D28" s="27" t="s">
        <v>94</v>
      </c>
      <c r="E28" s="25" t="s">
        <v>2125</v>
      </c>
      <c r="F28" s="25" t="s">
        <v>2126</v>
      </c>
      <c r="G28" s="28" t="s">
        <v>2127</v>
      </c>
      <c r="H28" s="28" t="s">
        <v>2112</v>
      </c>
      <c r="I28" s="29" t="s">
        <v>2128</v>
      </c>
      <c r="J28" s="29" t="s">
        <v>2129</v>
      </c>
      <c r="K28" s="29" t="s">
        <v>2130</v>
      </c>
      <c r="L28" s="27" t="s">
        <v>101</v>
      </c>
      <c r="M28" s="30" t="s">
        <v>278</v>
      </c>
      <c r="N28" s="27" t="s">
        <v>103</v>
      </c>
      <c r="O28" s="25">
        <v>0</v>
      </c>
      <c r="P28" s="31">
        <v>0</v>
      </c>
      <c r="Q28" s="32" t="s">
        <v>114</v>
      </c>
      <c r="R28" s="32" t="s">
        <v>115</v>
      </c>
      <c r="S28" s="32" t="s">
        <v>116</v>
      </c>
      <c r="T28" s="32" t="s">
        <v>114</v>
      </c>
      <c r="U28" s="32" t="s">
        <v>115</v>
      </c>
      <c r="V28" s="32" t="s">
        <v>164</v>
      </c>
      <c r="W28" s="33" t="s">
        <v>192</v>
      </c>
      <c r="X28" s="34">
        <v>44832</v>
      </c>
      <c r="Y28" s="34">
        <v>44834</v>
      </c>
      <c r="Z28" s="25">
        <v>21</v>
      </c>
      <c r="AA28" s="35">
        <v>3232.1</v>
      </c>
      <c r="AB28" s="36">
        <v>0</v>
      </c>
      <c r="AC28" s="34">
        <v>44834</v>
      </c>
      <c r="AD28" s="37" t="s">
        <v>193</v>
      </c>
      <c r="AE28" s="25">
        <v>21</v>
      </c>
      <c r="AF28" s="37" t="s">
        <v>3071</v>
      </c>
      <c r="AG28" s="25" t="s">
        <v>120</v>
      </c>
      <c r="AH28" s="38">
        <v>44953</v>
      </c>
      <c r="AI28" s="39">
        <v>44926</v>
      </c>
      <c r="AJ28" s="40" t="s">
        <v>194</v>
      </c>
    </row>
    <row r="29" spans="1:36" s="27" customFormat="1" ht="77.5" x14ac:dyDescent="0.35">
      <c r="A29" s="25">
        <v>2022</v>
      </c>
      <c r="B29" s="26">
        <v>44835</v>
      </c>
      <c r="C29" s="26">
        <v>44926</v>
      </c>
      <c r="D29" s="27" t="s">
        <v>91</v>
      </c>
      <c r="E29" s="25" t="s">
        <v>2115</v>
      </c>
      <c r="F29" s="25" t="s">
        <v>2116</v>
      </c>
      <c r="G29" s="28" t="s">
        <v>2127</v>
      </c>
      <c r="H29" s="28" t="s">
        <v>2112</v>
      </c>
      <c r="I29" s="29" t="s">
        <v>2163</v>
      </c>
      <c r="J29" s="29" t="s">
        <v>2164</v>
      </c>
      <c r="K29" s="29" t="s">
        <v>2165</v>
      </c>
      <c r="L29" s="27" t="s">
        <v>101</v>
      </c>
      <c r="M29" s="30" t="s">
        <v>275</v>
      </c>
      <c r="N29" s="27" t="s">
        <v>103</v>
      </c>
      <c r="O29" s="25">
        <v>0</v>
      </c>
      <c r="P29" s="31">
        <v>0</v>
      </c>
      <c r="Q29" s="32" t="s">
        <v>114</v>
      </c>
      <c r="R29" s="32" t="s">
        <v>115</v>
      </c>
      <c r="S29" s="32" t="s">
        <v>116</v>
      </c>
      <c r="T29" s="32" t="s">
        <v>114</v>
      </c>
      <c r="U29" s="32" t="s">
        <v>115</v>
      </c>
      <c r="V29" s="32" t="s">
        <v>134</v>
      </c>
      <c r="W29" s="33" t="s">
        <v>172</v>
      </c>
      <c r="X29" s="34">
        <v>44826</v>
      </c>
      <c r="Y29" s="34">
        <v>44826</v>
      </c>
      <c r="Z29" s="25">
        <v>22</v>
      </c>
      <c r="AA29" s="35">
        <v>650</v>
      </c>
      <c r="AB29" s="36">
        <v>0</v>
      </c>
      <c r="AC29" s="34">
        <v>44826</v>
      </c>
      <c r="AD29" s="37" t="s">
        <v>195</v>
      </c>
      <c r="AE29" s="25">
        <v>22</v>
      </c>
      <c r="AF29" s="37" t="s">
        <v>3071</v>
      </c>
      <c r="AG29" s="25" t="s">
        <v>120</v>
      </c>
      <c r="AH29" s="38">
        <v>44953</v>
      </c>
      <c r="AI29" s="39">
        <v>44926</v>
      </c>
      <c r="AJ29" s="40" t="s">
        <v>196</v>
      </c>
    </row>
    <row r="30" spans="1:36" s="27" customFormat="1" ht="93" x14ac:dyDescent="0.35">
      <c r="A30" s="25">
        <v>2022</v>
      </c>
      <c r="B30" s="26">
        <v>44835</v>
      </c>
      <c r="C30" s="26">
        <v>44926</v>
      </c>
      <c r="D30" s="27" t="s">
        <v>91</v>
      </c>
      <c r="E30" s="25" t="s">
        <v>2115</v>
      </c>
      <c r="F30" s="25" t="s">
        <v>2116</v>
      </c>
      <c r="G30" s="28" t="s">
        <v>2111</v>
      </c>
      <c r="H30" s="28" t="s">
        <v>2112</v>
      </c>
      <c r="I30" s="29" t="s">
        <v>2170</v>
      </c>
      <c r="J30" s="29" t="s">
        <v>2171</v>
      </c>
      <c r="K30" s="29" t="s">
        <v>2172</v>
      </c>
      <c r="L30" s="27" t="s">
        <v>101</v>
      </c>
      <c r="M30" s="30" t="s">
        <v>278</v>
      </c>
      <c r="N30" s="27" t="s">
        <v>103</v>
      </c>
      <c r="O30" s="25">
        <v>0</v>
      </c>
      <c r="P30" s="31">
        <v>0</v>
      </c>
      <c r="Q30" s="32" t="s">
        <v>114</v>
      </c>
      <c r="R30" s="32" t="s">
        <v>115</v>
      </c>
      <c r="S30" s="32" t="s">
        <v>116</v>
      </c>
      <c r="T30" s="32" t="s">
        <v>114</v>
      </c>
      <c r="U30" s="32" t="s">
        <v>115</v>
      </c>
      <c r="V30" s="32" t="s">
        <v>197</v>
      </c>
      <c r="W30" s="33" t="s">
        <v>198</v>
      </c>
      <c r="X30" s="34">
        <v>44831</v>
      </c>
      <c r="Y30" s="34">
        <v>44831</v>
      </c>
      <c r="Z30" s="25">
        <v>23</v>
      </c>
      <c r="AA30" s="35">
        <v>2076.2800000000002</v>
      </c>
      <c r="AB30" s="36">
        <v>250</v>
      </c>
      <c r="AC30" s="34">
        <v>44831</v>
      </c>
      <c r="AD30" s="37" t="s">
        <v>199</v>
      </c>
      <c r="AE30" s="25">
        <v>23</v>
      </c>
      <c r="AF30" s="37" t="s">
        <v>3071</v>
      </c>
      <c r="AG30" s="25" t="s">
        <v>120</v>
      </c>
      <c r="AH30" s="38">
        <v>44953</v>
      </c>
      <c r="AI30" s="39">
        <v>44926</v>
      </c>
      <c r="AJ30" s="40" t="s">
        <v>200</v>
      </c>
    </row>
    <row r="31" spans="1:36" s="27" customFormat="1" ht="77.5" x14ac:dyDescent="0.35">
      <c r="A31" s="25">
        <v>2022</v>
      </c>
      <c r="B31" s="26">
        <v>44835</v>
      </c>
      <c r="C31" s="26">
        <v>44926</v>
      </c>
      <c r="D31" s="27" t="s">
        <v>91</v>
      </c>
      <c r="E31" s="25" t="s">
        <v>2115</v>
      </c>
      <c r="F31" s="25" t="s">
        <v>2116</v>
      </c>
      <c r="G31" s="28" t="s">
        <v>2127</v>
      </c>
      <c r="H31" s="28" t="s">
        <v>2112</v>
      </c>
      <c r="I31" s="29" t="s">
        <v>2163</v>
      </c>
      <c r="J31" s="29" t="s">
        <v>2164</v>
      </c>
      <c r="K31" s="29" t="s">
        <v>2165</v>
      </c>
      <c r="L31" s="27" t="s">
        <v>101</v>
      </c>
      <c r="M31" s="30" t="s">
        <v>275</v>
      </c>
      <c r="N31" s="27" t="s">
        <v>103</v>
      </c>
      <c r="O31" s="25">
        <v>0</v>
      </c>
      <c r="P31" s="31">
        <v>0</v>
      </c>
      <c r="Q31" s="32" t="s">
        <v>114</v>
      </c>
      <c r="R31" s="32" t="s">
        <v>115</v>
      </c>
      <c r="S31" s="32" t="s">
        <v>116</v>
      </c>
      <c r="T31" s="32" t="s">
        <v>114</v>
      </c>
      <c r="U31" s="32" t="s">
        <v>115</v>
      </c>
      <c r="V31" s="32" t="s">
        <v>201</v>
      </c>
      <c r="W31" s="33" t="s">
        <v>202</v>
      </c>
      <c r="X31" s="34">
        <v>44832</v>
      </c>
      <c r="Y31" s="34">
        <v>44833</v>
      </c>
      <c r="Z31" s="25">
        <v>24</v>
      </c>
      <c r="AA31" s="35">
        <v>4420.91</v>
      </c>
      <c r="AB31" s="36">
        <v>0</v>
      </c>
      <c r="AC31" s="34">
        <v>44833</v>
      </c>
      <c r="AD31" s="37" t="s">
        <v>203</v>
      </c>
      <c r="AE31" s="25">
        <v>24</v>
      </c>
      <c r="AF31" s="37" t="s">
        <v>3071</v>
      </c>
      <c r="AG31" s="25" t="s">
        <v>120</v>
      </c>
      <c r="AH31" s="38">
        <v>44953</v>
      </c>
      <c r="AI31" s="39">
        <v>44926</v>
      </c>
      <c r="AJ31" s="40" t="s">
        <v>204</v>
      </c>
    </row>
    <row r="32" spans="1:36" s="27" customFormat="1" ht="77.5" x14ac:dyDescent="0.35">
      <c r="A32" s="25">
        <v>2022</v>
      </c>
      <c r="B32" s="26">
        <v>44835</v>
      </c>
      <c r="C32" s="26">
        <v>44926</v>
      </c>
      <c r="D32" s="27" t="s">
        <v>91</v>
      </c>
      <c r="E32" s="25" t="s">
        <v>2115</v>
      </c>
      <c r="F32" s="25" t="s">
        <v>2116</v>
      </c>
      <c r="G32" s="28" t="s">
        <v>2142</v>
      </c>
      <c r="H32" s="28" t="s">
        <v>2112</v>
      </c>
      <c r="I32" s="29" t="s">
        <v>2176</v>
      </c>
      <c r="J32" s="29" t="s">
        <v>2177</v>
      </c>
      <c r="K32" s="29" t="s">
        <v>2120</v>
      </c>
      <c r="L32" s="27" t="s">
        <v>101</v>
      </c>
      <c r="M32" s="30" t="s">
        <v>1994</v>
      </c>
      <c r="N32" s="27" t="s">
        <v>103</v>
      </c>
      <c r="O32" s="25">
        <v>0</v>
      </c>
      <c r="P32" s="31">
        <v>0</v>
      </c>
      <c r="Q32" s="32" t="s">
        <v>114</v>
      </c>
      <c r="R32" s="32" t="s">
        <v>115</v>
      </c>
      <c r="S32" s="32" t="s">
        <v>116</v>
      </c>
      <c r="T32" s="32" t="s">
        <v>114</v>
      </c>
      <c r="U32" s="32" t="s">
        <v>115</v>
      </c>
      <c r="V32" s="32" t="s">
        <v>117</v>
      </c>
      <c r="W32" s="33" t="s">
        <v>205</v>
      </c>
      <c r="X32" s="34">
        <v>44830</v>
      </c>
      <c r="Y32" s="34">
        <v>44830</v>
      </c>
      <c r="Z32" s="25">
        <v>25</v>
      </c>
      <c r="AA32" s="35">
        <v>1799.65</v>
      </c>
      <c r="AB32" s="36">
        <v>0</v>
      </c>
      <c r="AC32" s="34">
        <v>44830</v>
      </c>
      <c r="AD32" s="37" t="s">
        <v>206</v>
      </c>
      <c r="AE32" s="25">
        <v>25</v>
      </c>
      <c r="AF32" s="37" t="s">
        <v>3071</v>
      </c>
      <c r="AG32" s="25" t="s">
        <v>120</v>
      </c>
      <c r="AH32" s="38">
        <v>44953</v>
      </c>
      <c r="AI32" s="39">
        <v>44926</v>
      </c>
      <c r="AJ32" s="40" t="s">
        <v>207</v>
      </c>
    </row>
    <row r="33" spans="1:36" s="27" customFormat="1" ht="93" x14ac:dyDescent="0.35">
      <c r="A33" s="25">
        <v>2022</v>
      </c>
      <c r="B33" s="26">
        <v>44835</v>
      </c>
      <c r="C33" s="26">
        <v>44926</v>
      </c>
      <c r="D33" s="27" t="s">
        <v>98</v>
      </c>
      <c r="E33" s="25" t="s">
        <v>2109</v>
      </c>
      <c r="F33" s="25" t="s">
        <v>2110</v>
      </c>
      <c r="G33" s="28" t="s">
        <v>2111</v>
      </c>
      <c r="H33" s="28" t="s">
        <v>2112</v>
      </c>
      <c r="I33" s="29" t="s">
        <v>2113</v>
      </c>
      <c r="J33" s="29" t="s">
        <v>134</v>
      </c>
      <c r="K33" s="29" t="s">
        <v>2114</v>
      </c>
      <c r="L33" s="27" t="s">
        <v>101</v>
      </c>
      <c r="M33" s="30" t="s">
        <v>1995</v>
      </c>
      <c r="N33" s="27" t="s">
        <v>103</v>
      </c>
      <c r="O33" s="25">
        <v>0</v>
      </c>
      <c r="P33" s="31">
        <v>0</v>
      </c>
      <c r="Q33" s="32" t="s">
        <v>114</v>
      </c>
      <c r="R33" s="32" t="s">
        <v>115</v>
      </c>
      <c r="S33" s="32" t="s">
        <v>116</v>
      </c>
      <c r="T33" s="32" t="s">
        <v>114</v>
      </c>
      <c r="U33" s="32" t="s">
        <v>115</v>
      </c>
      <c r="V33" s="32" t="s">
        <v>117</v>
      </c>
      <c r="W33" s="33" t="s">
        <v>208</v>
      </c>
      <c r="X33" s="34">
        <v>44833</v>
      </c>
      <c r="Y33" s="34">
        <v>44833</v>
      </c>
      <c r="Z33" s="25">
        <v>26</v>
      </c>
      <c r="AA33" s="35">
        <v>2179.64</v>
      </c>
      <c r="AB33" s="36">
        <v>1.64</v>
      </c>
      <c r="AC33" s="34">
        <v>44833</v>
      </c>
      <c r="AD33" s="37" t="s">
        <v>209</v>
      </c>
      <c r="AE33" s="25">
        <v>26</v>
      </c>
      <c r="AF33" s="37" t="s">
        <v>3071</v>
      </c>
      <c r="AG33" s="25" t="s">
        <v>120</v>
      </c>
      <c r="AH33" s="38">
        <v>44953</v>
      </c>
      <c r="AI33" s="39">
        <v>44926</v>
      </c>
      <c r="AJ33" s="40" t="s">
        <v>210</v>
      </c>
    </row>
    <row r="34" spans="1:36" s="27" customFormat="1" ht="77.5" x14ac:dyDescent="0.35">
      <c r="A34" s="25">
        <v>2022</v>
      </c>
      <c r="B34" s="26">
        <v>44835</v>
      </c>
      <c r="C34" s="26">
        <v>44926</v>
      </c>
      <c r="D34" s="27" t="s">
        <v>91</v>
      </c>
      <c r="E34" s="25" t="s">
        <v>2115</v>
      </c>
      <c r="F34" s="25" t="s">
        <v>2116</v>
      </c>
      <c r="G34" s="28" t="s">
        <v>2142</v>
      </c>
      <c r="H34" s="28" t="s">
        <v>2112</v>
      </c>
      <c r="I34" s="29" t="s">
        <v>2176</v>
      </c>
      <c r="J34" s="29" t="s">
        <v>2177</v>
      </c>
      <c r="K34" s="29" t="s">
        <v>2120</v>
      </c>
      <c r="L34" s="27" t="s">
        <v>101</v>
      </c>
      <c r="M34" s="30" t="s">
        <v>275</v>
      </c>
      <c r="N34" s="27" t="s">
        <v>103</v>
      </c>
      <c r="O34" s="25">
        <v>0</v>
      </c>
      <c r="P34" s="31">
        <v>0</v>
      </c>
      <c r="Q34" s="32" t="s">
        <v>114</v>
      </c>
      <c r="R34" s="32" t="s">
        <v>115</v>
      </c>
      <c r="S34" s="32" t="s">
        <v>116</v>
      </c>
      <c r="T34" s="32" t="s">
        <v>114</v>
      </c>
      <c r="U34" s="32" t="s">
        <v>115</v>
      </c>
      <c r="V34" s="32" t="s">
        <v>117</v>
      </c>
      <c r="W34" s="33" t="s">
        <v>211</v>
      </c>
      <c r="X34" s="34">
        <v>44833</v>
      </c>
      <c r="Y34" s="34">
        <v>44833</v>
      </c>
      <c r="Z34" s="25">
        <v>27</v>
      </c>
      <c r="AA34" s="35">
        <v>1799.65</v>
      </c>
      <c r="AB34" s="36">
        <v>0</v>
      </c>
      <c r="AC34" s="34">
        <v>44833</v>
      </c>
      <c r="AD34" s="37" t="s">
        <v>212</v>
      </c>
      <c r="AE34" s="25">
        <v>27</v>
      </c>
      <c r="AF34" s="37" t="s">
        <v>3071</v>
      </c>
      <c r="AG34" s="25" t="s">
        <v>120</v>
      </c>
      <c r="AH34" s="38">
        <v>44953</v>
      </c>
      <c r="AI34" s="39">
        <v>44926</v>
      </c>
      <c r="AJ34" s="40" t="s">
        <v>213</v>
      </c>
    </row>
    <row r="35" spans="1:36" s="27" customFormat="1" ht="139.5" x14ac:dyDescent="0.35">
      <c r="A35" s="25">
        <v>2022</v>
      </c>
      <c r="B35" s="26">
        <v>44835</v>
      </c>
      <c r="C35" s="26">
        <v>44926</v>
      </c>
      <c r="D35" s="27" t="s">
        <v>94</v>
      </c>
      <c r="E35" s="25" t="s">
        <v>2178</v>
      </c>
      <c r="F35" s="25" t="s">
        <v>2179</v>
      </c>
      <c r="G35" s="28" t="s">
        <v>2111</v>
      </c>
      <c r="H35" s="28" t="s">
        <v>2112</v>
      </c>
      <c r="I35" s="29" t="s">
        <v>2161</v>
      </c>
      <c r="J35" s="29" t="s">
        <v>2180</v>
      </c>
      <c r="K35" s="29" t="s">
        <v>2181</v>
      </c>
      <c r="L35" s="27" t="s">
        <v>101</v>
      </c>
      <c r="M35" s="30" t="s">
        <v>278</v>
      </c>
      <c r="N35" s="27" t="s">
        <v>103</v>
      </c>
      <c r="O35" s="25">
        <v>0</v>
      </c>
      <c r="P35" s="31">
        <v>0</v>
      </c>
      <c r="Q35" s="32" t="s">
        <v>114</v>
      </c>
      <c r="R35" s="32" t="s">
        <v>115</v>
      </c>
      <c r="S35" s="32" t="s">
        <v>116</v>
      </c>
      <c r="T35" s="32" t="s">
        <v>114</v>
      </c>
      <c r="U35" s="32" t="s">
        <v>115</v>
      </c>
      <c r="V35" s="32" t="s">
        <v>117</v>
      </c>
      <c r="W35" s="33" t="s">
        <v>214</v>
      </c>
      <c r="X35" s="34">
        <v>44834</v>
      </c>
      <c r="Y35" s="34">
        <v>44834</v>
      </c>
      <c r="Z35" s="25">
        <v>28</v>
      </c>
      <c r="AA35" s="35">
        <v>2424.3000000000002</v>
      </c>
      <c r="AB35" s="36">
        <v>0</v>
      </c>
      <c r="AC35" s="34">
        <v>44834</v>
      </c>
      <c r="AD35" s="37" t="s">
        <v>215</v>
      </c>
      <c r="AE35" s="25">
        <v>28</v>
      </c>
      <c r="AF35" s="37" t="s">
        <v>3071</v>
      </c>
      <c r="AG35" s="25" t="s">
        <v>120</v>
      </c>
      <c r="AH35" s="38">
        <v>44953</v>
      </c>
      <c r="AI35" s="39">
        <v>44926</v>
      </c>
      <c r="AJ35" s="40" t="s">
        <v>216</v>
      </c>
    </row>
    <row r="36" spans="1:36" s="27" customFormat="1" ht="77.5" x14ac:dyDescent="0.35">
      <c r="A36" s="25">
        <v>2022</v>
      </c>
      <c r="B36" s="26">
        <v>44835</v>
      </c>
      <c r="C36" s="26">
        <v>44926</v>
      </c>
      <c r="D36" s="27" t="s">
        <v>98</v>
      </c>
      <c r="E36" s="25" t="s">
        <v>2109</v>
      </c>
      <c r="F36" s="25" t="s">
        <v>2110</v>
      </c>
      <c r="G36" s="28" t="s">
        <v>2127</v>
      </c>
      <c r="H36" s="28" t="s">
        <v>2112</v>
      </c>
      <c r="I36" s="29" t="s">
        <v>2182</v>
      </c>
      <c r="J36" s="29" t="s">
        <v>2183</v>
      </c>
      <c r="K36" s="29" t="s">
        <v>2184</v>
      </c>
      <c r="L36" s="27" t="s">
        <v>101</v>
      </c>
      <c r="M36" s="30" t="s">
        <v>275</v>
      </c>
      <c r="N36" s="27" t="s">
        <v>103</v>
      </c>
      <c r="O36" s="25">
        <v>0</v>
      </c>
      <c r="P36" s="31">
        <v>0</v>
      </c>
      <c r="Q36" s="32" t="s">
        <v>114</v>
      </c>
      <c r="R36" s="32" t="s">
        <v>115</v>
      </c>
      <c r="S36" s="32" t="s">
        <v>116</v>
      </c>
      <c r="T36" s="32" t="s">
        <v>114</v>
      </c>
      <c r="U36" s="32" t="s">
        <v>115</v>
      </c>
      <c r="V36" s="32" t="s">
        <v>175</v>
      </c>
      <c r="W36" s="33" t="s">
        <v>217</v>
      </c>
      <c r="X36" s="34">
        <v>44831</v>
      </c>
      <c r="Y36" s="34">
        <v>44832</v>
      </c>
      <c r="Z36" s="25">
        <v>29</v>
      </c>
      <c r="AA36" s="35">
        <v>2833.68</v>
      </c>
      <c r="AB36" s="36">
        <v>0</v>
      </c>
      <c r="AC36" s="34">
        <v>44832</v>
      </c>
      <c r="AD36" s="37" t="s">
        <v>218</v>
      </c>
      <c r="AE36" s="25">
        <v>29</v>
      </c>
      <c r="AF36" s="37" t="s">
        <v>3071</v>
      </c>
      <c r="AG36" s="25" t="s">
        <v>120</v>
      </c>
      <c r="AH36" s="38">
        <v>44953</v>
      </c>
      <c r="AI36" s="39">
        <v>44926</v>
      </c>
      <c r="AJ36" s="40" t="s">
        <v>219</v>
      </c>
    </row>
    <row r="37" spans="1:36" s="27" customFormat="1" ht="93" x14ac:dyDescent="0.35">
      <c r="A37" s="25">
        <v>2022</v>
      </c>
      <c r="B37" s="26">
        <v>44835</v>
      </c>
      <c r="C37" s="26">
        <v>44926</v>
      </c>
      <c r="D37" s="27" t="s">
        <v>98</v>
      </c>
      <c r="E37" s="25" t="s">
        <v>2109</v>
      </c>
      <c r="F37" s="25" t="s">
        <v>2110</v>
      </c>
      <c r="G37" s="28" t="s">
        <v>2185</v>
      </c>
      <c r="H37" s="28" t="s">
        <v>2186</v>
      </c>
      <c r="I37" s="29" t="s">
        <v>2187</v>
      </c>
      <c r="J37" s="29" t="s">
        <v>2188</v>
      </c>
      <c r="K37" s="29" t="s">
        <v>2189</v>
      </c>
      <c r="L37" s="27" t="s">
        <v>101</v>
      </c>
      <c r="M37" s="30" t="s">
        <v>275</v>
      </c>
      <c r="N37" s="27" t="s">
        <v>103</v>
      </c>
      <c r="O37" s="25">
        <v>0</v>
      </c>
      <c r="P37" s="31">
        <v>0</v>
      </c>
      <c r="Q37" s="32" t="s">
        <v>114</v>
      </c>
      <c r="R37" s="32" t="s">
        <v>115</v>
      </c>
      <c r="S37" s="32" t="s">
        <v>116</v>
      </c>
      <c r="T37" s="32" t="s">
        <v>114</v>
      </c>
      <c r="U37" s="32" t="s">
        <v>115</v>
      </c>
      <c r="V37" s="32" t="s">
        <v>160</v>
      </c>
      <c r="W37" s="33" t="s">
        <v>220</v>
      </c>
      <c r="X37" s="34">
        <v>44833</v>
      </c>
      <c r="Y37" s="34">
        <v>44834</v>
      </c>
      <c r="Z37" s="25">
        <v>30</v>
      </c>
      <c r="AA37" s="35">
        <v>3420</v>
      </c>
      <c r="AB37" s="36">
        <v>0</v>
      </c>
      <c r="AC37" s="34">
        <v>44834</v>
      </c>
      <c r="AD37" s="37" t="s">
        <v>221</v>
      </c>
      <c r="AE37" s="25">
        <v>30</v>
      </c>
      <c r="AF37" s="37" t="s">
        <v>3071</v>
      </c>
      <c r="AG37" s="25" t="s">
        <v>120</v>
      </c>
      <c r="AH37" s="38">
        <v>44953</v>
      </c>
      <c r="AI37" s="39">
        <v>44926</v>
      </c>
      <c r="AJ37" s="40" t="s">
        <v>222</v>
      </c>
    </row>
    <row r="38" spans="1:36" s="27" customFormat="1" ht="77.5" x14ac:dyDescent="0.35">
      <c r="A38" s="25">
        <v>2022</v>
      </c>
      <c r="B38" s="26">
        <v>44835</v>
      </c>
      <c r="C38" s="26">
        <v>44926</v>
      </c>
      <c r="D38" s="27" t="s">
        <v>98</v>
      </c>
      <c r="E38" s="25" t="s">
        <v>2155</v>
      </c>
      <c r="F38" s="25" t="s">
        <v>2156</v>
      </c>
      <c r="G38" s="28" t="s">
        <v>2157</v>
      </c>
      <c r="H38" s="28" t="s">
        <v>2112</v>
      </c>
      <c r="I38" s="29" t="s">
        <v>2158</v>
      </c>
      <c r="J38" s="29" t="s">
        <v>2159</v>
      </c>
      <c r="K38" s="29" t="s">
        <v>2138</v>
      </c>
      <c r="L38" s="27" t="s">
        <v>101</v>
      </c>
      <c r="M38" s="30" t="s">
        <v>275</v>
      </c>
      <c r="N38" s="27" t="s">
        <v>103</v>
      </c>
      <c r="O38" s="25">
        <v>0</v>
      </c>
      <c r="P38" s="31">
        <v>0</v>
      </c>
      <c r="Q38" s="32" t="s">
        <v>114</v>
      </c>
      <c r="R38" s="32" t="s">
        <v>115</v>
      </c>
      <c r="S38" s="32" t="s">
        <v>116</v>
      </c>
      <c r="T38" s="32" t="s">
        <v>114</v>
      </c>
      <c r="U38" s="32" t="s">
        <v>115</v>
      </c>
      <c r="V38" s="32" t="s">
        <v>223</v>
      </c>
      <c r="W38" s="33" t="s">
        <v>224</v>
      </c>
      <c r="X38" s="34">
        <v>44831</v>
      </c>
      <c r="Y38" s="34">
        <v>44833</v>
      </c>
      <c r="Z38" s="25">
        <v>31</v>
      </c>
      <c r="AA38" s="35">
        <v>3501.41</v>
      </c>
      <c r="AB38" s="36">
        <v>91</v>
      </c>
      <c r="AC38" s="34">
        <v>44833</v>
      </c>
      <c r="AD38" s="37" t="s">
        <v>225</v>
      </c>
      <c r="AE38" s="25">
        <v>31</v>
      </c>
      <c r="AF38" s="37" t="s">
        <v>3071</v>
      </c>
      <c r="AG38" s="25" t="s">
        <v>120</v>
      </c>
      <c r="AH38" s="38">
        <v>44953</v>
      </c>
      <c r="AI38" s="39">
        <v>44926</v>
      </c>
      <c r="AJ38" s="40" t="s">
        <v>226</v>
      </c>
    </row>
    <row r="39" spans="1:36" s="27" customFormat="1" ht="93" x14ac:dyDescent="0.35">
      <c r="A39" s="25">
        <v>2022</v>
      </c>
      <c r="B39" s="26">
        <v>44835</v>
      </c>
      <c r="C39" s="26">
        <v>44926</v>
      </c>
      <c r="D39" s="27" t="s">
        <v>91</v>
      </c>
      <c r="E39" s="25" t="s">
        <v>2115</v>
      </c>
      <c r="F39" s="25" t="s">
        <v>2116</v>
      </c>
      <c r="G39" s="28" t="s">
        <v>2185</v>
      </c>
      <c r="H39" s="28" t="s">
        <v>2186</v>
      </c>
      <c r="I39" s="29" t="s">
        <v>2190</v>
      </c>
      <c r="J39" s="29" t="s">
        <v>2191</v>
      </c>
      <c r="K39" s="29" t="s">
        <v>2192</v>
      </c>
      <c r="L39" s="27" t="s">
        <v>101</v>
      </c>
      <c r="M39" s="30" t="s">
        <v>275</v>
      </c>
      <c r="N39" s="27" t="s">
        <v>103</v>
      </c>
      <c r="O39" s="25">
        <v>0</v>
      </c>
      <c r="P39" s="31">
        <v>0</v>
      </c>
      <c r="Q39" s="32" t="s">
        <v>114</v>
      </c>
      <c r="R39" s="32" t="s">
        <v>115</v>
      </c>
      <c r="S39" s="32" t="s">
        <v>116</v>
      </c>
      <c r="T39" s="32" t="s">
        <v>114</v>
      </c>
      <c r="U39" s="32" t="s">
        <v>115</v>
      </c>
      <c r="V39" s="32" t="s">
        <v>227</v>
      </c>
      <c r="W39" s="33" t="s">
        <v>220</v>
      </c>
      <c r="X39" s="34">
        <v>44831</v>
      </c>
      <c r="Y39" s="34">
        <v>44832</v>
      </c>
      <c r="Z39" s="25">
        <v>32</v>
      </c>
      <c r="AA39" s="35">
        <v>2133.77</v>
      </c>
      <c r="AB39" s="36">
        <v>0</v>
      </c>
      <c r="AC39" s="34">
        <v>44832</v>
      </c>
      <c r="AD39" s="37" t="s">
        <v>228</v>
      </c>
      <c r="AE39" s="25">
        <v>32</v>
      </c>
      <c r="AF39" s="37" t="s">
        <v>3071</v>
      </c>
      <c r="AG39" s="25" t="s">
        <v>120</v>
      </c>
      <c r="AH39" s="38">
        <v>44953</v>
      </c>
      <c r="AI39" s="39">
        <v>44926</v>
      </c>
      <c r="AJ39" s="40" t="s">
        <v>229</v>
      </c>
    </row>
    <row r="40" spans="1:36" s="27" customFormat="1" ht="62" x14ac:dyDescent="0.35">
      <c r="A40" s="25">
        <v>2022</v>
      </c>
      <c r="B40" s="26">
        <v>44835</v>
      </c>
      <c r="C40" s="26">
        <v>44926</v>
      </c>
      <c r="D40" s="27" t="s">
        <v>91</v>
      </c>
      <c r="E40" s="25" t="s">
        <v>2193</v>
      </c>
      <c r="F40" s="25" t="s">
        <v>2194</v>
      </c>
      <c r="G40" s="28" t="s">
        <v>2195</v>
      </c>
      <c r="H40" s="28" t="s">
        <v>2186</v>
      </c>
      <c r="I40" s="29" t="s">
        <v>2196</v>
      </c>
      <c r="J40" s="29" t="s">
        <v>2197</v>
      </c>
      <c r="K40" s="29" t="s">
        <v>2198</v>
      </c>
      <c r="L40" s="27" t="s">
        <v>101</v>
      </c>
      <c r="M40" s="30" t="s">
        <v>275</v>
      </c>
      <c r="N40" s="27" t="s">
        <v>103</v>
      </c>
      <c r="O40" s="25">
        <v>0</v>
      </c>
      <c r="P40" s="31">
        <v>0</v>
      </c>
      <c r="Q40" s="32" t="s">
        <v>114</v>
      </c>
      <c r="R40" s="32" t="s">
        <v>115</v>
      </c>
      <c r="S40" s="32" t="s">
        <v>116</v>
      </c>
      <c r="T40" s="32" t="s">
        <v>114</v>
      </c>
      <c r="U40" s="32" t="s">
        <v>115</v>
      </c>
      <c r="V40" s="32" t="s">
        <v>117</v>
      </c>
      <c r="W40" s="33" t="s">
        <v>230</v>
      </c>
      <c r="X40" s="34">
        <v>44840</v>
      </c>
      <c r="Y40" s="34">
        <v>44841</v>
      </c>
      <c r="Z40" s="25">
        <v>33</v>
      </c>
      <c r="AA40" s="35">
        <v>1961.65</v>
      </c>
      <c r="AB40" s="36">
        <v>0</v>
      </c>
      <c r="AC40" s="34">
        <v>44841</v>
      </c>
      <c r="AD40" s="37" t="s">
        <v>231</v>
      </c>
      <c r="AE40" s="25">
        <v>33</v>
      </c>
      <c r="AF40" s="37" t="s">
        <v>3071</v>
      </c>
      <c r="AG40" s="25" t="s">
        <v>120</v>
      </c>
      <c r="AH40" s="38">
        <v>44953</v>
      </c>
      <c r="AI40" s="39">
        <v>44926</v>
      </c>
      <c r="AJ40" s="40" t="s">
        <v>232</v>
      </c>
    </row>
    <row r="41" spans="1:36" s="27" customFormat="1" ht="186" x14ac:dyDescent="0.35">
      <c r="A41" s="25">
        <v>2022</v>
      </c>
      <c r="B41" s="26">
        <v>44835</v>
      </c>
      <c r="C41" s="26">
        <v>44926</v>
      </c>
      <c r="D41" s="27" t="s">
        <v>94</v>
      </c>
      <c r="E41" s="25" t="s">
        <v>2178</v>
      </c>
      <c r="F41" s="25" t="s">
        <v>2179</v>
      </c>
      <c r="G41" s="28" t="s">
        <v>2111</v>
      </c>
      <c r="H41" s="28" t="s">
        <v>2112</v>
      </c>
      <c r="I41" s="29" t="s">
        <v>2199</v>
      </c>
      <c r="J41" s="29" t="s">
        <v>2200</v>
      </c>
      <c r="K41" s="29" t="s">
        <v>2201</v>
      </c>
      <c r="L41" s="27" t="s">
        <v>101</v>
      </c>
      <c r="M41" s="30" t="s">
        <v>275</v>
      </c>
      <c r="N41" s="27" t="s">
        <v>103</v>
      </c>
      <c r="O41" s="25">
        <v>0</v>
      </c>
      <c r="P41" s="31">
        <v>0</v>
      </c>
      <c r="Q41" s="32" t="s">
        <v>114</v>
      </c>
      <c r="R41" s="32" t="s">
        <v>115</v>
      </c>
      <c r="S41" s="32" t="s">
        <v>116</v>
      </c>
      <c r="T41" s="32" t="s">
        <v>114</v>
      </c>
      <c r="U41" s="32" t="s">
        <v>115</v>
      </c>
      <c r="V41" s="32" t="s">
        <v>233</v>
      </c>
      <c r="W41" s="33" t="s">
        <v>234</v>
      </c>
      <c r="X41" s="34">
        <v>44837</v>
      </c>
      <c r="Y41" s="34">
        <v>44838</v>
      </c>
      <c r="Z41" s="25">
        <v>34</v>
      </c>
      <c r="AA41" s="35">
        <v>2812.1</v>
      </c>
      <c r="AB41" s="36">
        <v>0</v>
      </c>
      <c r="AC41" s="34">
        <v>44838</v>
      </c>
      <c r="AD41" s="37" t="s">
        <v>235</v>
      </c>
      <c r="AE41" s="25">
        <v>34</v>
      </c>
      <c r="AF41" s="37" t="s">
        <v>3071</v>
      </c>
      <c r="AG41" s="25" t="s">
        <v>120</v>
      </c>
      <c r="AH41" s="38">
        <v>44953</v>
      </c>
      <c r="AI41" s="39">
        <v>44926</v>
      </c>
      <c r="AJ41" s="40" t="s">
        <v>236</v>
      </c>
    </row>
    <row r="42" spans="1:36" s="27" customFormat="1" ht="93" x14ac:dyDescent="0.35">
      <c r="A42" s="25">
        <v>2022</v>
      </c>
      <c r="B42" s="26">
        <v>44835</v>
      </c>
      <c r="C42" s="26">
        <v>44926</v>
      </c>
      <c r="D42" s="27" t="s">
        <v>91</v>
      </c>
      <c r="E42" s="25" t="s">
        <v>2115</v>
      </c>
      <c r="F42" s="25" t="s">
        <v>2116</v>
      </c>
      <c r="G42" s="28" t="s">
        <v>2111</v>
      </c>
      <c r="H42" s="28" t="s">
        <v>2112</v>
      </c>
      <c r="I42" s="29" t="s">
        <v>2170</v>
      </c>
      <c r="J42" s="29" t="s">
        <v>2171</v>
      </c>
      <c r="K42" s="29" t="s">
        <v>2172</v>
      </c>
      <c r="L42" s="27" t="s">
        <v>101</v>
      </c>
      <c r="M42" s="30" t="s">
        <v>278</v>
      </c>
      <c r="N42" s="27" t="s">
        <v>103</v>
      </c>
      <c r="O42" s="25">
        <v>0</v>
      </c>
      <c r="P42" s="31">
        <v>0</v>
      </c>
      <c r="Q42" s="32" t="s">
        <v>114</v>
      </c>
      <c r="R42" s="32" t="s">
        <v>115</v>
      </c>
      <c r="S42" s="32" t="s">
        <v>116</v>
      </c>
      <c r="T42" s="32" t="s">
        <v>114</v>
      </c>
      <c r="U42" s="32" t="s">
        <v>115</v>
      </c>
      <c r="V42" s="32" t="s">
        <v>197</v>
      </c>
      <c r="W42" s="33" t="s">
        <v>237</v>
      </c>
      <c r="X42" s="34">
        <v>44834</v>
      </c>
      <c r="Y42" s="34">
        <v>44834</v>
      </c>
      <c r="Z42" s="25">
        <v>35</v>
      </c>
      <c r="AA42" s="35">
        <v>2076.2800000000002</v>
      </c>
      <c r="AB42" s="36">
        <v>250</v>
      </c>
      <c r="AC42" s="34">
        <v>44834</v>
      </c>
      <c r="AD42" s="37" t="s">
        <v>238</v>
      </c>
      <c r="AE42" s="25">
        <v>35</v>
      </c>
      <c r="AF42" s="37" t="s">
        <v>3071</v>
      </c>
      <c r="AG42" s="25" t="s">
        <v>120</v>
      </c>
      <c r="AH42" s="38">
        <v>44953</v>
      </c>
      <c r="AI42" s="39">
        <v>44926</v>
      </c>
      <c r="AJ42" s="40" t="s">
        <v>239</v>
      </c>
    </row>
    <row r="43" spans="1:36" s="27" customFormat="1" ht="93" x14ac:dyDescent="0.35">
      <c r="A43" s="25">
        <v>2022</v>
      </c>
      <c r="B43" s="26">
        <v>44835</v>
      </c>
      <c r="C43" s="26">
        <v>44926</v>
      </c>
      <c r="D43" s="27" t="s">
        <v>91</v>
      </c>
      <c r="E43" s="25" t="s">
        <v>2202</v>
      </c>
      <c r="F43" s="25" t="s">
        <v>2203</v>
      </c>
      <c r="G43" s="28" t="s">
        <v>2111</v>
      </c>
      <c r="H43" s="28" t="s">
        <v>2112</v>
      </c>
      <c r="I43" s="29" t="s">
        <v>2204</v>
      </c>
      <c r="J43" s="29" t="s">
        <v>2205</v>
      </c>
      <c r="K43" s="29" t="s">
        <v>2206</v>
      </c>
      <c r="L43" s="27" t="s">
        <v>101</v>
      </c>
      <c r="M43" s="30" t="s">
        <v>278</v>
      </c>
      <c r="N43" s="27" t="s">
        <v>103</v>
      </c>
      <c r="O43" s="25">
        <v>0</v>
      </c>
      <c r="P43" s="31">
        <v>0</v>
      </c>
      <c r="Q43" s="32" t="s">
        <v>114</v>
      </c>
      <c r="R43" s="32" t="s">
        <v>115</v>
      </c>
      <c r="S43" s="32" t="s">
        <v>116</v>
      </c>
      <c r="T43" s="32" t="s">
        <v>114</v>
      </c>
      <c r="U43" s="32" t="s">
        <v>115</v>
      </c>
      <c r="V43" s="32" t="s">
        <v>117</v>
      </c>
      <c r="W43" s="33" t="s">
        <v>240</v>
      </c>
      <c r="X43" s="34">
        <v>44832</v>
      </c>
      <c r="Y43" s="34">
        <v>44832</v>
      </c>
      <c r="Z43" s="25">
        <v>36</v>
      </c>
      <c r="AA43" s="35">
        <v>2440.31</v>
      </c>
      <c r="AB43" s="36">
        <v>0</v>
      </c>
      <c r="AC43" s="34">
        <v>44832</v>
      </c>
      <c r="AD43" s="37" t="s">
        <v>241</v>
      </c>
      <c r="AE43" s="25">
        <v>36</v>
      </c>
      <c r="AF43" s="37" t="s">
        <v>3071</v>
      </c>
      <c r="AG43" s="25" t="s">
        <v>120</v>
      </c>
      <c r="AH43" s="38">
        <v>44953</v>
      </c>
      <c r="AI43" s="39">
        <v>44926</v>
      </c>
      <c r="AJ43" s="40" t="s">
        <v>242</v>
      </c>
    </row>
    <row r="44" spans="1:36" s="27" customFormat="1" ht="93" x14ac:dyDescent="0.35">
      <c r="A44" s="25">
        <v>2022</v>
      </c>
      <c r="B44" s="26">
        <v>44835</v>
      </c>
      <c r="C44" s="26">
        <v>44926</v>
      </c>
      <c r="D44" s="27" t="s">
        <v>91</v>
      </c>
      <c r="E44" s="25" t="s">
        <v>2202</v>
      </c>
      <c r="F44" s="25" t="s">
        <v>2203</v>
      </c>
      <c r="G44" s="28" t="s">
        <v>2111</v>
      </c>
      <c r="H44" s="28" t="s">
        <v>2112</v>
      </c>
      <c r="I44" s="29" t="s">
        <v>2204</v>
      </c>
      <c r="J44" s="29" t="s">
        <v>2205</v>
      </c>
      <c r="K44" s="29" t="s">
        <v>2206</v>
      </c>
      <c r="L44" s="27" t="s">
        <v>101</v>
      </c>
      <c r="M44" s="30" t="s">
        <v>275</v>
      </c>
      <c r="N44" s="27" t="s">
        <v>103</v>
      </c>
      <c r="O44" s="25">
        <v>0</v>
      </c>
      <c r="P44" s="31">
        <v>0</v>
      </c>
      <c r="Q44" s="32" t="s">
        <v>114</v>
      </c>
      <c r="R44" s="32" t="s">
        <v>115</v>
      </c>
      <c r="S44" s="32" t="s">
        <v>116</v>
      </c>
      <c r="T44" s="32" t="s">
        <v>114</v>
      </c>
      <c r="U44" s="32" t="s">
        <v>115</v>
      </c>
      <c r="V44" s="32" t="s">
        <v>117</v>
      </c>
      <c r="W44" s="33" t="s">
        <v>240</v>
      </c>
      <c r="X44" s="34">
        <v>44834</v>
      </c>
      <c r="Y44" s="34">
        <v>44834</v>
      </c>
      <c r="Z44" s="25">
        <v>37</v>
      </c>
      <c r="AA44" s="35">
        <v>2424.31</v>
      </c>
      <c r="AB44" s="36">
        <v>0</v>
      </c>
      <c r="AC44" s="34">
        <v>44834</v>
      </c>
      <c r="AD44" s="37" t="s">
        <v>243</v>
      </c>
      <c r="AE44" s="25">
        <v>37</v>
      </c>
      <c r="AF44" s="37" t="s">
        <v>3071</v>
      </c>
      <c r="AG44" s="25" t="s">
        <v>120</v>
      </c>
      <c r="AH44" s="38">
        <v>44953</v>
      </c>
      <c r="AI44" s="39">
        <v>44926</v>
      </c>
      <c r="AJ44" s="40" t="s">
        <v>244</v>
      </c>
    </row>
    <row r="45" spans="1:36" s="27" customFormat="1" ht="93" x14ac:dyDescent="0.35">
      <c r="A45" s="25">
        <v>2022</v>
      </c>
      <c r="B45" s="26">
        <v>44835</v>
      </c>
      <c r="C45" s="26">
        <v>44926</v>
      </c>
      <c r="D45" s="27" t="s">
        <v>98</v>
      </c>
      <c r="E45" s="25" t="s">
        <v>2109</v>
      </c>
      <c r="F45" s="25" t="s">
        <v>2110</v>
      </c>
      <c r="G45" s="28" t="s">
        <v>2111</v>
      </c>
      <c r="H45" s="28" t="s">
        <v>2112</v>
      </c>
      <c r="I45" s="29" t="s">
        <v>2113</v>
      </c>
      <c r="J45" s="29" t="s">
        <v>134</v>
      </c>
      <c r="K45" s="29" t="s">
        <v>2114</v>
      </c>
      <c r="L45" s="27" t="s">
        <v>101</v>
      </c>
      <c r="M45" s="30" t="s">
        <v>278</v>
      </c>
      <c r="N45" s="27" t="s">
        <v>103</v>
      </c>
      <c r="O45" s="25">
        <v>0</v>
      </c>
      <c r="P45" s="31">
        <v>0</v>
      </c>
      <c r="Q45" s="32" t="s">
        <v>114</v>
      </c>
      <c r="R45" s="32" t="s">
        <v>115</v>
      </c>
      <c r="S45" s="32" t="s">
        <v>116</v>
      </c>
      <c r="T45" s="32" t="s">
        <v>114</v>
      </c>
      <c r="U45" s="32" t="s">
        <v>115</v>
      </c>
      <c r="V45" s="32" t="s">
        <v>117</v>
      </c>
      <c r="W45" s="33" t="s">
        <v>245</v>
      </c>
      <c r="X45" s="34">
        <v>44839</v>
      </c>
      <c r="Y45" s="34">
        <v>44839</v>
      </c>
      <c r="Z45" s="25">
        <v>38</v>
      </c>
      <c r="AA45" s="35">
        <v>1919.25</v>
      </c>
      <c r="AB45" s="36">
        <v>0</v>
      </c>
      <c r="AC45" s="34">
        <v>44839</v>
      </c>
      <c r="AD45" s="37" t="s">
        <v>246</v>
      </c>
      <c r="AE45" s="25">
        <v>38</v>
      </c>
      <c r="AF45" s="37" t="s">
        <v>3071</v>
      </c>
      <c r="AG45" s="25" t="s">
        <v>120</v>
      </c>
      <c r="AH45" s="38">
        <v>44953</v>
      </c>
      <c r="AI45" s="39">
        <v>44926</v>
      </c>
      <c r="AJ45" s="40" t="s">
        <v>247</v>
      </c>
    </row>
    <row r="46" spans="1:36" s="27" customFormat="1" ht="139.5" x14ac:dyDescent="0.35">
      <c r="A46" s="25">
        <v>2022</v>
      </c>
      <c r="B46" s="26">
        <v>44835</v>
      </c>
      <c r="C46" s="26">
        <v>44926</v>
      </c>
      <c r="D46" s="27" t="s">
        <v>94</v>
      </c>
      <c r="E46" s="25" t="s">
        <v>2178</v>
      </c>
      <c r="F46" s="25" t="s">
        <v>2179</v>
      </c>
      <c r="G46" s="28" t="s">
        <v>2111</v>
      </c>
      <c r="H46" s="28" t="s">
        <v>2112</v>
      </c>
      <c r="I46" s="29" t="s">
        <v>2161</v>
      </c>
      <c r="J46" s="29" t="s">
        <v>2180</v>
      </c>
      <c r="K46" s="29" t="s">
        <v>2181</v>
      </c>
      <c r="L46" s="27" t="s">
        <v>101</v>
      </c>
      <c r="M46" s="30" t="s">
        <v>278</v>
      </c>
      <c r="N46" s="27" t="s">
        <v>103</v>
      </c>
      <c r="O46" s="25">
        <v>0</v>
      </c>
      <c r="P46" s="31">
        <v>0</v>
      </c>
      <c r="Q46" s="32" t="s">
        <v>114</v>
      </c>
      <c r="R46" s="32" t="s">
        <v>115</v>
      </c>
      <c r="S46" s="32" t="s">
        <v>116</v>
      </c>
      <c r="T46" s="32" t="s">
        <v>114</v>
      </c>
      <c r="U46" s="32" t="s">
        <v>115</v>
      </c>
      <c r="V46" s="32" t="s">
        <v>117</v>
      </c>
      <c r="W46" s="33" t="s">
        <v>214</v>
      </c>
      <c r="X46" s="34">
        <v>44837</v>
      </c>
      <c r="Y46" s="34">
        <v>44838</v>
      </c>
      <c r="Z46" s="25">
        <v>39</v>
      </c>
      <c r="AA46" s="35">
        <v>2774.3</v>
      </c>
      <c r="AB46" s="36">
        <f>350+346.3</f>
        <v>696.3</v>
      </c>
      <c r="AC46" s="34">
        <v>44838</v>
      </c>
      <c r="AD46" s="37" t="s">
        <v>248</v>
      </c>
      <c r="AE46" s="25">
        <v>39</v>
      </c>
      <c r="AF46" s="37" t="s">
        <v>3071</v>
      </c>
      <c r="AG46" s="25" t="s">
        <v>120</v>
      </c>
      <c r="AH46" s="38">
        <v>44953</v>
      </c>
      <c r="AI46" s="39">
        <v>44926</v>
      </c>
      <c r="AJ46" s="40" t="s">
        <v>249</v>
      </c>
    </row>
    <row r="47" spans="1:36" s="27" customFormat="1" ht="139.5" x14ac:dyDescent="0.35">
      <c r="A47" s="25">
        <v>2022</v>
      </c>
      <c r="B47" s="26">
        <v>44835</v>
      </c>
      <c r="C47" s="26">
        <v>44926</v>
      </c>
      <c r="D47" s="27" t="s">
        <v>94</v>
      </c>
      <c r="E47" s="25" t="s">
        <v>2178</v>
      </c>
      <c r="F47" s="25" t="s">
        <v>2179</v>
      </c>
      <c r="G47" s="28" t="s">
        <v>2111</v>
      </c>
      <c r="H47" s="28" t="s">
        <v>2112</v>
      </c>
      <c r="I47" s="29" t="s">
        <v>2161</v>
      </c>
      <c r="J47" s="29" t="s">
        <v>2180</v>
      </c>
      <c r="K47" s="29" t="s">
        <v>2181</v>
      </c>
      <c r="L47" s="27" t="s">
        <v>101</v>
      </c>
      <c r="M47" s="30" t="s">
        <v>275</v>
      </c>
      <c r="N47" s="27" t="s">
        <v>103</v>
      </c>
      <c r="O47" s="25">
        <v>0</v>
      </c>
      <c r="P47" s="31">
        <v>0</v>
      </c>
      <c r="Q47" s="32" t="s">
        <v>114</v>
      </c>
      <c r="R47" s="32" t="s">
        <v>115</v>
      </c>
      <c r="S47" s="32" t="s">
        <v>116</v>
      </c>
      <c r="T47" s="32" t="s">
        <v>114</v>
      </c>
      <c r="U47" s="32" t="s">
        <v>115</v>
      </c>
      <c r="V47" s="32" t="s">
        <v>117</v>
      </c>
      <c r="W47" s="33" t="s">
        <v>214</v>
      </c>
      <c r="X47" s="34">
        <v>44841</v>
      </c>
      <c r="Y47" s="34">
        <v>44841</v>
      </c>
      <c r="Z47" s="25">
        <v>40</v>
      </c>
      <c r="AA47" s="35">
        <v>2080.36</v>
      </c>
      <c r="AB47" s="36">
        <v>2.36</v>
      </c>
      <c r="AC47" s="34">
        <v>44841</v>
      </c>
      <c r="AD47" s="37" t="s">
        <v>250</v>
      </c>
      <c r="AE47" s="25">
        <v>40</v>
      </c>
      <c r="AF47" s="37" t="s">
        <v>3071</v>
      </c>
      <c r="AG47" s="25" t="s">
        <v>120</v>
      </c>
      <c r="AH47" s="38">
        <v>44953</v>
      </c>
      <c r="AI47" s="39">
        <v>44926</v>
      </c>
      <c r="AJ47" s="40" t="s">
        <v>251</v>
      </c>
    </row>
    <row r="48" spans="1:36" s="27" customFormat="1" ht="93" x14ac:dyDescent="0.35">
      <c r="A48" s="25">
        <v>2022</v>
      </c>
      <c r="B48" s="26">
        <v>44835</v>
      </c>
      <c r="C48" s="26">
        <v>44926</v>
      </c>
      <c r="D48" s="27" t="s">
        <v>91</v>
      </c>
      <c r="E48" s="25" t="s">
        <v>2115</v>
      </c>
      <c r="F48" s="25" t="s">
        <v>2116</v>
      </c>
      <c r="G48" s="28" t="s">
        <v>2131</v>
      </c>
      <c r="H48" s="28" t="s">
        <v>2132</v>
      </c>
      <c r="I48" s="29" t="s">
        <v>2133</v>
      </c>
      <c r="J48" s="29" t="s">
        <v>2134</v>
      </c>
      <c r="K48" s="29" t="s">
        <v>2135</v>
      </c>
      <c r="L48" s="27" t="s">
        <v>101</v>
      </c>
      <c r="M48" s="30" t="s">
        <v>278</v>
      </c>
      <c r="N48" s="27" t="s">
        <v>103</v>
      </c>
      <c r="O48" s="25">
        <v>0</v>
      </c>
      <c r="P48" s="31">
        <v>0</v>
      </c>
      <c r="Q48" s="32" t="s">
        <v>114</v>
      </c>
      <c r="R48" s="32" t="s">
        <v>115</v>
      </c>
      <c r="S48" s="32" t="s">
        <v>116</v>
      </c>
      <c r="T48" s="32" t="s">
        <v>114</v>
      </c>
      <c r="U48" s="32" t="s">
        <v>115</v>
      </c>
      <c r="V48" s="32" t="s">
        <v>164</v>
      </c>
      <c r="W48" s="33" t="s">
        <v>252</v>
      </c>
      <c r="X48" s="34">
        <v>44837</v>
      </c>
      <c r="Y48" s="34">
        <v>44838</v>
      </c>
      <c r="Z48" s="25">
        <v>41</v>
      </c>
      <c r="AA48" s="35">
        <v>3206.88</v>
      </c>
      <c r="AB48" s="36">
        <v>0</v>
      </c>
      <c r="AC48" s="34">
        <v>44838</v>
      </c>
      <c r="AD48" s="37" t="s">
        <v>253</v>
      </c>
      <c r="AE48" s="25">
        <v>41</v>
      </c>
      <c r="AF48" s="37" t="s">
        <v>3071</v>
      </c>
      <c r="AG48" s="25" t="s">
        <v>120</v>
      </c>
      <c r="AH48" s="38">
        <v>44953</v>
      </c>
      <c r="AI48" s="39">
        <v>44926</v>
      </c>
      <c r="AJ48" s="40" t="s">
        <v>254</v>
      </c>
    </row>
    <row r="49" spans="1:36" s="27" customFormat="1" ht="62" x14ac:dyDescent="0.35">
      <c r="A49" s="25">
        <v>2022</v>
      </c>
      <c r="B49" s="26">
        <v>44835</v>
      </c>
      <c r="C49" s="26">
        <v>44926</v>
      </c>
      <c r="D49" s="27" t="s">
        <v>98</v>
      </c>
      <c r="E49" s="25" t="s">
        <v>2109</v>
      </c>
      <c r="F49" s="25" t="s">
        <v>2110</v>
      </c>
      <c r="G49" s="28" t="s">
        <v>2207</v>
      </c>
      <c r="H49" s="28" t="s">
        <v>2186</v>
      </c>
      <c r="I49" s="29" t="s">
        <v>2208</v>
      </c>
      <c r="J49" s="29" t="s">
        <v>2209</v>
      </c>
      <c r="K49" s="29" t="s">
        <v>2130</v>
      </c>
      <c r="L49" s="27" t="s">
        <v>101</v>
      </c>
      <c r="M49" s="30" t="s">
        <v>275</v>
      </c>
      <c r="N49" s="27" t="s">
        <v>103</v>
      </c>
      <c r="O49" s="25">
        <v>0</v>
      </c>
      <c r="P49" s="31">
        <v>0</v>
      </c>
      <c r="Q49" s="32" t="s">
        <v>114</v>
      </c>
      <c r="R49" s="32" t="s">
        <v>115</v>
      </c>
      <c r="S49" s="32" t="s">
        <v>116</v>
      </c>
      <c r="T49" s="32" t="s">
        <v>114</v>
      </c>
      <c r="U49" s="32" t="s">
        <v>115</v>
      </c>
      <c r="V49" s="32" t="s">
        <v>255</v>
      </c>
      <c r="W49" s="33" t="s">
        <v>256</v>
      </c>
      <c r="X49" s="34">
        <v>44838</v>
      </c>
      <c r="Y49" s="34">
        <v>44841</v>
      </c>
      <c r="Z49" s="25">
        <v>42</v>
      </c>
      <c r="AA49" s="35">
        <v>5922.72</v>
      </c>
      <c r="AB49" s="36">
        <v>0</v>
      </c>
      <c r="AC49" s="34">
        <v>44841</v>
      </c>
      <c r="AD49" s="37" t="s">
        <v>257</v>
      </c>
      <c r="AE49" s="25">
        <v>42</v>
      </c>
      <c r="AF49" s="37" t="s">
        <v>3071</v>
      </c>
      <c r="AG49" s="25" t="s">
        <v>120</v>
      </c>
      <c r="AH49" s="38">
        <v>44953</v>
      </c>
      <c r="AI49" s="39">
        <v>44926</v>
      </c>
      <c r="AJ49" s="40" t="s">
        <v>258</v>
      </c>
    </row>
    <row r="50" spans="1:36" s="27" customFormat="1" ht="62" x14ac:dyDescent="0.35">
      <c r="A50" s="25">
        <v>2022</v>
      </c>
      <c r="B50" s="26">
        <v>44835</v>
      </c>
      <c r="C50" s="26">
        <v>44926</v>
      </c>
      <c r="D50" s="27" t="s">
        <v>91</v>
      </c>
      <c r="E50" s="25" t="s">
        <v>2193</v>
      </c>
      <c r="F50" s="25" t="s">
        <v>2194</v>
      </c>
      <c r="G50" s="28" t="s">
        <v>2207</v>
      </c>
      <c r="H50" s="28" t="s">
        <v>2186</v>
      </c>
      <c r="I50" s="29" t="s">
        <v>2210</v>
      </c>
      <c r="J50" s="29" t="s">
        <v>2211</v>
      </c>
      <c r="K50" s="29" t="s">
        <v>2212</v>
      </c>
      <c r="L50" s="27" t="s">
        <v>101</v>
      </c>
      <c r="M50" s="30" t="s">
        <v>1993</v>
      </c>
      <c r="N50" s="27" t="s">
        <v>103</v>
      </c>
      <c r="O50" s="25">
        <v>0</v>
      </c>
      <c r="P50" s="31">
        <v>0</v>
      </c>
      <c r="Q50" s="32" t="s">
        <v>114</v>
      </c>
      <c r="R50" s="32" t="s">
        <v>115</v>
      </c>
      <c r="S50" s="32" t="s">
        <v>116</v>
      </c>
      <c r="T50" s="32" t="s">
        <v>114</v>
      </c>
      <c r="U50" s="32" t="s">
        <v>115</v>
      </c>
      <c r="V50" s="32" t="s">
        <v>255</v>
      </c>
      <c r="W50" s="33" t="s">
        <v>256</v>
      </c>
      <c r="X50" s="34">
        <v>44838</v>
      </c>
      <c r="Y50" s="34">
        <v>44841</v>
      </c>
      <c r="Z50" s="25">
        <v>43</v>
      </c>
      <c r="AA50" s="35">
        <v>2200</v>
      </c>
      <c r="AB50" s="36">
        <v>0</v>
      </c>
      <c r="AC50" s="34">
        <v>44841</v>
      </c>
      <c r="AD50" s="37" t="s">
        <v>259</v>
      </c>
      <c r="AE50" s="25">
        <v>43</v>
      </c>
      <c r="AF50" s="37" t="s">
        <v>3071</v>
      </c>
      <c r="AG50" s="25" t="s">
        <v>120</v>
      </c>
      <c r="AH50" s="38">
        <v>44953</v>
      </c>
      <c r="AI50" s="39">
        <v>44926</v>
      </c>
      <c r="AJ50" s="40" t="s">
        <v>260</v>
      </c>
    </row>
    <row r="51" spans="1:36" s="27" customFormat="1" ht="77.5" x14ac:dyDescent="0.35">
      <c r="A51" s="25">
        <v>2022</v>
      </c>
      <c r="B51" s="26">
        <v>44835</v>
      </c>
      <c r="C51" s="26">
        <v>44926</v>
      </c>
      <c r="D51" s="27" t="s">
        <v>91</v>
      </c>
      <c r="E51" s="25" t="s">
        <v>2115</v>
      </c>
      <c r="F51" s="25" t="s">
        <v>2116</v>
      </c>
      <c r="G51" s="28" t="s">
        <v>2142</v>
      </c>
      <c r="H51" s="28" t="s">
        <v>2112</v>
      </c>
      <c r="I51" s="29" t="s">
        <v>2146</v>
      </c>
      <c r="J51" s="29" t="s">
        <v>2147</v>
      </c>
      <c r="K51" s="29" t="s">
        <v>2148</v>
      </c>
      <c r="L51" s="27" t="s">
        <v>101</v>
      </c>
      <c r="M51" s="30" t="s">
        <v>278</v>
      </c>
      <c r="N51" s="27" t="s">
        <v>103</v>
      </c>
      <c r="O51" s="25">
        <v>0</v>
      </c>
      <c r="P51" s="31">
        <v>0</v>
      </c>
      <c r="Q51" s="32" t="s">
        <v>114</v>
      </c>
      <c r="R51" s="32" t="s">
        <v>115</v>
      </c>
      <c r="S51" s="32" t="s">
        <v>116</v>
      </c>
      <c r="T51" s="32" t="s">
        <v>114</v>
      </c>
      <c r="U51" s="32" t="s">
        <v>115</v>
      </c>
      <c r="V51" s="32" t="s">
        <v>186</v>
      </c>
      <c r="W51" s="33" t="s">
        <v>139</v>
      </c>
      <c r="X51" s="34">
        <v>44834</v>
      </c>
      <c r="Y51" s="34">
        <v>44834</v>
      </c>
      <c r="Z51" s="25">
        <v>44</v>
      </c>
      <c r="AA51" s="35">
        <v>2576.1</v>
      </c>
      <c r="AB51" s="36">
        <v>0</v>
      </c>
      <c r="AC51" s="34">
        <v>44834</v>
      </c>
      <c r="AD51" s="37" t="s">
        <v>261</v>
      </c>
      <c r="AE51" s="25">
        <v>44</v>
      </c>
      <c r="AF51" s="37" t="s">
        <v>3071</v>
      </c>
      <c r="AG51" s="25" t="s">
        <v>120</v>
      </c>
      <c r="AH51" s="38">
        <v>44953</v>
      </c>
      <c r="AI51" s="39">
        <v>44926</v>
      </c>
      <c r="AJ51" s="40" t="s">
        <v>262</v>
      </c>
    </row>
    <row r="52" spans="1:36" s="27" customFormat="1" ht="93" x14ac:dyDescent="0.35">
      <c r="A52" s="25">
        <v>2022</v>
      </c>
      <c r="B52" s="26">
        <v>44835</v>
      </c>
      <c r="C52" s="26">
        <v>44926</v>
      </c>
      <c r="D52" s="27" t="s">
        <v>98</v>
      </c>
      <c r="E52" s="25" t="s">
        <v>2109</v>
      </c>
      <c r="F52" s="25" t="s">
        <v>2110</v>
      </c>
      <c r="G52" s="28" t="s">
        <v>2127</v>
      </c>
      <c r="H52" s="28" t="s">
        <v>2112</v>
      </c>
      <c r="I52" s="29" t="s">
        <v>2182</v>
      </c>
      <c r="J52" s="29" t="s">
        <v>2183</v>
      </c>
      <c r="K52" s="29" t="s">
        <v>2184</v>
      </c>
      <c r="L52" s="27" t="s">
        <v>101</v>
      </c>
      <c r="M52" s="30" t="s">
        <v>278</v>
      </c>
      <c r="N52" s="27" t="s">
        <v>103</v>
      </c>
      <c r="O52" s="25">
        <v>0</v>
      </c>
      <c r="P52" s="31">
        <v>0</v>
      </c>
      <c r="Q52" s="32" t="s">
        <v>114</v>
      </c>
      <c r="R52" s="32" t="s">
        <v>115</v>
      </c>
      <c r="S52" s="32" t="s">
        <v>116</v>
      </c>
      <c r="T52" s="32" t="s">
        <v>114</v>
      </c>
      <c r="U52" s="32" t="s">
        <v>115</v>
      </c>
      <c r="V52" s="32" t="s">
        <v>175</v>
      </c>
      <c r="W52" s="33" t="s">
        <v>263</v>
      </c>
      <c r="X52" s="34">
        <v>44836</v>
      </c>
      <c r="Y52" s="34">
        <v>44837</v>
      </c>
      <c r="Z52" s="25">
        <v>45</v>
      </c>
      <c r="AA52" s="35">
        <v>2833.68</v>
      </c>
      <c r="AB52" s="36">
        <v>0</v>
      </c>
      <c r="AC52" s="34">
        <v>44837</v>
      </c>
      <c r="AD52" s="37" t="s">
        <v>264</v>
      </c>
      <c r="AE52" s="25">
        <v>45</v>
      </c>
      <c r="AF52" s="37" t="s">
        <v>3071</v>
      </c>
      <c r="AG52" s="25" t="s">
        <v>120</v>
      </c>
      <c r="AH52" s="38">
        <v>44953</v>
      </c>
      <c r="AI52" s="39">
        <v>44926</v>
      </c>
      <c r="AJ52" s="40" t="s">
        <v>265</v>
      </c>
    </row>
    <row r="53" spans="1:36" s="27" customFormat="1" ht="124" x14ac:dyDescent="0.35">
      <c r="A53" s="25">
        <v>2022</v>
      </c>
      <c r="B53" s="26">
        <v>44835</v>
      </c>
      <c r="C53" s="26">
        <v>44926</v>
      </c>
      <c r="D53" s="27" t="s">
        <v>94</v>
      </c>
      <c r="E53" s="25" t="s">
        <v>2125</v>
      </c>
      <c r="F53" s="25" t="s">
        <v>2126</v>
      </c>
      <c r="G53" s="28" t="s">
        <v>2127</v>
      </c>
      <c r="H53" s="28" t="s">
        <v>2112</v>
      </c>
      <c r="I53" s="29" t="s">
        <v>2128</v>
      </c>
      <c r="J53" s="29" t="s">
        <v>2129</v>
      </c>
      <c r="K53" s="29" t="s">
        <v>2130</v>
      </c>
      <c r="L53" s="27" t="s">
        <v>101</v>
      </c>
      <c r="M53" s="30" t="s">
        <v>1996</v>
      </c>
      <c r="N53" s="27" t="s">
        <v>103</v>
      </c>
      <c r="O53" s="25">
        <v>0</v>
      </c>
      <c r="P53" s="31">
        <v>0</v>
      </c>
      <c r="Q53" s="32" t="s">
        <v>114</v>
      </c>
      <c r="R53" s="32" t="s">
        <v>115</v>
      </c>
      <c r="S53" s="32" t="s">
        <v>116</v>
      </c>
      <c r="T53" s="32" t="s">
        <v>114</v>
      </c>
      <c r="U53" s="32" t="s">
        <v>115</v>
      </c>
      <c r="V53" s="32" t="s">
        <v>130</v>
      </c>
      <c r="W53" s="33" t="s">
        <v>131</v>
      </c>
      <c r="X53" s="34">
        <v>44838</v>
      </c>
      <c r="Y53" s="34">
        <v>44839</v>
      </c>
      <c r="Z53" s="25">
        <v>46</v>
      </c>
      <c r="AA53" s="35">
        <v>3213.75</v>
      </c>
      <c r="AB53" s="36">
        <v>0</v>
      </c>
      <c r="AC53" s="34">
        <v>44839</v>
      </c>
      <c r="AD53" s="37" t="s">
        <v>266</v>
      </c>
      <c r="AE53" s="25">
        <v>46</v>
      </c>
      <c r="AF53" s="37" t="s">
        <v>3071</v>
      </c>
      <c r="AG53" s="25" t="s">
        <v>120</v>
      </c>
      <c r="AH53" s="38">
        <v>44953</v>
      </c>
      <c r="AI53" s="39">
        <v>44926</v>
      </c>
      <c r="AJ53" s="40" t="s">
        <v>267</v>
      </c>
    </row>
    <row r="54" spans="1:36" s="27" customFormat="1" ht="62" x14ac:dyDescent="0.35">
      <c r="A54" s="25">
        <v>2022</v>
      </c>
      <c r="B54" s="26">
        <v>44835</v>
      </c>
      <c r="C54" s="26">
        <v>44926</v>
      </c>
      <c r="D54" s="27" t="s">
        <v>91</v>
      </c>
      <c r="E54" s="25" t="s">
        <v>2202</v>
      </c>
      <c r="F54" s="25" t="s">
        <v>2203</v>
      </c>
      <c r="G54" s="28" t="s">
        <v>2185</v>
      </c>
      <c r="H54" s="28" t="s">
        <v>2186</v>
      </c>
      <c r="I54" s="29" t="s">
        <v>2213</v>
      </c>
      <c r="J54" s="29" t="s">
        <v>2214</v>
      </c>
      <c r="K54" s="29" t="s">
        <v>2215</v>
      </c>
      <c r="L54" s="27" t="s">
        <v>101</v>
      </c>
      <c r="M54" s="30" t="s">
        <v>1997</v>
      </c>
      <c r="N54" s="27" t="s">
        <v>103</v>
      </c>
      <c r="O54" s="25">
        <v>0</v>
      </c>
      <c r="P54" s="31">
        <v>0</v>
      </c>
      <c r="Q54" s="32" t="s">
        <v>114</v>
      </c>
      <c r="R54" s="32" t="s">
        <v>115</v>
      </c>
      <c r="S54" s="32" t="s">
        <v>116</v>
      </c>
      <c r="T54" s="32" t="s">
        <v>114</v>
      </c>
      <c r="U54" s="32" t="s">
        <v>115</v>
      </c>
      <c r="V54" s="32" t="s">
        <v>268</v>
      </c>
      <c r="W54" s="33" t="s">
        <v>269</v>
      </c>
      <c r="X54" s="34">
        <v>44838</v>
      </c>
      <c r="Y54" s="34">
        <v>44840</v>
      </c>
      <c r="Z54" s="25">
        <v>47</v>
      </c>
      <c r="AA54" s="35">
        <v>1550</v>
      </c>
      <c r="AB54" s="36">
        <v>0</v>
      </c>
      <c r="AC54" s="34">
        <v>44840</v>
      </c>
      <c r="AD54" s="37" t="s">
        <v>270</v>
      </c>
      <c r="AE54" s="25">
        <v>47</v>
      </c>
      <c r="AF54" s="37" t="s">
        <v>3071</v>
      </c>
      <c r="AG54" s="25" t="s">
        <v>120</v>
      </c>
      <c r="AH54" s="38">
        <v>44953</v>
      </c>
      <c r="AI54" s="39">
        <v>44926</v>
      </c>
      <c r="AJ54" s="40" t="s">
        <v>271</v>
      </c>
    </row>
    <row r="55" spans="1:36" s="27" customFormat="1" ht="124" x14ac:dyDescent="0.35">
      <c r="A55" s="25">
        <v>2022</v>
      </c>
      <c r="B55" s="26">
        <v>44835</v>
      </c>
      <c r="C55" s="26">
        <v>44926</v>
      </c>
      <c r="D55" s="27" t="s">
        <v>98</v>
      </c>
      <c r="E55" s="25" t="s">
        <v>2109</v>
      </c>
      <c r="F55" s="25" t="s">
        <v>2110</v>
      </c>
      <c r="G55" s="28" t="s">
        <v>2185</v>
      </c>
      <c r="H55" s="28" t="s">
        <v>2186</v>
      </c>
      <c r="I55" s="29" t="s">
        <v>2187</v>
      </c>
      <c r="J55" s="29" t="s">
        <v>2188</v>
      </c>
      <c r="K55" s="29" t="s">
        <v>2189</v>
      </c>
      <c r="L55" s="27" t="s">
        <v>101</v>
      </c>
      <c r="M55" s="30" t="s">
        <v>1998</v>
      </c>
      <c r="N55" s="27" t="s">
        <v>103</v>
      </c>
      <c r="O55" s="25">
        <v>0</v>
      </c>
      <c r="P55" s="31">
        <v>0</v>
      </c>
      <c r="Q55" s="32" t="s">
        <v>114</v>
      </c>
      <c r="R55" s="32" t="s">
        <v>115</v>
      </c>
      <c r="S55" s="32" t="s">
        <v>116</v>
      </c>
      <c r="T55" s="32" t="s">
        <v>114</v>
      </c>
      <c r="U55" s="32" t="s">
        <v>115</v>
      </c>
      <c r="V55" s="32" t="s">
        <v>272</v>
      </c>
      <c r="W55" s="33" t="s">
        <v>220</v>
      </c>
      <c r="X55" s="34">
        <v>44838</v>
      </c>
      <c r="Y55" s="34">
        <v>44840</v>
      </c>
      <c r="Z55" s="25">
        <v>48</v>
      </c>
      <c r="AA55" s="35">
        <v>6120</v>
      </c>
      <c r="AB55" s="36">
        <v>0</v>
      </c>
      <c r="AC55" s="34">
        <v>44840</v>
      </c>
      <c r="AD55" s="37" t="s">
        <v>273</v>
      </c>
      <c r="AE55" s="25">
        <v>48</v>
      </c>
      <c r="AF55" s="37" t="s">
        <v>3071</v>
      </c>
      <c r="AG55" s="25" t="s">
        <v>120</v>
      </c>
      <c r="AH55" s="38">
        <v>44953</v>
      </c>
      <c r="AI55" s="39">
        <v>44926</v>
      </c>
      <c r="AJ55" s="40" t="s">
        <v>274</v>
      </c>
    </row>
    <row r="56" spans="1:36" s="27" customFormat="1" ht="108.5" x14ac:dyDescent="0.35">
      <c r="A56" s="25">
        <v>2022</v>
      </c>
      <c r="B56" s="26">
        <v>44835</v>
      </c>
      <c r="C56" s="26">
        <v>44926</v>
      </c>
      <c r="D56" s="27" t="s">
        <v>91</v>
      </c>
      <c r="E56" s="25" t="s">
        <v>2115</v>
      </c>
      <c r="F56" s="25" t="s">
        <v>2116</v>
      </c>
      <c r="G56" s="28" t="s">
        <v>2185</v>
      </c>
      <c r="H56" s="28" t="s">
        <v>2186</v>
      </c>
      <c r="I56" s="29" t="s">
        <v>2216</v>
      </c>
      <c r="J56" s="29" t="s">
        <v>2217</v>
      </c>
      <c r="K56" s="29" t="s">
        <v>2218</v>
      </c>
      <c r="L56" s="27" t="s">
        <v>101</v>
      </c>
      <c r="M56" s="30" t="s">
        <v>1999</v>
      </c>
      <c r="N56" s="27" t="s">
        <v>103</v>
      </c>
      <c r="O56" s="25">
        <v>0</v>
      </c>
      <c r="P56" s="31">
        <v>0</v>
      </c>
      <c r="Q56" s="32" t="s">
        <v>114</v>
      </c>
      <c r="R56" s="32" t="s">
        <v>115</v>
      </c>
      <c r="S56" s="32" t="s">
        <v>116</v>
      </c>
      <c r="T56" s="32" t="s">
        <v>114</v>
      </c>
      <c r="U56" s="32" t="s">
        <v>115</v>
      </c>
      <c r="V56" s="32" t="s">
        <v>272</v>
      </c>
      <c r="W56" s="33" t="s">
        <v>275</v>
      </c>
      <c r="X56" s="34">
        <v>44839</v>
      </c>
      <c r="Y56" s="34">
        <v>44841</v>
      </c>
      <c r="Z56" s="25">
        <v>49</v>
      </c>
      <c r="AA56" s="35">
        <v>8352</v>
      </c>
      <c r="AB56" s="36">
        <v>0</v>
      </c>
      <c r="AC56" s="34">
        <v>44841</v>
      </c>
      <c r="AD56" s="37" t="s">
        <v>276</v>
      </c>
      <c r="AE56" s="25">
        <v>49</v>
      </c>
      <c r="AF56" s="37" t="s">
        <v>3071</v>
      </c>
      <c r="AG56" s="25" t="s">
        <v>120</v>
      </c>
      <c r="AH56" s="38">
        <v>44953</v>
      </c>
      <c r="AI56" s="39">
        <v>44926</v>
      </c>
      <c r="AJ56" s="40" t="s">
        <v>277</v>
      </c>
    </row>
    <row r="57" spans="1:36" s="27" customFormat="1" ht="77.5" x14ac:dyDescent="0.35">
      <c r="A57" s="25">
        <v>2022</v>
      </c>
      <c r="B57" s="26">
        <v>44835</v>
      </c>
      <c r="C57" s="26">
        <v>44926</v>
      </c>
      <c r="D57" s="27" t="s">
        <v>91</v>
      </c>
      <c r="E57" s="25" t="s">
        <v>2202</v>
      </c>
      <c r="F57" s="25" t="s">
        <v>2203</v>
      </c>
      <c r="G57" s="28" t="s">
        <v>2185</v>
      </c>
      <c r="H57" s="28" t="s">
        <v>2186</v>
      </c>
      <c r="I57" s="29" t="s">
        <v>2219</v>
      </c>
      <c r="J57" s="29" t="s">
        <v>2220</v>
      </c>
      <c r="K57" s="29" t="s">
        <v>2169</v>
      </c>
      <c r="L57" s="27" t="s">
        <v>101</v>
      </c>
      <c r="M57" s="30" t="s">
        <v>2000</v>
      </c>
      <c r="N57" s="27" t="s">
        <v>103</v>
      </c>
      <c r="O57" s="25">
        <v>0</v>
      </c>
      <c r="P57" s="31">
        <v>0</v>
      </c>
      <c r="Q57" s="32" t="s">
        <v>114</v>
      </c>
      <c r="R57" s="32" t="s">
        <v>115</v>
      </c>
      <c r="S57" s="32" t="s">
        <v>116</v>
      </c>
      <c r="T57" s="32" t="s">
        <v>114</v>
      </c>
      <c r="U57" s="32" t="s">
        <v>115</v>
      </c>
      <c r="V57" s="32" t="s">
        <v>272</v>
      </c>
      <c r="W57" s="33" t="s">
        <v>278</v>
      </c>
      <c r="X57" s="34">
        <v>44839</v>
      </c>
      <c r="Y57" s="34">
        <v>44841</v>
      </c>
      <c r="Z57" s="25">
        <v>50</v>
      </c>
      <c r="AA57" s="35">
        <v>1550</v>
      </c>
      <c r="AB57" s="36">
        <v>0</v>
      </c>
      <c r="AC57" s="34">
        <v>44841</v>
      </c>
      <c r="AD57" s="37" t="s">
        <v>279</v>
      </c>
      <c r="AE57" s="25">
        <v>50</v>
      </c>
      <c r="AF57" s="37" t="s">
        <v>3071</v>
      </c>
      <c r="AG57" s="25" t="s">
        <v>120</v>
      </c>
      <c r="AH57" s="38">
        <v>44953</v>
      </c>
      <c r="AI57" s="39">
        <v>44926</v>
      </c>
      <c r="AJ57" s="40" t="s">
        <v>280</v>
      </c>
    </row>
    <row r="58" spans="1:36" s="27" customFormat="1" ht="93" x14ac:dyDescent="0.35">
      <c r="A58" s="25">
        <v>2022</v>
      </c>
      <c r="B58" s="26">
        <v>44835</v>
      </c>
      <c r="C58" s="26">
        <v>44926</v>
      </c>
      <c r="D58" s="27" t="s">
        <v>91</v>
      </c>
      <c r="E58" s="25" t="s">
        <v>2115</v>
      </c>
      <c r="F58" s="25" t="s">
        <v>2116</v>
      </c>
      <c r="G58" s="28" t="s">
        <v>2185</v>
      </c>
      <c r="H58" s="28" t="s">
        <v>2186</v>
      </c>
      <c r="I58" s="29" t="s">
        <v>2204</v>
      </c>
      <c r="J58" s="29" t="s">
        <v>2221</v>
      </c>
      <c r="K58" s="29" t="s">
        <v>2198</v>
      </c>
      <c r="L58" s="27" t="s">
        <v>101</v>
      </c>
      <c r="M58" s="30" t="s">
        <v>192</v>
      </c>
      <c r="N58" s="27" t="s">
        <v>103</v>
      </c>
      <c r="O58" s="25">
        <v>0</v>
      </c>
      <c r="P58" s="31">
        <v>0</v>
      </c>
      <c r="Q58" s="32" t="s">
        <v>114</v>
      </c>
      <c r="R58" s="32" t="s">
        <v>115</v>
      </c>
      <c r="S58" s="32" t="s">
        <v>116</v>
      </c>
      <c r="T58" s="32" t="s">
        <v>114</v>
      </c>
      <c r="U58" s="32" t="s">
        <v>115</v>
      </c>
      <c r="V58" s="32" t="s">
        <v>281</v>
      </c>
      <c r="W58" s="33" t="s">
        <v>220</v>
      </c>
      <c r="X58" s="34">
        <v>44839</v>
      </c>
      <c r="Y58" s="34">
        <v>44841</v>
      </c>
      <c r="Z58" s="25">
        <v>51</v>
      </c>
      <c r="AA58" s="35">
        <v>3760.76</v>
      </c>
      <c r="AB58" s="36">
        <v>0</v>
      </c>
      <c r="AC58" s="34">
        <v>44841</v>
      </c>
      <c r="AD58" s="37" t="s">
        <v>282</v>
      </c>
      <c r="AE58" s="25">
        <v>51</v>
      </c>
      <c r="AF58" s="37" t="s">
        <v>3071</v>
      </c>
      <c r="AG58" s="25" t="s">
        <v>120</v>
      </c>
      <c r="AH58" s="38">
        <v>44953</v>
      </c>
      <c r="AI58" s="39">
        <v>44926</v>
      </c>
      <c r="AJ58" s="40" t="s">
        <v>283</v>
      </c>
    </row>
    <row r="59" spans="1:36" s="27" customFormat="1" ht="77.5" x14ac:dyDescent="0.35">
      <c r="A59" s="25">
        <v>2022</v>
      </c>
      <c r="B59" s="26">
        <v>44835</v>
      </c>
      <c r="C59" s="26">
        <v>44926</v>
      </c>
      <c r="D59" s="27" t="s">
        <v>91</v>
      </c>
      <c r="E59" s="25" t="s">
        <v>2115</v>
      </c>
      <c r="F59" s="25" t="s">
        <v>2116</v>
      </c>
      <c r="G59" s="28" t="s">
        <v>2185</v>
      </c>
      <c r="H59" s="28" t="s">
        <v>2186</v>
      </c>
      <c r="I59" s="29" t="s">
        <v>2222</v>
      </c>
      <c r="J59" s="29" t="s">
        <v>2223</v>
      </c>
      <c r="K59" s="29" t="s">
        <v>2224</v>
      </c>
      <c r="L59" s="27" t="s">
        <v>101</v>
      </c>
      <c r="M59" s="30" t="s">
        <v>131</v>
      </c>
      <c r="N59" s="27" t="s">
        <v>103</v>
      </c>
      <c r="O59" s="25">
        <v>0</v>
      </c>
      <c r="P59" s="31">
        <v>0</v>
      </c>
      <c r="Q59" s="32" t="s">
        <v>114</v>
      </c>
      <c r="R59" s="32" t="s">
        <v>115</v>
      </c>
      <c r="S59" s="32" t="s">
        <v>116</v>
      </c>
      <c r="T59" s="32" t="s">
        <v>114</v>
      </c>
      <c r="U59" s="32" t="s">
        <v>115</v>
      </c>
      <c r="V59" s="32" t="s">
        <v>281</v>
      </c>
      <c r="W59" s="33" t="s">
        <v>275</v>
      </c>
      <c r="X59" s="34">
        <v>44839</v>
      </c>
      <c r="Y59" s="34">
        <v>44841</v>
      </c>
      <c r="Z59" s="25">
        <v>52</v>
      </c>
      <c r="AA59" s="35">
        <v>3462</v>
      </c>
      <c r="AB59" s="36">
        <v>0</v>
      </c>
      <c r="AC59" s="34">
        <v>44841</v>
      </c>
      <c r="AD59" s="37" t="s">
        <v>284</v>
      </c>
      <c r="AE59" s="25">
        <v>52</v>
      </c>
      <c r="AF59" s="37" t="s">
        <v>3071</v>
      </c>
      <c r="AG59" s="25" t="s">
        <v>120</v>
      </c>
      <c r="AH59" s="38">
        <v>44953</v>
      </c>
      <c r="AI59" s="39">
        <v>44926</v>
      </c>
      <c r="AJ59" s="40" t="s">
        <v>285</v>
      </c>
    </row>
    <row r="60" spans="1:36" s="27" customFormat="1" ht="77.5" x14ac:dyDescent="0.35">
      <c r="A60" s="25">
        <v>2022</v>
      </c>
      <c r="B60" s="26">
        <v>44835</v>
      </c>
      <c r="C60" s="26">
        <v>44926</v>
      </c>
      <c r="D60" s="27" t="s">
        <v>91</v>
      </c>
      <c r="E60" s="25" t="s">
        <v>2193</v>
      </c>
      <c r="F60" s="25" t="s">
        <v>2194</v>
      </c>
      <c r="G60" s="28" t="s">
        <v>2185</v>
      </c>
      <c r="H60" s="28" t="s">
        <v>2186</v>
      </c>
      <c r="I60" s="29" t="s">
        <v>2225</v>
      </c>
      <c r="J60" s="29" t="s">
        <v>2226</v>
      </c>
      <c r="K60" s="29" t="s">
        <v>2227</v>
      </c>
      <c r="L60" s="27" t="s">
        <v>101</v>
      </c>
      <c r="M60" s="30" t="s">
        <v>139</v>
      </c>
      <c r="N60" s="27" t="s">
        <v>103</v>
      </c>
      <c r="O60" s="25">
        <v>0</v>
      </c>
      <c r="P60" s="31">
        <v>0</v>
      </c>
      <c r="Q60" s="32" t="s">
        <v>114</v>
      </c>
      <c r="R60" s="32" t="s">
        <v>115</v>
      </c>
      <c r="S60" s="32" t="s">
        <v>116</v>
      </c>
      <c r="T60" s="32" t="s">
        <v>114</v>
      </c>
      <c r="U60" s="32" t="s">
        <v>115</v>
      </c>
      <c r="V60" s="32" t="s">
        <v>286</v>
      </c>
      <c r="W60" s="33" t="s">
        <v>275</v>
      </c>
      <c r="X60" s="34">
        <v>44839</v>
      </c>
      <c r="Y60" s="34">
        <v>44841</v>
      </c>
      <c r="Z60" s="25">
        <v>53</v>
      </c>
      <c r="AA60" s="35">
        <v>4866.1400000000003</v>
      </c>
      <c r="AB60" s="36">
        <v>0</v>
      </c>
      <c r="AC60" s="34">
        <v>44841</v>
      </c>
      <c r="AD60" s="37" t="s">
        <v>287</v>
      </c>
      <c r="AE60" s="25">
        <v>53</v>
      </c>
      <c r="AF60" s="37" t="s">
        <v>3071</v>
      </c>
      <c r="AG60" s="25" t="s">
        <v>120</v>
      </c>
      <c r="AH60" s="38">
        <v>44953</v>
      </c>
      <c r="AI60" s="39">
        <v>44926</v>
      </c>
      <c r="AJ60" s="40" t="s">
        <v>288</v>
      </c>
    </row>
    <row r="61" spans="1:36" s="27" customFormat="1" ht="77.5" x14ac:dyDescent="0.35">
      <c r="A61" s="25">
        <v>2022</v>
      </c>
      <c r="B61" s="26">
        <v>44835</v>
      </c>
      <c r="C61" s="26">
        <v>44926</v>
      </c>
      <c r="D61" s="27" t="s">
        <v>91</v>
      </c>
      <c r="E61" s="25" t="s">
        <v>2115</v>
      </c>
      <c r="F61" s="25" t="s">
        <v>2116</v>
      </c>
      <c r="G61" s="28" t="s">
        <v>2185</v>
      </c>
      <c r="H61" s="28" t="s">
        <v>2186</v>
      </c>
      <c r="I61" s="29" t="s">
        <v>2204</v>
      </c>
      <c r="J61" s="29" t="s">
        <v>2221</v>
      </c>
      <c r="K61" s="29" t="s">
        <v>2198</v>
      </c>
      <c r="L61" s="27" t="s">
        <v>101</v>
      </c>
      <c r="M61" s="30" t="s">
        <v>131</v>
      </c>
      <c r="N61" s="27" t="s">
        <v>103</v>
      </c>
      <c r="O61" s="25">
        <v>0</v>
      </c>
      <c r="P61" s="31">
        <v>0</v>
      </c>
      <c r="Q61" s="32" t="s">
        <v>114</v>
      </c>
      <c r="R61" s="32" t="s">
        <v>115</v>
      </c>
      <c r="S61" s="32" t="s">
        <v>116</v>
      </c>
      <c r="T61" s="32" t="s">
        <v>114</v>
      </c>
      <c r="U61" s="32" t="s">
        <v>115</v>
      </c>
      <c r="V61" s="32" t="s">
        <v>289</v>
      </c>
      <c r="W61" s="33" t="s">
        <v>275</v>
      </c>
      <c r="X61" s="34">
        <v>44845</v>
      </c>
      <c r="Y61" s="34">
        <v>44845</v>
      </c>
      <c r="Z61" s="25">
        <v>54</v>
      </c>
      <c r="AA61" s="35">
        <v>2472.7800000000002</v>
      </c>
      <c r="AB61" s="36">
        <v>0</v>
      </c>
      <c r="AC61" s="34">
        <v>44845</v>
      </c>
      <c r="AD61" s="37" t="s">
        <v>290</v>
      </c>
      <c r="AE61" s="25">
        <v>54</v>
      </c>
      <c r="AF61" s="37" t="s">
        <v>3071</v>
      </c>
      <c r="AG61" s="25" t="s">
        <v>120</v>
      </c>
      <c r="AH61" s="38">
        <v>44953</v>
      </c>
      <c r="AI61" s="39">
        <v>44926</v>
      </c>
      <c r="AJ61" s="40" t="s">
        <v>291</v>
      </c>
    </row>
    <row r="62" spans="1:36" s="27" customFormat="1" ht="77.5" x14ac:dyDescent="0.35">
      <c r="A62" s="25">
        <v>2022</v>
      </c>
      <c r="B62" s="26">
        <v>44835</v>
      </c>
      <c r="C62" s="26">
        <v>44926</v>
      </c>
      <c r="D62" s="27" t="s">
        <v>98</v>
      </c>
      <c r="E62" s="25" t="s">
        <v>2139</v>
      </c>
      <c r="F62" s="25" t="s">
        <v>2140</v>
      </c>
      <c r="G62" s="28" t="s">
        <v>2112</v>
      </c>
      <c r="H62" s="28" t="s">
        <v>2112</v>
      </c>
      <c r="I62" s="29" t="s">
        <v>2141</v>
      </c>
      <c r="J62" s="29" t="s">
        <v>2137</v>
      </c>
      <c r="K62" s="29" t="s">
        <v>2138</v>
      </c>
      <c r="L62" s="27" t="s">
        <v>101</v>
      </c>
      <c r="M62" s="30" t="s">
        <v>2001</v>
      </c>
      <c r="N62" s="27" t="s">
        <v>103</v>
      </c>
      <c r="O62" s="25">
        <v>0</v>
      </c>
      <c r="P62" s="31">
        <v>0</v>
      </c>
      <c r="Q62" s="32" t="s">
        <v>114</v>
      </c>
      <c r="R62" s="32" t="s">
        <v>115</v>
      </c>
      <c r="S62" s="32" t="s">
        <v>116</v>
      </c>
      <c r="T62" s="32" t="s">
        <v>114</v>
      </c>
      <c r="U62" s="32" t="s">
        <v>115</v>
      </c>
      <c r="V62" s="32" t="s">
        <v>117</v>
      </c>
      <c r="W62" s="33" t="s">
        <v>292</v>
      </c>
      <c r="X62" s="34">
        <v>44835</v>
      </c>
      <c r="Y62" s="34">
        <v>44835</v>
      </c>
      <c r="Z62" s="25">
        <v>55</v>
      </c>
      <c r="AA62" s="35">
        <v>2279.65</v>
      </c>
      <c r="AB62" s="36">
        <v>0</v>
      </c>
      <c r="AC62" s="34">
        <v>44835</v>
      </c>
      <c r="AD62" s="37" t="s">
        <v>293</v>
      </c>
      <c r="AE62" s="25">
        <v>55</v>
      </c>
      <c r="AF62" s="37" t="s">
        <v>3071</v>
      </c>
      <c r="AG62" s="25" t="s">
        <v>120</v>
      </c>
      <c r="AH62" s="38">
        <v>44953</v>
      </c>
      <c r="AI62" s="39">
        <v>44926</v>
      </c>
      <c r="AJ62" s="40" t="s">
        <v>294</v>
      </c>
    </row>
    <row r="63" spans="1:36" s="27" customFormat="1" ht="108.5" x14ac:dyDescent="0.35">
      <c r="A63" s="25">
        <v>2022</v>
      </c>
      <c r="B63" s="26">
        <v>44835</v>
      </c>
      <c r="C63" s="26">
        <v>44926</v>
      </c>
      <c r="D63" s="27" t="s">
        <v>98</v>
      </c>
      <c r="E63" s="25" t="s">
        <v>2155</v>
      </c>
      <c r="F63" s="25" t="s">
        <v>2156</v>
      </c>
      <c r="G63" s="28" t="s">
        <v>2157</v>
      </c>
      <c r="H63" s="28" t="s">
        <v>2112</v>
      </c>
      <c r="I63" s="29" t="s">
        <v>2158</v>
      </c>
      <c r="J63" s="29" t="s">
        <v>2159</v>
      </c>
      <c r="K63" s="29" t="s">
        <v>2138</v>
      </c>
      <c r="L63" s="27" t="s">
        <v>101</v>
      </c>
      <c r="M63" s="30" t="s">
        <v>2002</v>
      </c>
      <c r="N63" s="27" t="s">
        <v>103</v>
      </c>
      <c r="O63" s="25">
        <v>0</v>
      </c>
      <c r="P63" s="31">
        <v>0</v>
      </c>
      <c r="Q63" s="32" t="s">
        <v>114</v>
      </c>
      <c r="R63" s="32" t="s">
        <v>115</v>
      </c>
      <c r="S63" s="32" t="s">
        <v>116</v>
      </c>
      <c r="T63" s="32" t="s">
        <v>114</v>
      </c>
      <c r="U63" s="32" t="s">
        <v>115</v>
      </c>
      <c r="V63" s="32" t="s">
        <v>117</v>
      </c>
      <c r="W63" s="33" t="s">
        <v>295</v>
      </c>
      <c r="X63" s="34">
        <v>44835</v>
      </c>
      <c r="Y63" s="34">
        <v>44835</v>
      </c>
      <c r="Z63" s="25">
        <v>56</v>
      </c>
      <c r="AA63" s="35">
        <v>2216.36</v>
      </c>
      <c r="AB63" s="36">
        <f>27.36+332</f>
        <v>359.36</v>
      </c>
      <c r="AC63" s="34">
        <v>44835</v>
      </c>
      <c r="AD63" s="37" t="s">
        <v>296</v>
      </c>
      <c r="AE63" s="25">
        <v>56</v>
      </c>
      <c r="AF63" s="37" t="s">
        <v>3071</v>
      </c>
      <c r="AG63" s="25" t="s">
        <v>120</v>
      </c>
      <c r="AH63" s="38">
        <v>44953</v>
      </c>
      <c r="AI63" s="39">
        <v>44926</v>
      </c>
      <c r="AJ63" s="40" t="s">
        <v>297</v>
      </c>
    </row>
    <row r="64" spans="1:36" s="27" customFormat="1" ht="77.5" x14ac:dyDescent="0.35">
      <c r="A64" s="25">
        <v>2022</v>
      </c>
      <c r="B64" s="26">
        <v>44835</v>
      </c>
      <c r="C64" s="26">
        <v>44926</v>
      </c>
      <c r="D64" s="27" t="s">
        <v>91</v>
      </c>
      <c r="E64" s="25" t="s">
        <v>2115</v>
      </c>
      <c r="F64" s="25" t="s">
        <v>2116</v>
      </c>
      <c r="G64" s="28" t="s">
        <v>2195</v>
      </c>
      <c r="H64" s="28" t="s">
        <v>2186</v>
      </c>
      <c r="I64" s="29" t="s">
        <v>2228</v>
      </c>
      <c r="J64" s="29" t="s">
        <v>2229</v>
      </c>
      <c r="K64" s="29" t="s">
        <v>2230</v>
      </c>
      <c r="L64" s="27" t="s">
        <v>101</v>
      </c>
      <c r="M64" s="30" t="s">
        <v>325</v>
      </c>
      <c r="N64" s="27" t="s">
        <v>103</v>
      </c>
      <c r="O64" s="25">
        <v>0</v>
      </c>
      <c r="P64" s="31">
        <v>0</v>
      </c>
      <c r="Q64" s="32" t="s">
        <v>114</v>
      </c>
      <c r="R64" s="32" t="s">
        <v>115</v>
      </c>
      <c r="S64" s="32" t="s">
        <v>116</v>
      </c>
      <c r="T64" s="32" t="s">
        <v>114</v>
      </c>
      <c r="U64" s="32" t="s">
        <v>115</v>
      </c>
      <c r="V64" s="32" t="s">
        <v>298</v>
      </c>
      <c r="W64" s="33" t="s">
        <v>230</v>
      </c>
      <c r="X64" s="34">
        <v>44840</v>
      </c>
      <c r="Y64" s="34">
        <v>44840</v>
      </c>
      <c r="Z64" s="25">
        <v>57</v>
      </c>
      <c r="AA64" s="35">
        <v>1819.69</v>
      </c>
      <c r="AB64" s="36">
        <v>0</v>
      </c>
      <c r="AC64" s="34">
        <v>44840</v>
      </c>
      <c r="AD64" s="37" t="s">
        <v>299</v>
      </c>
      <c r="AE64" s="25">
        <v>57</v>
      </c>
      <c r="AF64" s="37" t="s">
        <v>3071</v>
      </c>
      <c r="AG64" s="25" t="s">
        <v>120</v>
      </c>
      <c r="AH64" s="38">
        <v>44953</v>
      </c>
      <c r="AI64" s="39">
        <v>44926</v>
      </c>
      <c r="AJ64" s="40" t="s">
        <v>300</v>
      </c>
    </row>
    <row r="65" spans="1:36" s="27" customFormat="1" ht="77.5" x14ac:dyDescent="0.35">
      <c r="A65" s="25">
        <v>2022</v>
      </c>
      <c r="B65" s="26">
        <v>44835</v>
      </c>
      <c r="C65" s="26">
        <v>44926</v>
      </c>
      <c r="D65" s="27" t="s">
        <v>91</v>
      </c>
      <c r="E65" s="25" t="s">
        <v>2193</v>
      </c>
      <c r="F65" s="25" t="s">
        <v>2194</v>
      </c>
      <c r="G65" s="28" t="s">
        <v>2195</v>
      </c>
      <c r="H65" s="28" t="s">
        <v>2186</v>
      </c>
      <c r="I65" s="29" t="s">
        <v>2196</v>
      </c>
      <c r="J65" s="29" t="s">
        <v>2197</v>
      </c>
      <c r="K65" s="29" t="s">
        <v>2198</v>
      </c>
      <c r="L65" s="27" t="s">
        <v>101</v>
      </c>
      <c r="M65" s="30" t="s">
        <v>2003</v>
      </c>
      <c r="N65" s="27" t="s">
        <v>103</v>
      </c>
      <c r="O65" s="25">
        <v>0</v>
      </c>
      <c r="P65" s="31">
        <v>0</v>
      </c>
      <c r="Q65" s="32" t="s">
        <v>114</v>
      </c>
      <c r="R65" s="32" t="s">
        <v>115</v>
      </c>
      <c r="S65" s="32" t="s">
        <v>116</v>
      </c>
      <c r="T65" s="32" t="s">
        <v>114</v>
      </c>
      <c r="U65" s="32" t="s">
        <v>115</v>
      </c>
      <c r="V65" s="32" t="s">
        <v>301</v>
      </c>
      <c r="W65" s="33" t="s">
        <v>230</v>
      </c>
      <c r="X65" s="34">
        <v>44844</v>
      </c>
      <c r="Y65" s="34">
        <v>44844</v>
      </c>
      <c r="Z65" s="25">
        <v>58</v>
      </c>
      <c r="AA65" s="35">
        <v>1648.7</v>
      </c>
      <c r="AB65" s="36">
        <v>0</v>
      </c>
      <c r="AC65" s="34">
        <v>44844</v>
      </c>
      <c r="AD65" s="37" t="s">
        <v>302</v>
      </c>
      <c r="AE65" s="25">
        <v>58</v>
      </c>
      <c r="AF65" s="37" t="s">
        <v>3071</v>
      </c>
      <c r="AG65" s="25" t="s">
        <v>120</v>
      </c>
      <c r="AH65" s="38">
        <v>44953</v>
      </c>
      <c r="AI65" s="39">
        <v>44926</v>
      </c>
      <c r="AJ65" s="40" t="s">
        <v>303</v>
      </c>
    </row>
    <row r="66" spans="1:36" s="27" customFormat="1" ht="62" x14ac:dyDescent="0.35">
      <c r="A66" s="25">
        <v>2022</v>
      </c>
      <c r="B66" s="26">
        <v>44835</v>
      </c>
      <c r="C66" s="26">
        <v>44926</v>
      </c>
      <c r="D66" s="27" t="s">
        <v>91</v>
      </c>
      <c r="E66" s="25" t="s">
        <v>2115</v>
      </c>
      <c r="F66" s="25" t="s">
        <v>2116</v>
      </c>
      <c r="G66" s="28" t="s">
        <v>2231</v>
      </c>
      <c r="H66" s="28" t="s">
        <v>2132</v>
      </c>
      <c r="I66" s="29" t="s">
        <v>2232</v>
      </c>
      <c r="J66" s="29" t="s">
        <v>2233</v>
      </c>
      <c r="K66" s="29" t="s">
        <v>2138</v>
      </c>
      <c r="L66" s="27" t="s">
        <v>101</v>
      </c>
      <c r="M66" s="30" t="s">
        <v>2004</v>
      </c>
      <c r="N66" s="27" t="s">
        <v>103</v>
      </c>
      <c r="O66" s="25">
        <v>0</v>
      </c>
      <c r="P66" s="31">
        <v>0</v>
      </c>
      <c r="Q66" s="32" t="s">
        <v>114</v>
      </c>
      <c r="R66" s="32" t="s">
        <v>115</v>
      </c>
      <c r="S66" s="32" t="s">
        <v>116</v>
      </c>
      <c r="T66" s="32" t="s">
        <v>114</v>
      </c>
      <c r="U66" s="32" t="s">
        <v>115</v>
      </c>
      <c r="V66" s="32" t="s">
        <v>233</v>
      </c>
      <c r="W66" s="33" t="s">
        <v>304</v>
      </c>
      <c r="X66" s="34">
        <v>44840</v>
      </c>
      <c r="Y66" s="34">
        <v>44841</v>
      </c>
      <c r="Z66" s="25">
        <v>59</v>
      </c>
      <c r="AA66" s="35">
        <v>3507.02</v>
      </c>
      <c r="AB66" s="36">
        <v>0</v>
      </c>
      <c r="AC66" s="34">
        <v>44841</v>
      </c>
      <c r="AD66" s="37" t="s">
        <v>305</v>
      </c>
      <c r="AE66" s="25">
        <v>59</v>
      </c>
      <c r="AF66" s="37" t="s">
        <v>3071</v>
      </c>
      <c r="AG66" s="25" t="s">
        <v>120</v>
      </c>
      <c r="AH66" s="38">
        <v>44953</v>
      </c>
      <c r="AI66" s="39">
        <v>44926</v>
      </c>
      <c r="AJ66" s="40" t="s">
        <v>306</v>
      </c>
    </row>
    <row r="67" spans="1:36" s="27" customFormat="1" ht="77.5" x14ac:dyDescent="0.35">
      <c r="A67" s="25">
        <v>2022</v>
      </c>
      <c r="B67" s="26">
        <v>44835</v>
      </c>
      <c r="C67" s="26">
        <v>44926</v>
      </c>
      <c r="D67" s="27" t="s">
        <v>91</v>
      </c>
      <c r="E67" s="25" t="s">
        <v>2115</v>
      </c>
      <c r="F67" s="25" t="s">
        <v>2116</v>
      </c>
      <c r="G67" s="28" t="s">
        <v>2142</v>
      </c>
      <c r="H67" s="28" t="s">
        <v>2112</v>
      </c>
      <c r="I67" s="29" t="s">
        <v>2176</v>
      </c>
      <c r="J67" s="29" t="s">
        <v>2177</v>
      </c>
      <c r="K67" s="29" t="s">
        <v>2120</v>
      </c>
      <c r="L67" s="27" t="s">
        <v>101</v>
      </c>
      <c r="M67" s="30" t="s">
        <v>2005</v>
      </c>
      <c r="N67" s="27" t="s">
        <v>103</v>
      </c>
      <c r="O67" s="25">
        <v>0</v>
      </c>
      <c r="P67" s="31">
        <v>0</v>
      </c>
      <c r="Q67" s="32" t="s">
        <v>114</v>
      </c>
      <c r="R67" s="32" t="s">
        <v>115</v>
      </c>
      <c r="S67" s="32" t="s">
        <v>116</v>
      </c>
      <c r="T67" s="32" t="s">
        <v>114</v>
      </c>
      <c r="U67" s="32" t="s">
        <v>115</v>
      </c>
      <c r="V67" s="32" t="s">
        <v>117</v>
      </c>
      <c r="W67" s="33" t="s">
        <v>307</v>
      </c>
      <c r="X67" s="34">
        <v>44838</v>
      </c>
      <c r="Y67" s="34">
        <v>44838</v>
      </c>
      <c r="Z67" s="25">
        <v>60</v>
      </c>
      <c r="AA67" s="35">
        <v>1799.65</v>
      </c>
      <c r="AB67" s="36">
        <v>46</v>
      </c>
      <c r="AC67" s="34">
        <v>44838</v>
      </c>
      <c r="AD67" s="37" t="s">
        <v>308</v>
      </c>
      <c r="AE67" s="25">
        <v>60</v>
      </c>
      <c r="AF67" s="37" t="s">
        <v>3071</v>
      </c>
      <c r="AG67" s="25" t="s">
        <v>120</v>
      </c>
      <c r="AH67" s="38">
        <v>44953</v>
      </c>
      <c r="AI67" s="39">
        <v>44926</v>
      </c>
      <c r="AJ67" s="40" t="s">
        <v>309</v>
      </c>
    </row>
    <row r="68" spans="1:36" s="27" customFormat="1" ht="93" x14ac:dyDescent="0.35">
      <c r="A68" s="25">
        <v>2022</v>
      </c>
      <c r="B68" s="26">
        <v>44835</v>
      </c>
      <c r="C68" s="26">
        <v>44926</v>
      </c>
      <c r="D68" s="27" t="s">
        <v>91</v>
      </c>
      <c r="E68" s="25" t="s">
        <v>2115</v>
      </c>
      <c r="F68" s="25" t="s">
        <v>2116</v>
      </c>
      <c r="G68" s="28" t="s">
        <v>2231</v>
      </c>
      <c r="H68" s="28" t="s">
        <v>2132</v>
      </c>
      <c r="I68" s="29" t="s">
        <v>2234</v>
      </c>
      <c r="J68" s="29" t="s">
        <v>2130</v>
      </c>
      <c r="K68" s="29" t="s">
        <v>2235</v>
      </c>
      <c r="L68" s="27" t="s">
        <v>101</v>
      </c>
      <c r="M68" s="30" t="s">
        <v>2006</v>
      </c>
      <c r="N68" s="27" t="s">
        <v>103</v>
      </c>
      <c r="O68" s="25">
        <v>0</v>
      </c>
      <c r="P68" s="31">
        <v>0</v>
      </c>
      <c r="Q68" s="32" t="s">
        <v>114</v>
      </c>
      <c r="R68" s="32" t="s">
        <v>115</v>
      </c>
      <c r="S68" s="32" t="s">
        <v>116</v>
      </c>
      <c r="T68" s="32" t="s">
        <v>114</v>
      </c>
      <c r="U68" s="32" t="s">
        <v>115</v>
      </c>
      <c r="V68" s="32" t="s">
        <v>164</v>
      </c>
      <c r="W68" s="33" t="s">
        <v>310</v>
      </c>
      <c r="X68" s="34">
        <v>44840</v>
      </c>
      <c r="Y68" s="34">
        <v>44841</v>
      </c>
      <c r="Z68" s="25">
        <v>61</v>
      </c>
      <c r="AA68" s="35">
        <v>3796.8</v>
      </c>
      <c r="AB68" s="36">
        <v>0</v>
      </c>
      <c r="AC68" s="34">
        <v>44841</v>
      </c>
      <c r="AD68" s="37" t="s">
        <v>311</v>
      </c>
      <c r="AE68" s="25">
        <v>61</v>
      </c>
      <c r="AF68" s="37" t="s">
        <v>3071</v>
      </c>
      <c r="AG68" s="25" t="s">
        <v>120</v>
      </c>
      <c r="AH68" s="38">
        <v>44953</v>
      </c>
      <c r="AI68" s="39">
        <v>44926</v>
      </c>
      <c r="AJ68" s="40" t="s">
        <v>312</v>
      </c>
    </row>
    <row r="69" spans="1:36" s="27" customFormat="1" ht="93" x14ac:dyDescent="0.35">
      <c r="A69" s="25">
        <v>2022</v>
      </c>
      <c r="B69" s="26">
        <v>44835</v>
      </c>
      <c r="C69" s="26">
        <v>44926</v>
      </c>
      <c r="D69" s="27" t="s">
        <v>91</v>
      </c>
      <c r="E69" s="25" t="s">
        <v>2202</v>
      </c>
      <c r="F69" s="25" t="s">
        <v>2203</v>
      </c>
      <c r="G69" s="28" t="s">
        <v>2111</v>
      </c>
      <c r="H69" s="28" t="s">
        <v>2112</v>
      </c>
      <c r="I69" s="29" t="s">
        <v>2204</v>
      </c>
      <c r="J69" s="29" t="s">
        <v>2205</v>
      </c>
      <c r="K69" s="29" t="s">
        <v>2206</v>
      </c>
      <c r="L69" s="27" t="s">
        <v>101</v>
      </c>
      <c r="M69" s="30" t="s">
        <v>2006</v>
      </c>
      <c r="N69" s="27" t="s">
        <v>103</v>
      </c>
      <c r="O69" s="25">
        <v>0</v>
      </c>
      <c r="P69" s="31">
        <v>0</v>
      </c>
      <c r="Q69" s="32" t="s">
        <v>114</v>
      </c>
      <c r="R69" s="32" t="s">
        <v>115</v>
      </c>
      <c r="S69" s="32" t="s">
        <v>116</v>
      </c>
      <c r="T69" s="32" t="s">
        <v>114</v>
      </c>
      <c r="U69" s="32" t="s">
        <v>115</v>
      </c>
      <c r="V69" s="32" t="s">
        <v>117</v>
      </c>
      <c r="W69" s="33" t="s">
        <v>313</v>
      </c>
      <c r="X69" s="34">
        <v>44838</v>
      </c>
      <c r="Y69" s="34">
        <v>44838</v>
      </c>
      <c r="Z69" s="25">
        <v>62</v>
      </c>
      <c r="AA69" s="35">
        <v>2425.31</v>
      </c>
      <c r="AB69" s="36">
        <v>0</v>
      </c>
      <c r="AC69" s="34">
        <v>44838</v>
      </c>
      <c r="AD69" s="37" t="s">
        <v>314</v>
      </c>
      <c r="AE69" s="25">
        <v>62</v>
      </c>
      <c r="AF69" s="37" t="s">
        <v>3071</v>
      </c>
      <c r="AG69" s="25" t="s">
        <v>120</v>
      </c>
      <c r="AH69" s="38">
        <v>44953</v>
      </c>
      <c r="AI69" s="39">
        <v>44926</v>
      </c>
      <c r="AJ69" s="40" t="s">
        <v>315</v>
      </c>
    </row>
    <row r="70" spans="1:36" s="27" customFormat="1" ht="93" x14ac:dyDescent="0.35">
      <c r="A70" s="25">
        <v>2022</v>
      </c>
      <c r="B70" s="26">
        <v>44835</v>
      </c>
      <c r="C70" s="26">
        <v>44926</v>
      </c>
      <c r="D70" s="27" t="s">
        <v>94</v>
      </c>
      <c r="E70" s="25" t="s">
        <v>2125</v>
      </c>
      <c r="F70" s="25" t="s">
        <v>2126</v>
      </c>
      <c r="G70" s="28" t="s">
        <v>2121</v>
      </c>
      <c r="H70" s="28" t="s">
        <v>2112</v>
      </c>
      <c r="I70" s="29" t="s">
        <v>2136</v>
      </c>
      <c r="J70" s="29" t="s">
        <v>2137</v>
      </c>
      <c r="K70" s="29" t="s">
        <v>2138</v>
      </c>
      <c r="L70" s="27" t="s">
        <v>101</v>
      </c>
      <c r="M70" s="30" t="s">
        <v>2007</v>
      </c>
      <c r="N70" s="27" t="s">
        <v>103</v>
      </c>
      <c r="O70" s="25">
        <v>0</v>
      </c>
      <c r="P70" s="31">
        <v>0</v>
      </c>
      <c r="Q70" s="32" t="s">
        <v>114</v>
      </c>
      <c r="R70" s="32" t="s">
        <v>115</v>
      </c>
      <c r="S70" s="32" t="s">
        <v>116</v>
      </c>
      <c r="T70" s="32" t="s">
        <v>114</v>
      </c>
      <c r="U70" s="32" t="s">
        <v>115</v>
      </c>
      <c r="V70" s="32" t="s">
        <v>233</v>
      </c>
      <c r="W70" s="33" t="s">
        <v>316</v>
      </c>
      <c r="X70" s="34">
        <v>44839</v>
      </c>
      <c r="Y70" s="34">
        <v>44839</v>
      </c>
      <c r="Z70" s="25">
        <v>63</v>
      </c>
      <c r="AA70" s="35">
        <v>2112.16</v>
      </c>
      <c r="AB70" s="36">
        <v>0</v>
      </c>
      <c r="AC70" s="34">
        <v>44839</v>
      </c>
      <c r="AD70" s="37" t="s">
        <v>317</v>
      </c>
      <c r="AE70" s="25">
        <v>63</v>
      </c>
      <c r="AF70" s="37" t="s">
        <v>3071</v>
      </c>
      <c r="AG70" s="25" t="s">
        <v>120</v>
      </c>
      <c r="AH70" s="38">
        <v>44953</v>
      </c>
      <c r="AI70" s="39">
        <v>44926</v>
      </c>
      <c r="AJ70" s="40" t="s">
        <v>318</v>
      </c>
    </row>
    <row r="71" spans="1:36" s="27" customFormat="1" ht="62" x14ac:dyDescent="0.35">
      <c r="A71" s="25">
        <v>2022</v>
      </c>
      <c r="B71" s="26">
        <v>44835</v>
      </c>
      <c r="C71" s="26">
        <v>44926</v>
      </c>
      <c r="D71" s="27" t="s">
        <v>98</v>
      </c>
      <c r="E71" s="25" t="s">
        <v>2139</v>
      </c>
      <c r="F71" s="25" t="s">
        <v>2140</v>
      </c>
      <c r="G71" s="28" t="s">
        <v>2112</v>
      </c>
      <c r="H71" s="28" t="s">
        <v>2112</v>
      </c>
      <c r="I71" s="29" t="s">
        <v>2141</v>
      </c>
      <c r="J71" s="29" t="s">
        <v>2137</v>
      </c>
      <c r="K71" s="29" t="s">
        <v>2138</v>
      </c>
      <c r="L71" s="27" t="s">
        <v>101</v>
      </c>
      <c r="M71" s="30" t="s">
        <v>192</v>
      </c>
      <c r="N71" s="27" t="s">
        <v>103</v>
      </c>
      <c r="O71" s="25">
        <v>0</v>
      </c>
      <c r="P71" s="31">
        <v>0</v>
      </c>
      <c r="Q71" s="32" t="s">
        <v>114</v>
      </c>
      <c r="R71" s="32" t="s">
        <v>115</v>
      </c>
      <c r="S71" s="32" t="s">
        <v>116</v>
      </c>
      <c r="T71" s="32" t="s">
        <v>114</v>
      </c>
      <c r="U71" s="32" t="s">
        <v>115</v>
      </c>
      <c r="V71" s="32" t="s">
        <v>233</v>
      </c>
      <c r="W71" s="33" t="s">
        <v>319</v>
      </c>
      <c r="X71" s="34">
        <v>44838</v>
      </c>
      <c r="Y71" s="34">
        <v>44839</v>
      </c>
      <c r="Z71" s="25">
        <v>64</v>
      </c>
      <c r="AA71" s="35">
        <v>4206.16</v>
      </c>
      <c r="AB71" s="36">
        <v>0</v>
      </c>
      <c r="AC71" s="34">
        <v>44839</v>
      </c>
      <c r="AD71" s="37" t="s">
        <v>320</v>
      </c>
      <c r="AE71" s="25">
        <v>64</v>
      </c>
      <c r="AF71" s="37" t="s">
        <v>3071</v>
      </c>
      <c r="AG71" s="25" t="s">
        <v>120</v>
      </c>
      <c r="AH71" s="38">
        <v>44953</v>
      </c>
      <c r="AI71" s="39">
        <v>44926</v>
      </c>
      <c r="AJ71" s="40" t="s">
        <v>321</v>
      </c>
    </row>
    <row r="72" spans="1:36" s="27" customFormat="1" ht="77.5" x14ac:dyDescent="0.35">
      <c r="A72" s="25">
        <v>2022</v>
      </c>
      <c r="B72" s="26">
        <v>44835</v>
      </c>
      <c r="C72" s="26">
        <v>44926</v>
      </c>
      <c r="D72" s="27" t="s">
        <v>91</v>
      </c>
      <c r="E72" s="25" t="s">
        <v>2115</v>
      </c>
      <c r="F72" s="25" t="s">
        <v>2116</v>
      </c>
      <c r="G72" s="28" t="s">
        <v>2231</v>
      </c>
      <c r="H72" s="28" t="s">
        <v>2132</v>
      </c>
      <c r="I72" s="29" t="s">
        <v>2232</v>
      </c>
      <c r="J72" s="29" t="s">
        <v>2233</v>
      </c>
      <c r="K72" s="29" t="s">
        <v>2138</v>
      </c>
      <c r="L72" s="27" t="s">
        <v>101</v>
      </c>
      <c r="M72" s="30" t="s">
        <v>2008</v>
      </c>
      <c r="N72" s="27" t="s">
        <v>103</v>
      </c>
      <c r="O72" s="25">
        <v>0</v>
      </c>
      <c r="P72" s="31">
        <v>0</v>
      </c>
      <c r="Q72" s="32" t="s">
        <v>114</v>
      </c>
      <c r="R72" s="32" t="s">
        <v>115</v>
      </c>
      <c r="S72" s="32" t="s">
        <v>116</v>
      </c>
      <c r="T72" s="32" t="s">
        <v>114</v>
      </c>
      <c r="U72" s="32" t="s">
        <v>115</v>
      </c>
      <c r="V72" s="32" t="s">
        <v>156</v>
      </c>
      <c r="W72" s="33" t="s">
        <v>322</v>
      </c>
      <c r="X72" s="34">
        <v>44844</v>
      </c>
      <c r="Y72" s="34">
        <v>44845</v>
      </c>
      <c r="Z72" s="25">
        <v>65</v>
      </c>
      <c r="AA72" s="35">
        <v>3277.51</v>
      </c>
      <c r="AB72" s="36">
        <v>0</v>
      </c>
      <c r="AC72" s="34">
        <v>44845</v>
      </c>
      <c r="AD72" s="37" t="s">
        <v>323</v>
      </c>
      <c r="AE72" s="25">
        <v>65</v>
      </c>
      <c r="AF72" s="37" t="s">
        <v>3071</v>
      </c>
      <c r="AG72" s="25" t="s">
        <v>120</v>
      </c>
      <c r="AH72" s="38">
        <v>44953</v>
      </c>
      <c r="AI72" s="39">
        <v>44926</v>
      </c>
      <c r="AJ72" s="40" t="s">
        <v>324</v>
      </c>
    </row>
    <row r="73" spans="1:36" s="27" customFormat="1" ht="93" x14ac:dyDescent="0.35">
      <c r="A73" s="25">
        <v>2022</v>
      </c>
      <c r="B73" s="26">
        <v>44835</v>
      </c>
      <c r="C73" s="26">
        <v>44926</v>
      </c>
      <c r="D73" s="27" t="s">
        <v>91</v>
      </c>
      <c r="E73" s="25" t="s">
        <v>2115</v>
      </c>
      <c r="F73" s="25" t="s">
        <v>2116</v>
      </c>
      <c r="G73" s="28" t="s">
        <v>2160</v>
      </c>
      <c r="H73" s="28" t="s">
        <v>2160</v>
      </c>
      <c r="I73" s="29" t="s">
        <v>2161</v>
      </c>
      <c r="J73" s="29" t="s">
        <v>2162</v>
      </c>
      <c r="K73" s="29" t="s">
        <v>2138</v>
      </c>
      <c r="L73" s="27" t="s">
        <v>101</v>
      </c>
      <c r="M73" s="30" t="s">
        <v>1995</v>
      </c>
      <c r="N73" s="27" t="s">
        <v>103</v>
      </c>
      <c r="O73" s="25">
        <v>0</v>
      </c>
      <c r="P73" s="31">
        <v>0</v>
      </c>
      <c r="Q73" s="32" t="s">
        <v>114</v>
      </c>
      <c r="R73" s="32" t="s">
        <v>115</v>
      </c>
      <c r="S73" s="32" t="s">
        <v>116</v>
      </c>
      <c r="T73" s="32" t="s">
        <v>114</v>
      </c>
      <c r="U73" s="32" t="s">
        <v>115</v>
      </c>
      <c r="V73" s="32" t="s">
        <v>117</v>
      </c>
      <c r="W73" s="33" t="s">
        <v>325</v>
      </c>
      <c r="X73" s="34">
        <v>44838</v>
      </c>
      <c r="Y73" s="34">
        <v>44838</v>
      </c>
      <c r="Z73" s="25">
        <v>66</v>
      </c>
      <c r="AA73" s="35">
        <v>2916.05</v>
      </c>
      <c r="AB73" s="36">
        <v>0</v>
      </c>
      <c r="AC73" s="34">
        <v>44838</v>
      </c>
      <c r="AD73" s="37" t="s">
        <v>326</v>
      </c>
      <c r="AE73" s="25">
        <v>66</v>
      </c>
      <c r="AF73" s="37" t="s">
        <v>3071</v>
      </c>
      <c r="AG73" s="25" t="s">
        <v>120</v>
      </c>
      <c r="AH73" s="38">
        <v>44953</v>
      </c>
      <c r="AI73" s="39">
        <v>44926</v>
      </c>
      <c r="AJ73" s="40" t="s">
        <v>327</v>
      </c>
    </row>
    <row r="74" spans="1:36" s="27" customFormat="1" ht="77.5" x14ac:dyDescent="0.35">
      <c r="A74" s="25">
        <v>2022</v>
      </c>
      <c r="B74" s="26">
        <v>44835</v>
      </c>
      <c r="C74" s="26">
        <v>44926</v>
      </c>
      <c r="D74" s="27" t="s">
        <v>98</v>
      </c>
      <c r="E74" s="25" t="s">
        <v>2109</v>
      </c>
      <c r="F74" s="25" t="s">
        <v>2110</v>
      </c>
      <c r="G74" s="28" t="s">
        <v>2127</v>
      </c>
      <c r="H74" s="28" t="s">
        <v>2112</v>
      </c>
      <c r="I74" s="29" t="s">
        <v>2182</v>
      </c>
      <c r="J74" s="29" t="s">
        <v>2183</v>
      </c>
      <c r="K74" s="29" t="s">
        <v>2184</v>
      </c>
      <c r="L74" s="27" t="s">
        <v>101</v>
      </c>
      <c r="M74" s="30" t="s">
        <v>2009</v>
      </c>
      <c r="N74" s="27" t="s">
        <v>103</v>
      </c>
      <c r="O74" s="25">
        <v>0</v>
      </c>
      <c r="P74" s="31">
        <v>0</v>
      </c>
      <c r="Q74" s="32" t="s">
        <v>114</v>
      </c>
      <c r="R74" s="32" t="s">
        <v>115</v>
      </c>
      <c r="S74" s="32" t="s">
        <v>116</v>
      </c>
      <c r="T74" s="32" t="s">
        <v>114</v>
      </c>
      <c r="U74" s="32" t="s">
        <v>115</v>
      </c>
      <c r="V74" s="32" t="s">
        <v>164</v>
      </c>
      <c r="W74" s="33" t="s">
        <v>328</v>
      </c>
      <c r="X74" s="34">
        <v>44840</v>
      </c>
      <c r="Y74" s="34">
        <v>44841</v>
      </c>
      <c r="Z74" s="25">
        <v>67</v>
      </c>
      <c r="AA74" s="35">
        <v>3447.5</v>
      </c>
      <c r="AB74" s="36">
        <v>0</v>
      </c>
      <c r="AC74" s="34">
        <v>44841</v>
      </c>
      <c r="AD74" s="37" t="s">
        <v>329</v>
      </c>
      <c r="AE74" s="25">
        <v>67</v>
      </c>
      <c r="AF74" s="37" t="s">
        <v>3071</v>
      </c>
      <c r="AG74" s="25" t="s">
        <v>120</v>
      </c>
      <c r="AH74" s="38">
        <v>44953</v>
      </c>
      <c r="AI74" s="39">
        <v>44926</v>
      </c>
      <c r="AJ74" s="40" t="s">
        <v>330</v>
      </c>
    </row>
    <row r="75" spans="1:36" s="27" customFormat="1" ht="93" x14ac:dyDescent="0.35">
      <c r="A75" s="25">
        <v>2022</v>
      </c>
      <c r="B75" s="26">
        <v>44835</v>
      </c>
      <c r="C75" s="26">
        <v>44926</v>
      </c>
      <c r="D75" s="27" t="s">
        <v>91</v>
      </c>
      <c r="E75" s="25" t="s">
        <v>2115</v>
      </c>
      <c r="F75" s="25" t="s">
        <v>2116</v>
      </c>
      <c r="G75" s="28" t="s">
        <v>2111</v>
      </c>
      <c r="H75" s="28" t="s">
        <v>2112</v>
      </c>
      <c r="I75" s="29" t="s">
        <v>2170</v>
      </c>
      <c r="J75" s="29" t="s">
        <v>2171</v>
      </c>
      <c r="K75" s="29" t="s">
        <v>2172</v>
      </c>
      <c r="L75" s="27" t="s">
        <v>101</v>
      </c>
      <c r="M75" s="30" t="s">
        <v>2010</v>
      </c>
      <c r="N75" s="27" t="s">
        <v>103</v>
      </c>
      <c r="O75" s="25">
        <v>0</v>
      </c>
      <c r="P75" s="31">
        <v>0</v>
      </c>
      <c r="Q75" s="32" t="s">
        <v>114</v>
      </c>
      <c r="R75" s="32" t="s">
        <v>115</v>
      </c>
      <c r="S75" s="32" t="s">
        <v>116</v>
      </c>
      <c r="T75" s="32" t="s">
        <v>114</v>
      </c>
      <c r="U75" s="32" t="s">
        <v>115</v>
      </c>
      <c r="V75" s="32" t="s">
        <v>186</v>
      </c>
      <c r="W75" s="33" t="s">
        <v>139</v>
      </c>
      <c r="X75" s="34">
        <v>44840</v>
      </c>
      <c r="Y75" s="34">
        <v>44841</v>
      </c>
      <c r="Z75" s="25">
        <v>68</v>
      </c>
      <c r="AA75" s="35">
        <v>2727.8</v>
      </c>
      <c r="AB75" s="36">
        <v>0</v>
      </c>
      <c r="AC75" s="34">
        <v>44841</v>
      </c>
      <c r="AD75" s="37" t="s">
        <v>331</v>
      </c>
      <c r="AE75" s="25">
        <v>68</v>
      </c>
      <c r="AF75" s="37" t="s">
        <v>3071</v>
      </c>
      <c r="AG75" s="25" t="s">
        <v>120</v>
      </c>
      <c r="AH75" s="38">
        <v>44953</v>
      </c>
      <c r="AI75" s="39">
        <v>44926</v>
      </c>
      <c r="AJ75" s="40" t="s">
        <v>332</v>
      </c>
    </row>
    <row r="76" spans="1:36" s="27" customFormat="1" ht="77.5" x14ac:dyDescent="0.35">
      <c r="A76" s="25">
        <v>2022</v>
      </c>
      <c r="B76" s="26">
        <v>44835</v>
      </c>
      <c r="C76" s="26">
        <v>44926</v>
      </c>
      <c r="D76" s="27" t="s">
        <v>91</v>
      </c>
      <c r="E76" s="25" t="s">
        <v>2115</v>
      </c>
      <c r="F76" s="25" t="s">
        <v>2116</v>
      </c>
      <c r="G76" s="28" t="s">
        <v>2236</v>
      </c>
      <c r="H76" s="28" t="s">
        <v>2186</v>
      </c>
      <c r="I76" s="29" t="s">
        <v>2237</v>
      </c>
      <c r="J76" s="29" t="s">
        <v>2238</v>
      </c>
      <c r="K76" s="29" t="s">
        <v>2239</v>
      </c>
      <c r="L76" s="27" t="s">
        <v>101</v>
      </c>
      <c r="M76" s="30" t="s">
        <v>2011</v>
      </c>
      <c r="N76" s="27" t="s">
        <v>103</v>
      </c>
      <c r="O76" s="25">
        <v>0</v>
      </c>
      <c r="P76" s="31">
        <v>0</v>
      </c>
      <c r="Q76" s="32" t="s">
        <v>114</v>
      </c>
      <c r="R76" s="32" t="s">
        <v>115</v>
      </c>
      <c r="S76" s="32" t="s">
        <v>116</v>
      </c>
      <c r="T76" s="32" t="s">
        <v>114</v>
      </c>
      <c r="U76" s="32" t="s">
        <v>115</v>
      </c>
      <c r="V76" s="32" t="s">
        <v>333</v>
      </c>
      <c r="W76" s="33" t="s">
        <v>334</v>
      </c>
      <c r="X76" s="34">
        <v>44839</v>
      </c>
      <c r="Y76" s="34">
        <v>44839</v>
      </c>
      <c r="Z76" s="25">
        <v>69</v>
      </c>
      <c r="AA76" s="35">
        <v>2245.4699999999998</v>
      </c>
      <c r="AB76" s="36">
        <v>0</v>
      </c>
      <c r="AC76" s="34">
        <v>44839</v>
      </c>
      <c r="AD76" s="37" t="s">
        <v>335</v>
      </c>
      <c r="AE76" s="25">
        <v>69</v>
      </c>
      <c r="AF76" s="37" t="s">
        <v>3071</v>
      </c>
      <c r="AG76" s="25" t="s">
        <v>120</v>
      </c>
      <c r="AH76" s="38">
        <v>44953</v>
      </c>
      <c r="AI76" s="39">
        <v>44926</v>
      </c>
      <c r="AJ76" s="40" t="s">
        <v>336</v>
      </c>
    </row>
    <row r="77" spans="1:36" s="27" customFormat="1" ht="62" x14ac:dyDescent="0.35">
      <c r="A77" s="25">
        <v>2022</v>
      </c>
      <c r="B77" s="26">
        <v>44835</v>
      </c>
      <c r="C77" s="26">
        <v>44926</v>
      </c>
      <c r="D77" s="27" t="s">
        <v>91</v>
      </c>
      <c r="E77" s="25" t="s">
        <v>2115</v>
      </c>
      <c r="F77" s="25" t="s">
        <v>2116</v>
      </c>
      <c r="G77" s="28" t="s">
        <v>2185</v>
      </c>
      <c r="H77" s="28" t="s">
        <v>2186</v>
      </c>
      <c r="I77" s="29" t="s">
        <v>2204</v>
      </c>
      <c r="J77" s="29" t="s">
        <v>2221</v>
      </c>
      <c r="K77" s="29" t="s">
        <v>2198</v>
      </c>
      <c r="L77" s="27" t="s">
        <v>101</v>
      </c>
      <c r="M77" s="30" t="s">
        <v>2012</v>
      </c>
      <c r="N77" s="27" t="s">
        <v>103</v>
      </c>
      <c r="O77" s="25">
        <v>0</v>
      </c>
      <c r="P77" s="31">
        <v>0</v>
      </c>
      <c r="Q77" s="32" t="s">
        <v>114</v>
      </c>
      <c r="R77" s="32" t="s">
        <v>115</v>
      </c>
      <c r="S77" s="32" t="s">
        <v>116</v>
      </c>
      <c r="T77" s="32" t="s">
        <v>114</v>
      </c>
      <c r="U77" s="32" t="s">
        <v>115</v>
      </c>
      <c r="V77" s="32" t="s">
        <v>337</v>
      </c>
      <c r="W77" s="33" t="s">
        <v>269</v>
      </c>
      <c r="X77" s="34">
        <v>44846</v>
      </c>
      <c r="Y77" s="34">
        <v>44848</v>
      </c>
      <c r="Z77" s="25">
        <v>70</v>
      </c>
      <c r="AA77" s="35">
        <v>3600</v>
      </c>
      <c r="AB77" s="36">
        <v>0</v>
      </c>
      <c r="AC77" s="34">
        <v>44848</v>
      </c>
      <c r="AD77" s="37" t="s">
        <v>338</v>
      </c>
      <c r="AE77" s="25">
        <v>70</v>
      </c>
      <c r="AF77" s="37" t="s">
        <v>3071</v>
      </c>
      <c r="AG77" s="25" t="s">
        <v>120</v>
      </c>
      <c r="AH77" s="38">
        <v>44953</v>
      </c>
      <c r="AI77" s="39">
        <v>44926</v>
      </c>
      <c r="AJ77" s="40" t="s">
        <v>339</v>
      </c>
    </row>
    <row r="78" spans="1:36" s="27" customFormat="1" ht="77.5" x14ac:dyDescent="0.35">
      <c r="A78" s="25">
        <v>2022</v>
      </c>
      <c r="B78" s="26">
        <v>44835</v>
      </c>
      <c r="C78" s="26">
        <v>44926</v>
      </c>
      <c r="D78" s="27" t="s">
        <v>91</v>
      </c>
      <c r="E78" s="25" t="s">
        <v>2115</v>
      </c>
      <c r="F78" s="25" t="s">
        <v>2116</v>
      </c>
      <c r="G78" s="28" t="s">
        <v>2185</v>
      </c>
      <c r="H78" s="28" t="s">
        <v>2186</v>
      </c>
      <c r="I78" s="29" t="s">
        <v>2222</v>
      </c>
      <c r="J78" s="29" t="s">
        <v>2223</v>
      </c>
      <c r="K78" s="29" t="s">
        <v>2224</v>
      </c>
      <c r="L78" s="27" t="s">
        <v>101</v>
      </c>
      <c r="M78" s="30" t="s">
        <v>224</v>
      </c>
      <c r="N78" s="27" t="s">
        <v>103</v>
      </c>
      <c r="O78" s="25">
        <v>0</v>
      </c>
      <c r="P78" s="31">
        <v>0</v>
      </c>
      <c r="Q78" s="32" t="s">
        <v>114</v>
      </c>
      <c r="R78" s="32" t="s">
        <v>115</v>
      </c>
      <c r="S78" s="32" t="s">
        <v>116</v>
      </c>
      <c r="T78" s="32" t="s">
        <v>114</v>
      </c>
      <c r="U78" s="32" t="s">
        <v>115</v>
      </c>
      <c r="V78" s="32" t="s">
        <v>337</v>
      </c>
      <c r="W78" s="33" t="s">
        <v>269</v>
      </c>
      <c r="X78" s="34">
        <v>44846</v>
      </c>
      <c r="Y78" s="34">
        <v>44848</v>
      </c>
      <c r="Z78" s="25">
        <v>71</v>
      </c>
      <c r="AA78" s="35">
        <v>3600</v>
      </c>
      <c r="AB78" s="36">
        <v>0</v>
      </c>
      <c r="AC78" s="34">
        <v>44848</v>
      </c>
      <c r="AD78" s="37" t="s">
        <v>340</v>
      </c>
      <c r="AE78" s="25">
        <v>71</v>
      </c>
      <c r="AF78" s="37" t="s">
        <v>3071</v>
      </c>
      <c r="AG78" s="25" t="s">
        <v>120</v>
      </c>
      <c r="AH78" s="38">
        <v>44953</v>
      </c>
      <c r="AI78" s="39">
        <v>44926</v>
      </c>
      <c r="AJ78" s="40" t="s">
        <v>341</v>
      </c>
    </row>
    <row r="79" spans="1:36" s="27" customFormat="1" ht="77.5" x14ac:dyDescent="0.35">
      <c r="A79" s="25">
        <v>2022</v>
      </c>
      <c r="B79" s="26">
        <v>44835</v>
      </c>
      <c r="C79" s="26">
        <v>44926</v>
      </c>
      <c r="D79" s="27" t="s">
        <v>98</v>
      </c>
      <c r="E79" s="25" t="s">
        <v>2109</v>
      </c>
      <c r="F79" s="25" t="s">
        <v>2110</v>
      </c>
      <c r="G79" s="28" t="s">
        <v>2185</v>
      </c>
      <c r="H79" s="28" t="s">
        <v>2186</v>
      </c>
      <c r="I79" s="29" t="s">
        <v>2187</v>
      </c>
      <c r="J79" s="29" t="s">
        <v>2188</v>
      </c>
      <c r="K79" s="29" t="s">
        <v>2189</v>
      </c>
      <c r="L79" s="27" t="s">
        <v>101</v>
      </c>
      <c r="M79" s="30" t="s">
        <v>202</v>
      </c>
      <c r="N79" s="27" t="s">
        <v>103</v>
      </c>
      <c r="O79" s="25">
        <v>0</v>
      </c>
      <c r="P79" s="31">
        <v>0</v>
      </c>
      <c r="Q79" s="32" t="s">
        <v>114</v>
      </c>
      <c r="R79" s="32" t="s">
        <v>115</v>
      </c>
      <c r="S79" s="32" t="s">
        <v>116</v>
      </c>
      <c r="T79" s="32" t="s">
        <v>114</v>
      </c>
      <c r="U79" s="32" t="s">
        <v>115</v>
      </c>
      <c r="V79" s="32" t="s">
        <v>342</v>
      </c>
      <c r="W79" s="33" t="s">
        <v>275</v>
      </c>
      <c r="X79" s="34">
        <v>44846</v>
      </c>
      <c r="Y79" s="34">
        <v>44848</v>
      </c>
      <c r="Z79" s="25">
        <v>72</v>
      </c>
      <c r="AA79" s="35">
        <v>3822.56</v>
      </c>
      <c r="AB79" s="36">
        <v>0</v>
      </c>
      <c r="AC79" s="34">
        <v>44848</v>
      </c>
      <c r="AD79" s="37" t="s">
        <v>343</v>
      </c>
      <c r="AE79" s="25">
        <v>72</v>
      </c>
      <c r="AF79" s="37" t="s">
        <v>3071</v>
      </c>
      <c r="AG79" s="25" t="s">
        <v>120</v>
      </c>
      <c r="AH79" s="38">
        <v>44953</v>
      </c>
      <c r="AI79" s="39">
        <v>44926</v>
      </c>
      <c r="AJ79" s="40" t="s">
        <v>344</v>
      </c>
    </row>
    <row r="80" spans="1:36" s="27" customFormat="1" ht="62" x14ac:dyDescent="0.35">
      <c r="A80" s="25">
        <v>2022</v>
      </c>
      <c r="B80" s="26">
        <v>44835</v>
      </c>
      <c r="C80" s="26">
        <v>44926</v>
      </c>
      <c r="D80" s="27" t="s">
        <v>91</v>
      </c>
      <c r="E80" s="25" t="s">
        <v>2202</v>
      </c>
      <c r="F80" s="25" t="s">
        <v>2203</v>
      </c>
      <c r="G80" s="28" t="s">
        <v>2185</v>
      </c>
      <c r="H80" s="28" t="s">
        <v>2186</v>
      </c>
      <c r="I80" s="29" t="s">
        <v>2213</v>
      </c>
      <c r="J80" s="29" t="s">
        <v>2214</v>
      </c>
      <c r="K80" s="29" t="s">
        <v>2215</v>
      </c>
      <c r="L80" s="27" t="s">
        <v>101</v>
      </c>
      <c r="M80" s="30" t="s">
        <v>278</v>
      </c>
      <c r="N80" s="27" t="s">
        <v>103</v>
      </c>
      <c r="O80" s="25">
        <v>0</v>
      </c>
      <c r="P80" s="31">
        <v>0</v>
      </c>
      <c r="Q80" s="32" t="s">
        <v>114</v>
      </c>
      <c r="R80" s="32" t="s">
        <v>115</v>
      </c>
      <c r="S80" s="32" t="s">
        <v>116</v>
      </c>
      <c r="T80" s="32" t="s">
        <v>114</v>
      </c>
      <c r="U80" s="32" t="s">
        <v>115</v>
      </c>
      <c r="V80" s="32" t="s">
        <v>342</v>
      </c>
      <c r="W80" s="33" t="s">
        <v>278</v>
      </c>
      <c r="X80" s="34">
        <v>44846</v>
      </c>
      <c r="Y80" s="34">
        <v>44848</v>
      </c>
      <c r="Z80" s="25">
        <v>73</v>
      </c>
      <c r="AA80" s="35">
        <v>1550</v>
      </c>
      <c r="AB80" s="36">
        <v>0</v>
      </c>
      <c r="AC80" s="34">
        <v>44848</v>
      </c>
      <c r="AD80" s="37" t="s">
        <v>345</v>
      </c>
      <c r="AE80" s="25">
        <v>73</v>
      </c>
      <c r="AF80" s="37" t="s">
        <v>3071</v>
      </c>
      <c r="AG80" s="25" t="s">
        <v>120</v>
      </c>
      <c r="AH80" s="38">
        <v>44953</v>
      </c>
      <c r="AI80" s="39">
        <v>44926</v>
      </c>
      <c r="AJ80" s="40" t="s">
        <v>346</v>
      </c>
    </row>
    <row r="81" spans="1:36" s="27" customFormat="1" ht="77.5" x14ac:dyDescent="0.35">
      <c r="A81" s="25">
        <v>2022</v>
      </c>
      <c r="B81" s="26">
        <v>44835</v>
      </c>
      <c r="C81" s="26">
        <v>44926</v>
      </c>
      <c r="D81" s="27" t="s">
        <v>91</v>
      </c>
      <c r="E81" s="25" t="s">
        <v>2193</v>
      </c>
      <c r="F81" s="25" t="s">
        <v>2194</v>
      </c>
      <c r="G81" s="28" t="s">
        <v>2185</v>
      </c>
      <c r="H81" s="28" t="s">
        <v>2186</v>
      </c>
      <c r="I81" s="29" t="s">
        <v>2225</v>
      </c>
      <c r="J81" s="29" t="s">
        <v>2226</v>
      </c>
      <c r="K81" s="29" t="s">
        <v>2227</v>
      </c>
      <c r="L81" s="27" t="s">
        <v>101</v>
      </c>
      <c r="M81" s="30" t="s">
        <v>220</v>
      </c>
      <c r="N81" s="27" t="s">
        <v>103</v>
      </c>
      <c r="O81" s="25">
        <v>0</v>
      </c>
      <c r="P81" s="31">
        <v>0</v>
      </c>
      <c r="Q81" s="32" t="s">
        <v>114</v>
      </c>
      <c r="R81" s="32" t="s">
        <v>115</v>
      </c>
      <c r="S81" s="32" t="s">
        <v>116</v>
      </c>
      <c r="T81" s="32" t="s">
        <v>114</v>
      </c>
      <c r="U81" s="32" t="s">
        <v>115</v>
      </c>
      <c r="V81" s="32" t="s">
        <v>347</v>
      </c>
      <c r="W81" s="33" t="s">
        <v>275</v>
      </c>
      <c r="X81" s="34">
        <v>44846</v>
      </c>
      <c r="Y81" s="34">
        <v>44848</v>
      </c>
      <c r="Z81" s="25">
        <v>74</v>
      </c>
      <c r="AA81" s="35">
        <v>4246.08</v>
      </c>
      <c r="AB81" s="36">
        <v>0</v>
      </c>
      <c r="AC81" s="34">
        <v>44848</v>
      </c>
      <c r="AD81" s="37" t="s">
        <v>348</v>
      </c>
      <c r="AE81" s="25">
        <v>74</v>
      </c>
      <c r="AF81" s="37" t="s">
        <v>3071</v>
      </c>
      <c r="AG81" s="25" t="s">
        <v>120</v>
      </c>
      <c r="AH81" s="38">
        <v>44953</v>
      </c>
      <c r="AI81" s="39">
        <v>44926</v>
      </c>
      <c r="AJ81" s="40" t="s">
        <v>349</v>
      </c>
    </row>
    <row r="82" spans="1:36" s="27" customFormat="1" ht="93" x14ac:dyDescent="0.35">
      <c r="A82" s="25">
        <v>2022</v>
      </c>
      <c r="B82" s="26">
        <v>44835</v>
      </c>
      <c r="C82" s="26">
        <v>44926</v>
      </c>
      <c r="D82" s="27" t="s">
        <v>94</v>
      </c>
      <c r="E82" s="25" t="s">
        <v>2240</v>
      </c>
      <c r="F82" s="25" t="s">
        <v>2241</v>
      </c>
      <c r="G82" s="28" t="s">
        <v>2185</v>
      </c>
      <c r="H82" s="28" t="s">
        <v>2186</v>
      </c>
      <c r="I82" s="29" t="s">
        <v>2242</v>
      </c>
      <c r="J82" s="29" t="s">
        <v>2243</v>
      </c>
      <c r="K82" s="29" t="s">
        <v>2130</v>
      </c>
      <c r="L82" s="27" t="s">
        <v>101</v>
      </c>
      <c r="M82" s="30" t="s">
        <v>278</v>
      </c>
      <c r="N82" s="27" t="s">
        <v>103</v>
      </c>
      <c r="O82" s="25">
        <v>0</v>
      </c>
      <c r="P82" s="31">
        <v>0</v>
      </c>
      <c r="Q82" s="32" t="s">
        <v>114</v>
      </c>
      <c r="R82" s="32" t="s">
        <v>115</v>
      </c>
      <c r="S82" s="32" t="s">
        <v>116</v>
      </c>
      <c r="T82" s="32" t="s">
        <v>114</v>
      </c>
      <c r="U82" s="32" t="s">
        <v>115</v>
      </c>
      <c r="V82" s="32" t="s">
        <v>347</v>
      </c>
      <c r="W82" s="33" t="s">
        <v>220</v>
      </c>
      <c r="X82" s="34">
        <v>44846</v>
      </c>
      <c r="Y82" s="34">
        <v>44848</v>
      </c>
      <c r="Z82" s="25">
        <v>75</v>
      </c>
      <c r="AA82" s="35">
        <v>2840.75</v>
      </c>
      <c r="AB82" s="36">
        <v>0</v>
      </c>
      <c r="AC82" s="34">
        <v>44848</v>
      </c>
      <c r="AD82" s="37" t="s">
        <v>350</v>
      </c>
      <c r="AE82" s="25">
        <v>75</v>
      </c>
      <c r="AF82" s="37" t="s">
        <v>3071</v>
      </c>
      <c r="AG82" s="25" t="s">
        <v>120</v>
      </c>
      <c r="AH82" s="38">
        <v>44953</v>
      </c>
      <c r="AI82" s="39">
        <v>44926</v>
      </c>
      <c r="AJ82" s="40" t="s">
        <v>351</v>
      </c>
    </row>
    <row r="83" spans="1:36" s="27" customFormat="1" ht="77.5" x14ac:dyDescent="0.35">
      <c r="A83" s="25">
        <v>2022</v>
      </c>
      <c r="B83" s="26">
        <v>44835</v>
      </c>
      <c r="C83" s="26">
        <v>44926</v>
      </c>
      <c r="D83" s="27" t="s">
        <v>91</v>
      </c>
      <c r="E83" s="25" t="s">
        <v>2115</v>
      </c>
      <c r="F83" s="25" t="s">
        <v>2116</v>
      </c>
      <c r="G83" s="28" t="s">
        <v>2185</v>
      </c>
      <c r="H83" s="28" t="s">
        <v>2186</v>
      </c>
      <c r="I83" s="29" t="s">
        <v>2216</v>
      </c>
      <c r="J83" s="29" t="s">
        <v>2217</v>
      </c>
      <c r="K83" s="29" t="s">
        <v>2218</v>
      </c>
      <c r="L83" s="27" t="s">
        <v>101</v>
      </c>
      <c r="M83" s="30" t="s">
        <v>275</v>
      </c>
      <c r="N83" s="27" t="s">
        <v>103</v>
      </c>
      <c r="O83" s="25">
        <v>0</v>
      </c>
      <c r="P83" s="31">
        <v>0</v>
      </c>
      <c r="Q83" s="32" t="s">
        <v>114</v>
      </c>
      <c r="R83" s="32" t="s">
        <v>115</v>
      </c>
      <c r="S83" s="32" t="s">
        <v>116</v>
      </c>
      <c r="T83" s="32" t="s">
        <v>114</v>
      </c>
      <c r="U83" s="32" t="s">
        <v>115</v>
      </c>
      <c r="V83" s="32" t="s">
        <v>352</v>
      </c>
      <c r="W83" s="33" t="s">
        <v>275</v>
      </c>
      <c r="X83" s="34">
        <v>44846</v>
      </c>
      <c r="Y83" s="34">
        <v>44847</v>
      </c>
      <c r="Z83" s="25">
        <v>76</v>
      </c>
      <c r="AA83" s="35">
        <v>2005.38</v>
      </c>
      <c r="AB83" s="36">
        <v>0</v>
      </c>
      <c r="AC83" s="34">
        <v>44847</v>
      </c>
      <c r="AD83" s="37" t="s">
        <v>353</v>
      </c>
      <c r="AE83" s="25">
        <v>76</v>
      </c>
      <c r="AF83" s="37" t="s">
        <v>3071</v>
      </c>
      <c r="AG83" s="25" t="s">
        <v>120</v>
      </c>
      <c r="AH83" s="38">
        <v>44953</v>
      </c>
      <c r="AI83" s="39">
        <v>44926</v>
      </c>
      <c r="AJ83" s="40" t="s">
        <v>354</v>
      </c>
    </row>
    <row r="84" spans="1:36" s="27" customFormat="1" ht="62" x14ac:dyDescent="0.35">
      <c r="A84" s="25">
        <v>2022</v>
      </c>
      <c r="B84" s="26">
        <v>44835</v>
      </c>
      <c r="C84" s="26">
        <v>44926</v>
      </c>
      <c r="D84" s="27" t="s">
        <v>91</v>
      </c>
      <c r="E84" s="25" t="s">
        <v>2202</v>
      </c>
      <c r="F84" s="25" t="s">
        <v>2203</v>
      </c>
      <c r="G84" s="28" t="s">
        <v>2185</v>
      </c>
      <c r="H84" s="28" t="s">
        <v>2186</v>
      </c>
      <c r="I84" s="29" t="s">
        <v>2219</v>
      </c>
      <c r="J84" s="29" t="s">
        <v>2220</v>
      </c>
      <c r="K84" s="29" t="s">
        <v>2169</v>
      </c>
      <c r="L84" s="27" t="s">
        <v>101</v>
      </c>
      <c r="M84" s="30" t="s">
        <v>278</v>
      </c>
      <c r="N84" s="27" t="s">
        <v>103</v>
      </c>
      <c r="O84" s="25">
        <v>0</v>
      </c>
      <c r="P84" s="31">
        <v>0</v>
      </c>
      <c r="Q84" s="32" t="s">
        <v>114</v>
      </c>
      <c r="R84" s="32" t="s">
        <v>115</v>
      </c>
      <c r="S84" s="32" t="s">
        <v>116</v>
      </c>
      <c r="T84" s="32" t="s">
        <v>114</v>
      </c>
      <c r="U84" s="32" t="s">
        <v>115</v>
      </c>
      <c r="V84" s="32" t="s">
        <v>352</v>
      </c>
      <c r="W84" s="33" t="s">
        <v>278</v>
      </c>
      <c r="X84" s="34">
        <v>44846</v>
      </c>
      <c r="Y84" s="34">
        <v>44847</v>
      </c>
      <c r="Z84" s="25">
        <v>77</v>
      </c>
      <c r="AA84" s="35">
        <v>900</v>
      </c>
      <c r="AB84" s="36">
        <v>0</v>
      </c>
      <c r="AC84" s="34">
        <v>44847</v>
      </c>
      <c r="AD84" s="37" t="s">
        <v>355</v>
      </c>
      <c r="AE84" s="25">
        <v>77</v>
      </c>
      <c r="AF84" s="37" t="s">
        <v>3071</v>
      </c>
      <c r="AG84" s="25" t="s">
        <v>120</v>
      </c>
      <c r="AH84" s="38">
        <v>44953</v>
      </c>
      <c r="AI84" s="39">
        <v>44926</v>
      </c>
      <c r="AJ84" s="40" t="s">
        <v>356</v>
      </c>
    </row>
    <row r="85" spans="1:36" s="27" customFormat="1" ht="108.5" x14ac:dyDescent="0.35">
      <c r="A85" s="25">
        <v>2022</v>
      </c>
      <c r="B85" s="26">
        <v>44835</v>
      </c>
      <c r="C85" s="26">
        <v>44926</v>
      </c>
      <c r="D85" s="27" t="s">
        <v>91</v>
      </c>
      <c r="E85" s="25" t="s">
        <v>2115</v>
      </c>
      <c r="F85" s="25" t="s">
        <v>2116</v>
      </c>
      <c r="G85" s="28" t="s">
        <v>2185</v>
      </c>
      <c r="H85" s="28" t="s">
        <v>2186</v>
      </c>
      <c r="I85" s="29" t="s">
        <v>2216</v>
      </c>
      <c r="J85" s="29" t="s">
        <v>2217</v>
      </c>
      <c r="K85" s="29" t="s">
        <v>2218</v>
      </c>
      <c r="L85" s="27" t="s">
        <v>101</v>
      </c>
      <c r="M85" s="30" t="s">
        <v>2013</v>
      </c>
      <c r="N85" s="27" t="s">
        <v>103</v>
      </c>
      <c r="O85" s="25">
        <v>0</v>
      </c>
      <c r="P85" s="31">
        <v>0</v>
      </c>
      <c r="Q85" s="32" t="s">
        <v>114</v>
      </c>
      <c r="R85" s="32" t="s">
        <v>115</v>
      </c>
      <c r="S85" s="32" t="s">
        <v>116</v>
      </c>
      <c r="T85" s="32" t="s">
        <v>114</v>
      </c>
      <c r="U85" s="32" t="s">
        <v>115</v>
      </c>
      <c r="V85" s="32" t="s">
        <v>357</v>
      </c>
      <c r="W85" s="33" t="s">
        <v>275</v>
      </c>
      <c r="X85" s="34">
        <v>44848</v>
      </c>
      <c r="Y85" s="34">
        <v>44848</v>
      </c>
      <c r="Z85" s="25">
        <v>78</v>
      </c>
      <c r="AA85" s="35">
        <v>970.9</v>
      </c>
      <c r="AB85" s="36">
        <v>0</v>
      </c>
      <c r="AC85" s="34">
        <v>44848</v>
      </c>
      <c r="AD85" s="37" t="s">
        <v>358</v>
      </c>
      <c r="AE85" s="25">
        <v>78</v>
      </c>
      <c r="AF85" s="37" t="s">
        <v>3071</v>
      </c>
      <c r="AG85" s="25" t="s">
        <v>120</v>
      </c>
      <c r="AH85" s="38">
        <v>44953</v>
      </c>
      <c r="AI85" s="39">
        <v>44926</v>
      </c>
      <c r="AJ85" s="40" t="s">
        <v>359</v>
      </c>
    </row>
    <row r="86" spans="1:36" s="27" customFormat="1" ht="77.5" x14ac:dyDescent="0.35">
      <c r="A86" s="25">
        <v>2022</v>
      </c>
      <c r="B86" s="26">
        <v>44835</v>
      </c>
      <c r="C86" s="26">
        <v>44926</v>
      </c>
      <c r="D86" s="27" t="s">
        <v>98</v>
      </c>
      <c r="E86" s="25" t="s">
        <v>2109</v>
      </c>
      <c r="F86" s="25" t="s">
        <v>2110</v>
      </c>
      <c r="G86" s="28" t="s">
        <v>2185</v>
      </c>
      <c r="H86" s="28" t="s">
        <v>2186</v>
      </c>
      <c r="I86" s="29" t="s">
        <v>2187</v>
      </c>
      <c r="J86" s="29" t="s">
        <v>2188</v>
      </c>
      <c r="K86" s="29" t="s">
        <v>2189</v>
      </c>
      <c r="L86" s="27" t="s">
        <v>101</v>
      </c>
      <c r="M86" s="30" t="s">
        <v>2014</v>
      </c>
      <c r="N86" s="27" t="s">
        <v>103</v>
      </c>
      <c r="O86" s="25">
        <v>0</v>
      </c>
      <c r="P86" s="31">
        <v>0</v>
      </c>
      <c r="Q86" s="32" t="s">
        <v>114</v>
      </c>
      <c r="R86" s="32" t="s">
        <v>115</v>
      </c>
      <c r="S86" s="32" t="s">
        <v>116</v>
      </c>
      <c r="T86" s="32" t="s">
        <v>114</v>
      </c>
      <c r="U86" s="32" t="s">
        <v>115</v>
      </c>
      <c r="V86" s="32" t="s">
        <v>352</v>
      </c>
      <c r="W86" s="33" t="s">
        <v>275</v>
      </c>
      <c r="X86" s="34">
        <v>44844</v>
      </c>
      <c r="Y86" s="34">
        <v>44845</v>
      </c>
      <c r="Z86" s="25">
        <v>79</v>
      </c>
      <c r="AA86" s="35">
        <v>3504.04</v>
      </c>
      <c r="AB86" s="36">
        <v>0</v>
      </c>
      <c r="AC86" s="34">
        <v>44845</v>
      </c>
      <c r="AD86" s="37" t="s">
        <v>360</v>
      </c>
      <c r="AE86" s="25">
        <v>79</v>
      </c>
      <c r="AF86" s="37" t="s">
        <v>3071</v>
      </c>
      <c r="AG86" s="25" t="s">
        <v>120</v>
      </c>
      <c r="AH86" s="38">
        <v>44953</v>
      </c>
      <c r="AI86" s="39">
        <v>44926</v>
      </c>
      <c r="AJ86" s="40" t="s">
        <v>361</v>
      </c>
    </row>
    <row r="87" spans="1:36" s="27" customFormat="1" ht="108.5" x14ac:dyDescent="0.35">
      <c r="A87" s="25">
        <v>2022</v>
      </c>
      <c r="B87" s="26">
        <v>44835</v>
      </c>
      <c r="C87" s="26">
        <v>44926</v>
      </c>
      <c r="D87" s="27" t="s">
        <v>94</v>
      </c>
      <c r="E87" s="25" t="s">
        <v>2240</v>
      </c>
      <c r="F87" s="25" t="s">
        <v>2241</v>
      </c>
      <c r="G87" s="28" t="s">
        <v>2185</v>
      </c>
      <c r="H87" s="28" t="s">
        <v>2186</v>
      </c>
      <c r="I87" s="29" t="s">
        <v>2242</v>
      </c>
      <c r="J87" s="29" t="s">
        <v>2243</v>
      </c>
      <c r="K87" s="29" t="s">
        <v>2130</v>
      </c>
      <c r="L87" s="27" t="s">
        <v>101</v>
      </c>
      <c r="M87" s="30" t="s">
        <v>1999</v>
      </c>
      <c r="N87" s="27" t="s">
        <v>103</v>
      </c>
      <c r="O87" s="25">
        <v>0</v>
      </c>
      <c r="P87" s="31">
        <v>0</v>
      </c>
      <c r="Q87" s="32" t="s">
        <v>114</v>
      </c>
      <c r="R87" s="32" t="s">
        <v>115</v>
      </c>
      <c r="S87" s="32" t="s">
        <v>116</v>
      </c>
      <c r="T87" s="32" t="s">
        <v>114</v>
      </c>
      <c r="U87" s="32" t="s">
        <v>115</v>
      </c>
      <c r="V87" s="32" t="s">
        <v>352</v>
      </c>
      <c r="W87" s="33" t="s">
        <v>269</v>
      </c>
      <c r="X87" s="34">
        <v>44844</v>
      </c>
      <c r="Y87" s="34">
        <v>44845</v>
      </c>
      <c r="Z87" s="25">
        <v>80</v>
      </c>
      <c r="AA87" s="35">
        <v>2516.4</v>
      </c>
      <c r="AB87" s="36">
        <v>0</v>
      </c>
      <c r="AC87" s="34">
        <v>44845</v>
      </c>
      <c r="AD87" s="37" t="s">
        <v>362</v>
      </c>
      <c r="AE87" s="25">
        <v>80</v>
      </c>
      <c r="AF87" s="37" t="s">
        <v>3071</v>
      </c>
      <c r="AG87" s="25" t="s">
        <v>120</v>
      </c>
      <c r="AH87" s="38">
        <v>44953</v>
      </c>
      <c r="AI87" s="39">
        <v>44926</v>
      </c>
      <c r="AJ87" s="40" t="s">
        <v>363</v>
      </c>
    </row>
    <row r="88" spans="1:36" s="27" customFormat="1" ht="108.5" x14ac:dyDescent="0.35">
      <c r="A88" s="25">
        <v>2022</v>
      </c>
      <c r="B88" s="26">
        <v>44835</v>
      </c>
      <c r="C88" s="26">
        <v>44926</v>
      </c>
      <c r="D88" s="27" t="s">
        <v>94</v>
      </c>
      <c r="E88" s="25" t="s">
        <v>2149</v>
      </c>
      <c r="F88" s="25" t="s">
        <v>2150</v>
      </c>
      <c r="G88" s="28" t="s">
        <v>2151</v>
      </c>
      <c r="H88" s="28" t="s">
        <v>2132</v>
      </c>
      <c r="I88" s="29" t="s">
        <v>2152</v>
      </c>
      <c r="J88" s="29" t="s">
        <v>2153</v>
      </c>
      <c r="K88" s="29" t="s">
        <v>2154</v>
      </c>
      <c r="L88" s="27" t="s">
        <v>101</v>
      </c>
      <c r="M88" s="30" t="s">
        <v>202</v>
      </c>
      <c r="N88" s="27" t="s">
        <v>103</v>
      </c>
      <c r="O88" s="25">
        <v>0</v>
      </c>
      <c r="P88" s="31">
        <v>0</v>
      </c>
      <c r="Q88" s="32" t="s">
        <v>114</v>
      </c>
      <c r="R88" s="32" t="s">
        <v>115</v>
      </c>
      <c r="S88" s="32" t="s">
        <v>116</v>
      </c>
      <c r="T88" s="32" t="s">
        <v>114</v>
      </c>
      <c r="U88" s="32" t="s">
        <v>115</v>
      </c>
      <c r="V88" s="32" t="s">
        <v>175</v>
      </c>
      <c r="W88" s="33" t="s">
        <v>176</v>
      </c>
      <c r="X88" s="34">
        <v>44839</v>
      </c>
      <c r="Y88" s="34">
        <v>44840</v>
      </c>
      <c r="Z88" s="25">
        <v>81</v>
      </c>
      <c r="AA88" s="35">
        <v>2799.95</v>
      </c>
      <c r="AB88" s="36">
        <v>0</v>
      </c>
      <c r="AC88" s="34">
        <v>44840</v>
      </c>
      <c r="AD88" s="37" t="s">
        <v>364</v>
      </c>
      <c r="AE88" s="25">
        <v>81</v>
      </c>
      <c r="AF88" s="37" t="s">
        <v>3071</v>
      </c>
      <c r="AG88" s="25" t="s">
        <v>120</v>
      </c>
      <c r="AH88" s="38">
        <v>44953</v>
      </c>
      <c r="AI88" s="39">
        <v>44926</v>
      </c>
      <c r="AJ88" s="40" t="s">
        <v>365</v>
      </c>
    </row>
    <row r="89" spans="1:36" s="27" customFormat="1" ht="108.5" x14ac:dyDescent="0.35">
      <c r="A89" s="25">
        <v>2022</v>
      </c>
      <c r="B89" s="26">
        <v>44835</v>
      </c>
      <c r="C89" s="26">
        <v>44926</v>
      </c>
      <c r="D89" s="27" t="s">
        <v>91</v>
      </c>
      <c r="E89" s="25" t="s">
        <v>2115</v>
      </c>
      <c r="F89" s="25" t="s">
        <v>2116</v>
      </c>
      <c r="G89" s="28" t="s">
        <v>2117</v>
      </c>
      <c r="H89" s="28" t="s">
        <v>2112</v>
      </c>
      <c r="I89" s="29" t="s">
        <v>2118</v>
      </c>
      <c r="J89" s="29" t="s">
        <v>2119</v>
      </c>
      <c r="K89" s="29" t="s">
        <v>2120</v>
      </c>
      <c r="L89" s="27" t="s">
        <v>101</v>
      </c>
      <c r="M89" s="30" t="s">
        <v>2015</v>
      </c>
      <c r="N89" s="27" t="s">
        <v>103</v>
      </c>
      <c r="O89" s="25">
        <v>0</v>
      </c>
      <c r="P89" s="31">
        <v>0</v>
      </c>
      <c r="Q89" s="32" t="s">
        <v>114</v>
      </c>
      <c r="R89" s="32" t="s">
        <v>115</v>
      </c>
      <c r="S89" s="32" t="s">
        <v>116</v>
      </c>
      <c r="T89" s="32" t="s">
        <v>114</v>
      </c>
      <c r="U89" s="32" t="s">
        <v>115</v>
      </c>
      <c r="V89" s="32" t="s">
        <v>175</v>
      </c>
      <c r="W89" s="33" t="s">
        <v>366</v>
      </c>
      <c r="X89" s="34">
        <v>44844</v>
      </c>
      <c r="Y89" s="34">
        <v>44845</v>
      </c>
      <c r="Z89" s="25">
        <v>82</v>
      </c>
      <c r="AA89" s="35">
        <v>3274.94</v>
      </c>
      <c r="AB89" s="36">
        <v>0</v>
      </c>
      <c r="AC89" s="34">
        <v>44845</v>
      </c>
      <c r="AD89" s="37" t="s">
        <v>367</v>
      </c>
      <c r="AE89" s="25">
        <v>82</v>
      </c>
      <c r="AF89" s="37" t="s">
        <v>3071</v>
      </c>
      <c r="AG89" s="25" t="s">
        <v>120</v>
      </c>
      <c r="AH89" s="38">
        <v>44953</v>
      </c>
      <c r="AI89" s="39">
        <v>44926</v>
      </c>
      <c r="AJ89" s="40" t="s">
        <v>368</v>
      </c>
    </row>
    <row r="90" spans="1:36" s="27" customFormat="1" ht="93" x14ac:dyDescent="0.35">
      <c r="A90" s="25">
        <v>2022</v>
      </c>
      <c r="B90" s="26">
        <v>44835</v>
      </c>
      <c r="C90" s="26">
        <v>44926</v>
      </c>
      <c r="D90" s="27" t="s">
        <v>94</v>
      </c>
      <c r="E90" s="25" t="s">
        <v>2125</v>
      </c>
      <c r="F90" s="25" t="s">
        <v>2126</v>
      </c>
      <c r="G90" s="28" t="s">
        <v>2121</v>
      </c>
      <c r="H90" s="28" t="s">
        <v>2112</v>
      </c>
      <c r="I90" s="29" t="s">
        <v>2136</v>
      </c>
      <c r="J90" s="29" t="s">
        <v>2137</v>
      </c>
      <c r="K90" s="29" t="s">
        <v>2138</v>
      </c>
      <c r="L90" s="27" t="s">
        <v>101</v>
      </c>
      <c r="M90" s="30" t="s">
        <v>384</v>
      </c>
      <c r="N90" s="27" t="s">
        <v>103</v>
      </c>
      <c r="O90" s="25">
        <v>0</v>
      </c>
      <c r="P90" s="31">
        <v>0</v>
      </c>
      <c r="Q90" s="32" t="s">
        <v>114</v>
      </c>
      <c r="R90" s="32" t="s">
        <v>115</v>
      </c>
      <c r="S90" s="32" t="s">
        <v>116</v>
      </c>
      <c r="T90" s="32" t="s">
        <v>114</v>
      </c>
      <c r="U90" s="32" t="s">
        <v>115</v>
      </c>
      <c r="V90" s="32" t="s">
        <v>233</v>
      </c>
      <c r="W90" s="33" t="s">
        <v>316</v>
      </c>
      <c r="X90" s="34">
        <v>44844</v>
      </c>
      <c r="Y90" s="34">
        <v>44844</v>
      </c>
      <c r="Z90" s="25">
        <v>83</v>
      </c>
      <c r="AA90" s="35">
        <v>2112.16</v>
      </c>
      <c r="AB90" s="36">
        <v>0</v>
      </c>
      <c r="AC90" s="34">
        <v>44844</v>
      </c>
      <c r="AD90" s="37" t="s">
        <v>369</v>
      </c>
      <c r="AE90" s="25">
        <v>83</v>
      </c>
      <c r="AF90" s="37" t="s">
        <v>3071</v>
      </c>
      <c r="AG90" s="25" t="s">
        <v>120</v>
      </c>
      <c r="AH90" s="38">
        <v>44953</v>
      </c>
      <c r="AI90" s="39">
        <v>44926</v>
      </c>
      <c r="AJ90" s="40" t="s">
        <v>370</v>
      </c>
    </row>
    <row r="91" spans="1:36" s="27" customFormat="1" ht="77.5" x14ac:dyDescent="0.35">
      <c r="A91" s="25">
        <v>2022</v>
      </c>
      <c r="B91" s="26">
        <v>44835</v>
      </c>
      <c r="C91" s="26">
        <v>44926</v>
      </c>
      <c r="D91" s="27" t="s">
        <v>91</v>
      </c>
      <c r="E91" s="25" t="s">
        <v>2115</v>
      </c>
      <c r="F91" s="25" t="s">
        <v>2116</v>
      </c>
      <c r="G91" s="28" t="s">
        <v>2127</v>
      </c>
      <c r="H91" s="28" t="s">
        <v>2112</v>
      </c>
      <c r="I91" s="29" t="s">
        <v>2173</v>
      </c>
      <c r="J91" s="29" t="s">
        <v>2174</v>
      </c>
      <c r="K91" s="29" t="s">
        <v>2175</v>
      </c>
      <c r="L91" s="27" t="s">
        <v>101</v>
      </c>
      <c r="M91" s="30" t="s">
        <v>2016</v>
      </c>
      <c r="N91" s="27" t="s">
        <v>103</v>
      </c>
      <c r="O91" s="25">
        <v>0</v>
      </c>
      <c r="P91" s="31">
        <v>0</v>
      </c>
      <c r="Q91" s="32" t="s">
        <v>114</v>
      </c>
      <c r="R91" s="32" t="s">
        <v>115</v>
      </c>
      <c r="S91" s="32" t="s">
        <v>116</v>
      </c>
      <c r="T91" s="32" t="s">
        <v>114</v>
      </c>
      <c r="U91" s="32" t="s">
        <v>115</v>
      </c>
      <c r="V91" s="32" t="s">
        <v>156</v>
      </c>
      <c r="W91" s="33" t="s">
        <v>322</v>
      </c>
      <c r="X91" s="34">
        <v>44847</v>
      </c>
      <c r="Y91" s="34">
        <v>44848</v>
      </c>
      <c r="Z91" s="25">
        <v>84</v>
      </c>
      <c r="AA91" s="35">
        <v>3277.51</v>
      </c>
      <c r="AB91" s="36">
        <v>0</v>
      </c>
      <c r="AC91" s="34">
        <v>44848</v>
      </c>
      <c r="AD91" s="37" t="s">
        <v>371</v>
      </c>
      <c r="AE91" s="25">
        <v>84</v>
      </c>
      <c r="AF91" s="37" t="s">
        <v>3071</v>
      </c>
      <c r="AG91" s="25" t="s">
        <v>120</v>
      </c>
      <c r="AH91" s="38">
        <v>44953</v>
      </c>
      <c r="AI91" s="39">
        <v>44926</v>
      </c>
      <c r="AJ91" s="40" t="s">
        <v>372</v>
      </c>
    </row>
    <row r="92" spans="1:36" s="27" customFormat="1" ht="108.5" x14ac:dyDescent="0.35">
      <c r="A92" s="25">
        <v>2022</v>
      </c>
      <c r="B92" s="26">
        <v>44835</v>
      </c>
      <c r="C92" s="26">
        <v>44926</v>
      </c>
      <c r="D92" s="27" t="s">
        <v>94</v>
      </c>
      <c r="E92" s="25" t="s">
        <v>2125</v>
      </c>
      <c r="F92" s="25" t="s">
        <v>2126</v>
      </c>
      <c r="G92" s="28" t="s">
        <v>2127</v>
      </c>
      <c r="H92" s="28" t="s">
        <v>2112</v>
      </c>
      <c r="I92" s="29" t="s">
        <v>2128</v>
      </c>
      <c r="J92" s="29" t="s">
        <v>2129</v>
      </c>
      <c r="K92" s="29" t="s">
        <v>2130</v>
      </c>
      <c r="L92" s="27" t="s">
        <v>101</v>
      </c>
      <c r="M92" s="30" t="s">
        <v>2016</v>
      </c>
      <c r="N92" s="27" t="s">
        <v>103</v>
      </c>
      <c r="O92" s="25">
        <v>0</v>
      </c>
      <c r="P92" s="31">
        <v>0</v>
      </c>
      <c r="Q92" s="32" t="s">
        <v>114</v>
      </c>
      <c r="R92" s="32" t="s">
        <v>115</v>
      </c>
      <c r="S92" s="32" t="s">
        <v>116</v>
      </c>
      <c r="T92" s="32" t="s">
        <v>114</v>
      </c>
      <c r="U92" s="32" t="s">
        <v>115</v>
      </c>
      <c r="V92" s="32" t="s">
        <v>117</v>
      </c>
      <c r="W92" s="33" t="s">
        <v>373</v>
      </c>
      <c r="X92" s="34">
        <v>44844</v>
      </c>
      <c r="Y92" s="34">
        <v>44844</v>
      </c>
      <c r="Z92" s="25">
        <v>85</v>
      </c>
      <c r="AA92" s="35">
        <v>2245.31</v>
      </c>
      <c r="AB92" s="36">
        <v>0</v>
      </c>
      <c r="AC92" s="34">
        <v>44844</v>
      </c>
      <c r="AD92" s="37" t="s">
        <v>374</v>
      </c>
      <c r="AE92" s="25">
        <v>85</v>
      </c>
      <c r="AF92" s="37" t="s">
        <v>3071</v>
      </c>
      <c r="AG92" s="25" t="s">
        <v>120</v>
      </c>
      <c r="AH92" s="38">
        <v>44953</v>
      </c>
      <c r="AI92" s="39">
        <v>44926</v>
      </c>
      <c r="AJ92" s="40" t="s">
        <v>375</v>
      </c>
    </row>
    <row r="93" spans="1:36" s="27" customFormat="1" ht="170.5" x14ac:dyDescent="0.35">
      <c r="A93" s="25">
        <v>2022</v>
      </c>
      <c r="B93" s="26">
        <v>44835</v>
      </c>
      <c r="C93" s="26">
        <v>44926</v>
      </c>
      <c r="D93" s="27" t="s">
        <v>94</v>
      </c>
      <c r="E93" s="25" t="s">
        <v>2178</v>
      </c>
      <c r="F93" s="25" t="s">
        <v>2179</v>
      </c>
      <c r="G93" s="28" t="s">
        <v>2111</v>
      </c>
      <c r="H93" s="28" t="s">
        <v>2112</v>
      </c>
      <c r="I93" s="29" t="s">
        <v>2199</v>
      </c>
      <c r="J93" s="29" t="s">
        <v>2200</v>
      </c>
      <c r="K93" s="29" t="s">
        <v>2201</v>
      </c>
      <c r="L93" s="27" t="s">
        <v>101</v>
      </c>
      <c r="M93" s="30" t="s">
        <v>2016</v>
      </c>
      <c r="N93" s="27" t="s">
        <v>103</v>
      </c>
      <c r="O93" s="25">
        <v>0</v>
      </c>
      <c r="P93" s="31">
        <v>0</v>
      </c>
      <c r="Q93" s="32" t="s">
        <v>114</v>
      </c>
      <c r="R93" s="32" t="s">
        <v>115</v>
      </c>
      <c r="S93" s="32" t="s">
        <v>116</v>
      </c>
      <c r="T93" s="32" t="s">
        <v>114</v>
      </c>
      <c r="U93" s="32" t="s">
        <v>115</v>
      </c>
      <c r="V93" s="32" t="s">
        <v>233</v>
      </c>
      <c r="W93" s="33" t="s">
        <v>376</v>
      </c>
      <c r="X93" s="34">
        <v>44851</v>
      </c>
      <c r="Y93" s="34">
        <v>44853</v>
      </c>
      <c r="Z93" s="25">
        <v>86</v>
      </c>
      <c r="AA93" s="35">
        <v>3463.69</v>
      </c>
      <c r="AB93" s="36">
        <v>0</v>
      </c>
      <c r="AC93" s="34">
        <v>44853</v>
      </c>
      <c r="AD93" s="37" t="s">
        <v>377</v>
      </c>
      <c r="AE93" s="25">
        <v>86</v>
      </c>
      <c r="AF93" s="37" t="s">
        <v>3071</v>
      </c>
      <c r="AG93" s="25" t="s">
        <v>120</v>
      </c>
      <c r="AH93" s="38">
        <v>44953</v>
      </c>
      <c r="AI93" s="39">
        <v>44926</v>
      </c>
      <c r="AJ93" s="40" t="s">
        <v>378</v>
      </c>
    </row>
    <row r="94" spans="1:36" s="27" customFormat="1" ht="108.5" x14ac:dyDescent="0.35">
      <c r="A94" s="25">
        <v>2022</v>
      </c>
      <c r="B94" s="26">
        <v>44835</v>
      </c>
      <c r="C94" s="26">
        <v>44926</v>
      </c>
      <c r="D94" s="27" t="s">
        <v>91</v>
      </c>
      <c r="E94" s="25" t="s">
        <v>2115</v>
      </c>
      <c r="F94" s="25" t="s">
        <v>2116</v>
      </c>
      <c r="G94" s="28" t="s">
        <v>2127</v>
      </c>
      <c r="H94" s="28" t="s">
        <v>2112</v>
      </c>
      <c r="I94" s="29" t="s">
        <v>2163</v>
      </c>
      <c r="J94" s="29" t="s">
        <v>2164</v>
      </c>
      <c r="K94" s="29" t="s">
        <v>2165</v>
      </c>
      <c r="L94" s="27" t="s">
        <v>101</v>
      </c>
      <c r="M94" s="30" t="s">
        <v>214</v>
      </c>
      <c r="N94" s="27" t="s">
        <v>103</v>
      </c>
      <c r="O94" s="25">
        <v>0</v>
      </c>
      <c r="P94" s="31">
        <v>0</v>
      </c>
      <c r="Q94" s="32" t="s">
        <v>114</v>
      </c>
      <c r="R94" s="32" t="s">
        <v>115</v>
      </c>
      <c r="S94" s="32" t="s">
        <v>116</v>
      </c>
      <c r="T94" s="32" t="s">
        <v>114</v>
      </c>
      <c r="U94" s="32" t="s">
        <v>115</v>
      </c>
      <c r="V94" s="32" t="s">
        <v>175</v>
      </c>
      <c r="W94" s="33" t="s">
        <v>328</v>
      </c>
      <c r="X94" s="34">
        <v>44844</v>
      </c>
      <c r="Y94" s="34">
        <v>44844</v>
      </c>
      <c r="Z94" s="25">
        <v>87</v>
      </c>
      <c r="AA94" s="35">
        <v>2606.9</v>
      </c>
      <c r="AB94" s="36">
        <v>0</v>
      </c>
      <c r="AC94" s="34">
        <v>44844</v>
      </c>
      <c r="AD94" s="37" t="s">
        <v>379</v>
      </c>
      <c r="AE94" s="25">
        <v>87</v>
      </c>
      <c r="AF94" s="37" t="s">
        <v>3071</v>
      </c>
      <c r="AG94" s="25" t="s">
        <v>120</v>
      </c>
      <c r="AH94" s="38">
        <v>44953</v>
      </c>
      <c r="AI94" s="39">
        <v>44926</v>
      </c>
      <c r="AJ94" s="40" t="s">
        <v>380</v>
      </c>
    </row>
    <row r="95" spans="1:36" s="27" customFormat="1" ht="93" x14ac:dyDescent="0.35">
      <c r="A95" s="25">
        <v>2022</v>
      </c>
      <c r="B95" s="26">
        <v>44835</v>
      </c>
      <c r="C95" s="26">
        <v>44926</v>
      </c>
      <c r="D95" s="27" t="s">
        <v>94</v>
      </c>
      <c r="E95" s="25" t="s">
        <v>2125</v>
      </c>
      <c r="F95" s="25" t="s">
        <v>2126</v>
      </c>
      <c r="G95" s="28" t="s">
        <v>2127</v>
      </c>
      <c r="H95" s="28" t="s">
        <v>2112</v>
      </c>
      <c r="I95" s="29" t="s">
        <v>2128</v>
      </c>
      <c r="J95" s="29" t="s">
        <v>2129</v>
      </c>
      <c r="K95" s="29" t="s">
        <v>2130</v>
      </c>
      <c r="L95" s="27" t="s">
        <v>101</v>
      </c>
      <c r="M95" s="30" t="s">
        <v>322</v>
      </c>
      <c r="N95" s="27" t="s">
        <v>103</v>
      </c>
      <c r="O95" s="25">
        <v>0</v>
      </c>
      <c r="P95" s="31">
        <v>0</v>
      </c>
      <c r="Q95" s="32" t="s">
        <v>114</v>
      </c>
      <c r="R95" s="32" t="s">
        <v>115</v>
      </c>
      <c r="S95" s="32" t="s">
        <v>116</v>
      </c>
      <c r="T95" s="32" t="s">
        <v>114</v>
      </c>
      <c r="U95" s="32" t="s">
        <v>115</v>
      </c>
      <c r="V95" s="32" t="s">
        <v>156</v>
      </c>
      <c r="W95" s="33" t="s">
        <v>381</v>
      </c>
      <c r="X95" s="34">
        <v>44841</v>
      </c>
      <c r="Y95" s="34">
        <v>44841</v>
      </c>
      <c r="Z95" s="25">
        <v>88</v>
      </c>
      <c r="AA95" s="35">
        <v>2627.51</v>
      </c>
      <c r="AB95" s="36">
        <v>0</v>
      </c>
      <c r="AC95" s="34">
        <v>44841</v>
      </c>
      <c r="AD95" s="37" t="s">
        <v>382</v>
      </c>
      <c r="AE95" s="25">
        <v>88</v>
      </c>
      <c r="AF95" s="37" t="s">
        <v>3071</v>
      </c>
      <c r="AG95" s="25" t="s">
        <v>120</v>
      </c>
      <c r="AH95" s="38">
        <v>44953</v>
      </c>
      <c r="AI95" s="39">
        <v>44926</v>
      </c>
      <c r="AJ95" s="40" t="s">
        <v>383</v>
      </c>
    </row>
    <row r="96" spans="1:36" s="27" customFormat="1" ht="77.5" x14ac:dyDescent="0.35">
      <c r="A96" s="25">
        <v>2022</v>
      </c>
      <c r="B96" s="26">
        <v>44835</v>
      </c>
      <c r="C96" s="26">
        <v>44926</v>
      </c>
      <c r="D96" s="27" t="s">
        <v>91</v>
      </c>
      <c r="E96" s="25" t="s">
        <v>2115</v>
      </c>
      <c r="F96" s="25" t="s">
        <v>2116</v>
      </c>
      <c r="G96" s="28" t="s">
        <v>2160</v>
      </c>
      <c r="H96" s="28" t="s">
        <v>2160</v>
      </c>
      <c r="I96" s="29" t="s">
        <v>2244</v>
      </c>
      <c r="J96" s="29" t="s">
        <v>2245</v>
      </c>
      <c r="K96" s="29" t="s">
        <v>2130</v>
      </c>
      <c r="L96" s="27" t="s">
        <v>101</v>
      </c>
      <c r="M96" s="30" t="s">
        <v>139</v>
      </c>
      <c r="N96" s="27" t="s">
        <v>103</v>
      </c>
      <c r="O96" s="25">
        <v>0</v>
      </c>
      <c r="P96" s="31">
        <v>0</v>
      </c>
      <c r="Q96" s="32" t="s">
        <v>114</v>
      </c>
      <c r="R96" s="32" t="s">
        <v>115</v>
      </c>
      <c r="S96" s="32" t="s">
        <v>116</v>
      </c>
      <c r="T96" s="32" t="s">
        <v>114</v>
      </c>
      <c r="U96" s="32" t="s">
        <v>115</v>
      </c>
      <c r="V96" s="32" t="s">
        <v>117</v>
      </c>
      <c r="W96" s="33" t="s">
        <v>384</v>
      </c>
      <c r="X96" s="34">
        <v>44839</v>
      </c>
      <c r="Y96" s="34">
        <v>44840</v>
      </c>
      <c r="Z96" s="25">
        <v>89</v>
      </c>
      <c r="AA96" s="35">
        <v>2784</v>
      </c>
      <c r="AB96" s="36">
        <v>0</v>
      </c>
      <c r="AC96" s="34">
        <v>44840</v>
      </c>
      <c r="AD96" s="37" t="s">
        <v>385</v>
      </c>
      <c r="AE96" s="25">
        <v>89</v>
      </c>
      <c r="AF96" s="37" t="s">
        <v>3071</v>
      </c>
      <c r="AG96" s="25" t="s">
        <v>120</v>
      </c>
      <c r="AH96" s="38">
        <v>44953</v>
      </c>
      <c r="AI96" s="39">
        <v>44926</v>
      </c>
      <c r="AJ96" s="40" t="s">
        <v>386</v>
      </c>
    </row>
    <row r="97" spans="1:36" s="27" customFormat="1" ht="93" x14ac:dyDescent="0.35">
      <c r="A97" s="25">
        <v>2022</v>
      </c>
      <c r="B97" s="26">
        <v>44835</v>
      </c>
      <c r="C97" s="26">
        <v>44926</v>
      </c>
      <c r="D97" s="27" t="s">
        <v>98</v>
      </c>
      <c r="E97" s="25" t="s">
        <v>2109</v>
      </c>
      <c r="F97" s="25" t="s">
        <v>2110</v>
      </c>
      <c r="G97" s="28" t="s">
        <v>2231</v>
      </c>
      <c r="H97" s="28" t="s">
        <v>2132</v>
      </c>
      <c r="I97" s="29" t="s">
        <v>2113</v>
      </c>
      <c r="J97" s="29" t="s">
        <v>2191</v>
      </c>
      <c r="K97" s="29" t="s">
        <v>2123</v>
      </c>
      <c r="L97" s="27" t="s">
        <v>101</v>
      </c>
      <c r="M97" s="30" t="s">
        <v>2017</v>
      </c>
      <c r="N97" s="27" t="s">
        <v>103</v>
      </c>
      <c r="O97" s="25">
        <v>0</v>
      </c>
      <c r="P97" s="31">
        <v>0</v>
      </c>
      <c r="Q97" s="32" t="s">
        <v>114</v>
      </c>
      <c r="R97" s="32" t="s">
        <v>115</v>
      </c>
      <c r="S97" s="32" t="s">
        <v>116</v>
      </c>
      <c r="T97" s="32" t="s">
        <v>114</v>
      </c>
      <c r="U97" s="32" t="s">
        <v>115</v>
      </c>
      <c r="V97" s="32" t="s">
        <v>233</v>
      </c>
      <c r="W97" s="33" t="s">
        <v>387</v>
      </c>
      <c r="X97" s="34">
        <v>44847</v>
      </c>
      <c r="Y97" s="34">
        <v>44848</v>
      </c>
      <c r="Z97" s="25">
        <v>90</v>
      </c>
      <c r="AA97" s="35">
        <v>3744.54</v>
      </c>
      <c r="AB97" s="36">
        <v>0</v>
      </c>
      <c r="AC97" s="34">
        <v>44848</v>
      </c>
      <c r="AD97" s="37" t="s">
        <v>388</v>
      </c>
      <c r="AE97" s="25">
        <v>90</v>
      </c>
      <c r="AF97" s="37" t="s">
        <v>3071</v>
      </c>
      <c r="AG97" s="25" t="s">
        <v>120</v>
      </c>
      <c r="AH97" s="38">
        <v>44953</v>
      </c>
      <c r="AI97" s="39">
        <v>44926</v>
      </c>
      <c r="AJ97" s="40" t="s">
        <v>389</v>
      </c>
    </row>
    <row r="98" spans="1:36" s="27" customFormat="1" ht="93" x14ac:dyDescent="0.35">
      <c r="A98" s="25">
        <v>2022</v>
      </c>
      <c r="B98" s="26">
        <v>44835</v>
      </c>
      <c r="C98" s="26">
        <v>44926</v>
      </c>
      <c r="D98" s="27" t="s">
        <v>94</v>
      </c>
      <c r="E98" s="25" t="s">
        <v>2178</v>
      </c>
      <c r="F98" s="25" t="s">
        <v>2179</v>
      </c>
      <c r="G98" s="28" t="s">
        <v>2131</v>
      </c>
      <c r="H98" s="28" t="s">
        <v>2132</v>
      </c>
      <c r="I98" s="29" t="s">
        <v>2246</v>
      </c>
      <c r="J98" s="29" t="s">
        <v>2247</v>
      </c>
      <c r="K98" s="29" t="s">
        <v>2248</v>
      </c>
      <c r="L98" s="27" t="s">
        <v>101</v>
      </c>
      <c r="M98" s="30" t="s">
        <v>2004</v>
      </c>
      <c r="N98" s="27" t="s">
        <v>103</v>
      </c>
      <c r="O98" s="25">
        <v>0</v>
      </c>
      <c r="P98" s="31">
        <v>0</v>
      </c>
      <c r="Q98" s="32" t="s">
        <v>114</v>
      </c>
      <c r="R98" s="32" t="s">
        <v>115</v>
      </c>
      <c r="S98" s="32" t="s">
        <v>116</v>
      </c>
      <c r="T98" s="32" t="s">
        <v>114</v>
      </c>
      <c r="U98" s="32" t="s">
        <v>115</v>
      </c>
      <c r="V98" s="32" t="s">
        <v>223</v>
      </c>
      <c r="W98" s="33" t="s">
        <v>390</v>
      </c>
      <c r="X98" s="34">
        <v>44844</v>
      </c>
      <c r="Y98" s="34">
        <v>44844</v>
      </c>
      <c r="Z98" s="25">
        <v>91</v>
      </c>
      <c r="AA98" s="35">
        <v>1549.78</v>
      </c>
      <c r="AB98" s="36">
        <v>0</v>
      </c>
      <c r="AC98" s="34">
        <v>44844</v>
      </c>
      <c r="AD98" s="37" t="s">
        <v>391</v>
      </c>
      <c r="AE98" s="25">
        <v>91</v>
      </c>
      <c r="AF98" s="37" t="s">
        <v>3071</v>
      </c>
      <c r="AG98" s="25" t="s">
        <v>120</v>
      </c>
      <c r="AH98" s="38">
        <v>44953</v>
      </c>
      <c r="AI98" s="39">
        <v>44926</v>
      </c>
      <c r="AJ98" s="40" t="s">
        <v>392</v>
      </c>
    </row>
    <row r="99" spans="1:36" s="27" customFormat="1" ht="77.5" x14ac:dyDescent="0.35">
      <c r="A99" s="25">
        <v>2022</v>
      </c>
      <c r="B99" s="26">
        <v>44835</v>
      </c>
      <c r="C99" s="26">
        <v>44926</v>
      </c>
      <c r="D99" s="27" t="s">
        <v>91</v>
      </c>
      <c r="E99" s="25" t="s">
        <v>2115</v>
      </c>
      <c r="F99" s="25" t="s">
        <v>2116</v>
      </c>
      <c r="G99" s="28" t="s">
        <v>2185</v>
      </c>
      <c r="H99" s="28" t="s">
        <v>2186</v>
      </c>
      <c r="I99" s="29" t="s">
        <v>2249</v>
      </c>
      <c r="J99" s="29" t="s">
        <v>2250</v>
      </c>
      <c r="K99" s="29" t="s">
        <v>2251</v>
      </c>
      <c r="L99" s="27" t="s">
        <v>101</v>
      </c>
      <c r="M99" s="30" t="s">
        <v>2018</v>
      </c>
      <c r="N99" s="27" t="s">
        <v>103</v>
      </c>
      <c r="O99" s="25">
        <v>0</v>
      </c>
      <c r="P99" s="31">
        <v>0</v>
      </c>
      <c r="Q99" s="32" t="s">
        <v>114</v>
      </c>
      <c r="R99" s="32" t="s">
        <v>115</v>
      </c>
      <c r="S99" s="32" t="s">
        <v>116</v>
      </c>
      <c r="T99" s="32" t="s">
        <v>114</v>
      </c>
      <c r="U99" s="32" t="s">
        <v>115</v>
      </c>
      <c r="V99" s="32" t="s">
        <v>393</v>
      </c>
      <c r="W99" s="33" t="s">
        <v>269</v>
      </c>
      <c r="X99" s="34">
        <v>44844</v>
      </c>
      <c r="Y99" s="34">
        <v>44845</v>
      </c>
      <c r="Z99" s="25">
        <v>92</v>
      </c>
      <c r="AA99" s="35">
        <v>2894.49</v>
      </c>
      <c r="AB99" s="36">
        <v>0</v>
      </c>
      <c r="AC99" s="34">
        <v>44845</v>
      </c>
      <c r="AD99" s="37" t="s">
        <v>394</v>
      </c>
      <c r="AE99" s="25">
        <v>92</v>
      </c>
      <c r="AF99" s="37" t="s">
        <v>3071</v>
      </c>
      <c r="AG99" s="25" t="s">
        <v>120</v>
      </c>
      <c r="AH99" s="38">
        <v>44953</v>
      </c>
      <c r="AI99" s="39">
        <v>44926</v>
      </c>
      <c r="AJ99" s="40" t="s">
        <v>395</v>
      </c>
    </row>
    <row r="100" spans="1:36" s="27" customFormat="1" ht="124" x14ac:dyDescent="0.35">
      <c r="A100" s="25">
        <v>2022</v>
      </c>
      <c r="B100" s="26">
        <v>44835</v>
      </c>
      <c r="C100" s="26">
        <v>44926</v>
      </c>
      <c r="D100" s="27" t="s">
        <v>98</v>
      </c>
      <c r="E100" s="25" t="s">
        <v>2139</v>
      </c>
      <c r="F100" s="25" t="s">
        <v>2140</v>
      </c>
      <c r="G100" s="28" t="s">
        <v>2252</v>
      </c>
      <c r="H100" s="28" t="s">
        <v>2186</v>
      </c>
      <c r="I100" s="29" t="s">
        <v>2253</v>
      </c>
      <c r="J100" s="29" t="s">
        <v>2254</v>
      </c>
      <c r="K100" s="29" t="s">
        <v>2171</v>
      </c>
      <c r="L100" s="27" t="s">
        <v>101</v>
      </c>
      <c r="M100" s="30" t="s">
        <v>2019</v>
      </c>
      <c r="N100" s="27" t="s">
        <v>103</v>
      </c>
      <c r="O100" s="25">
        <v>0</v>
      </c>
      <c r="P100" s="31">
        <v>0</v>
      </c>
      <c r="Q100" s="32" t="s">
        <v>114</v>
      </c>
      <c r="R100" s="32" t="s">
        <v>115</v>
      </c>
      <c r="S100" s="32" t="s">
        <v>116</v>
      </c>
      <c r="T100" s="32" t="s">
        <v>114</v>
      </c>
      <c r="U100" s="32" t="s">
        <v>115</v>
      </c>
      <c r="V100" s="32" t="s">
        <v>396</v>
      </c>
      <c r="W100" s="33" t="s">
        <v>269</v>
      </c>
      <c r="X100" s="34">
        <v>44846</v>
      </c>
      <c r="Y100" s="34">
        <v>44848</v>
      </c>
      <c r="Z100" s="25">
        <v>93</v>
      </c>
      <c r="AA100" s="35">
        <v>5220</v>
      </c>
      <c r="AB100" s="36">
        <v>0</v>
      </c>
      <c r="AC100" s="34">
        <v>44848</v>
      </c>
      <c r="AD100" s="37" t="s">
        <v>397</v>
      </c>
      <c r="AE100" s="25">
        <v>93</v>
      </c>
      <c r="AF100" s="37" t="s">
        <v>3071</v>
      </c>
      <c r="AG100" s="25" t="s">
        <v>120</v>
      </c>
      <c r="AH100" s="38">
        <v>44953</v>
      </c>
      <c r="AI100" s="39">
        <v>44926</v>
      </c>
      <c r="AJ100" s="40" t="s">
        <v>398</v>
      </c>
    </row>
    <row r="101" spans="1:36" s="27" customFormat="1" ht="108.5" x14ac:dyDescent="0.35">
      <c r="A101" s="25">
        <v>2022</v>
      </c>
      <c r="B101" s="26">
        <v>44835</v>
      </c>
      <c r="C101" s="26">
        <v>44926</v>
      </c>
      <c r="D101" s="27" t="s">
        <v>91</v>
      </c>
      <c r="E101" s="25" t="s">
        <v>2115</v>
      </c>
      <c r="F101" s="25" t="s">
        <v>2116</v>
      </c>
      <c r="G101" s="28" t="s">
        <v>2142</v>
      </c>
      <c r="H101" s="28" t="s">
        <v>2112</v>
      </c>
      <c r="I101" s="29" t="s">
        <v>2143</v>
      </c>
      <c r="J101" s="29" t="s">
        <v>2144</v>
      </c>
      <c r="K101" s="29" t="s">
        <v>2145</v>
      </c>
      <c r="L101" s="27" t="s">
        <v>101</v>
      </c>
      <c r="M101" s="30" t="s">
        <v>2004</v>
      </c>
      <c r="N101" s="27" t="s">
        <v>103</v>
      </c>
      <c r="O101" s="25">
        <v>0</v>
      </c>
      <c r="P101" s="31">
        <v>0</v>
      </c>
      <c r="Q101" s="32" t="s">
        <v>114</v>
      </c>
      <c r="R101" s="32" t="s">
        <v>115</v>
      </c>
      <c r="S101" s="32" t="s">
        <v>116</v>
      </c>
      <c r="T101" s="32" t="s">
        <v>114</v>
      </c>
      <c r="U101" s="32" t="s">
        <v>115</v>
      </c>
      <c r="V101" s="32" t="s">
        <v>156</v>
      </c>
      <c r="W101" s="33" t="s">
        <v>399</v>
      </c>
      <c r="X101" s="34">
        <v>44845</v>
      </c>
      <c r="Y101" s="34">
        <v>44846</v>
      </c>
      <c r="Z101" s="25">
        <v>94</v>
      </c>
      <c r="AA101" s="35">
        <v>3676.07</v>
      </c>
      <c r="AB101" s="36">
        <v>0</v>
      </c>
      <c r="AC101" s="34">
        <v>44846</v>
      </c>
      <c r="AD101" s="37" t="s">
        <v>400</v>
      </c>
      <c r="AE101" s="25">
        <v>94</v>
      </c>
      <c r="AF101" s="37" t="s">
        <v>3071</v>
      </c>
      <c r="AG101" s="25" t="s">
        <v>120</v>
      </c>
      <c r="AH101" s="38">
        <v>44953</v>
      </c>
      <c r="AI101" s="39">
        <v>44926</v>
      </c>
      <c r="AJ101" s="40" t="s">
        <v>401</v>
      </c>
    </row>
    <row r="102" spans="1:36" s="27" customFormat="1" ht="93" x14ac:dyDescent="0.35">
      <c r="A102" s="25">
        <v>2022</v>
      </c>
      <c r="B102" s="26">
        <v>44835</v>
      </c>
      <c r="C102" s="26">
        <v>44926</v>
      </c>
      <c r="D102" s="27" t="s">
        <v>94</v>
      </c>
      <c r="E102" s="25" t="s">
        <v>2178</v>
      </c>
      <c r="F102" s="25" t="s">
        <v>2179</v>
      </c>
      <c r="G102" s="28" t="s">
        <v>2121</v>
      </c>
      <c r="H102" s="28" t="s">
        <v>2112</v>
      </c>
      <c r="I102" s="29" t="s">
        <v>2255</v>
      </c>
      <c r="J102" s="29" t="s">
        <v>2256</v>
      </c>
      <c r="K102" s="29" t="s">
        <v>2257</v>
      </c>
      <c r="L102" s="27" t="s">
        <v>101</v>
      </c>
      <c r="M102" s="30" t="s">
        <v>471</v>
      </c>
      <c r="N102" s="27" t="s">
        <v>103</v>
      </c>
      <c r="O102" s="25">
        <v>0</v>
      </c>
      <c r="P102" s="31">
        <v>0</v>
      </c>
      <c r="Q102" s="32" t="s">
        <v>114</v>
      </c>
      <c r="R102" s="32" t="s">
        <v>115</v>
      </c>
      <c r="S102" s="32" t="s">
        <v>116</v>
      </c>
      <c r="T102" s="32" t="s">
        <v>114</v>
      </c>
      <c r="U102" s="32" t="s">
        <v>115</v>
      </c>
      <c r="V102" s="32" t="s">
        <v>233</v>
      </c>
      <c r="W102" s="33" t="s">
        <v>402</v>
      </c>
      <c r="X102" s="34">
        <v>44845</v>
      </c>
      <c r="Y102" s="34">
        <v>44845</v>
      </c>
      <c r="Z102" s="25">
        <v>95</v>
      </c>
      <c r="AA102" s="35">
        <v>3511.49</v>
      </c>
      <c r="AB102" s="36">
        <v>0</v>
      </c>
      <c r="AC102" s="34">
        <v>44845</v>
      </c>
      <c r="AD102" s="37" t="s">
        <v>403</v>
      </c>
      <c r="AE102" s="25">
        <v>95</v>
      </c>
      <c r="AF102" s="37" t="s">
        <v>3071</v>
      </c>
      <c r="AG102" s="25" t="s">
        <v>120</v>
      </c>
      <c r="AH102" s="38">
        <v>44953</v>
      </c>
      <c r="AI102" s="39">
        <v>44926</v>
      </c>
      <c r="AJ102" s="40" t="s">
        <v>404</v>
      </c>
    </row>
    <row r="103" spans="1:36" s="27" customFormat="1" ht="62" x14ac:dyDescent="0.35">
      <c r="A103" s="25">
        <v>2022</v>
      </c>
      <c r="B103" s="26">
        <v>44835</v>
      </c>
      <c r="C103" s="26">
        <v>44926</v>
      </c>
      <c r="D103" s="27" t="s">
        <v>98</v>
      </c>
      <c r="E103" s="25" t="s">
        <v>2109</v>
      </c>
      <c r="F103" s="25" t="s">
        <v>2110</v>
      </c>
      <c r="G103" s="28" t="s">
        <v>2258</v>
      </c>
      <c r="H103" s="28" t="s">
        <v>2112</v>
      </c>
      <c r="I103" s="29" t="s">
        <v>2259</v>
      </c>
      <c r="J103" s="29" t="s">
        <v>2260</v>
      </c>
      <c r="K103" s="29" t="s">
        <v>2130</v>
      </c>
      <c r="L103" s="27" t="s">
        <v>101</v>
      </c>
      <c r="M103" s="30" t="s">
        <v>275</v>
      </c>
      <c r="N103" s="27" t="s">
        <v>103</v>
      </c>
      <c r="O103" s="25">
        <v>0</v>
      </c>
      <c r="P103" s="31">
        <v>0</v>
      </c>
      <c r="Q103" s="32" t="s">
        <v>114</v>
      </c>
      <c r="R103" s="32" t="s">
        <v>115</v>
      </c>
      <c r="S103" s="32" t="s">
        <v>116</v>
      </c>
      <c r="T103" s="32" t="s">
        <v>114</v>
      </c>
      <c r="U103" s="32" t="s">
        <v>115</v>
      </c>
      <c r="V103" s="32" t="s">
        <v>117</v>
      </c>
      <c r="W103" s="33" t="s">
        <v>405</v>
      </c>
      <c r="X103" s="34">
        <v>44842</v>
      </c>
      <c r="Y103" s="34">
        <v>44842</v>
      </c>
      <c r="Z103" s="25">
        <v>96</v>
      </c>
      <c r="AA103" s="35">
        <v>2525.31</v>
      </c>
      <c r="AB103" s="36">
        <v>0</v>
      </c>
      <c r="AC103" s="34">
        <v>44842</v>
      </c>
      <c r="AD103" s="37" t="s">
        <v>406</v>
      </c>
      <c r="AE103" s="25">
        <v>96</v>
      </c>
      <c r="AF103" s="37" t="s">
        <v>3071</v>
      </c>
      <c r="AG103" s="25" t="s">
        <v>120</v>
      </c>
      <c r="AH103" s="38">
        <v>44953</v>
      </c>
      <c r="AI103" s="39">
        <v>44926</v>
      </c>
      <c r="AJ103" s="40" t="s">
        <v>407</v>
      </c>
    </row>
    <row r="104" spans="1:36" s="27" customFormat="1" ht="93" x14ac:dyDescent="0.35">
      <c r="A104" s="25">
        <v>2022</v>
      </c>
      <c r="B104" s="26">
        <v>44835</v>
      </c>
      <c r="C104" s="26">
        <v>44926</v>
      </c>
      <c r="D104" s="27" t="s">
        <v>98</v>
      </c>
      <c r="E104" s="25" t="s">
        <v>2109</v>
      </c>
      <c r="F104" s="25" t="s">
        <v>2110</v>
      </c>
      <c r="G104" s="28" t="s">
        <v>2111</v>
      </c>
      <c r="H104" s="28" t="s">
        <v>2112</v>
      </c>
      <c r="I104" s="29" t="s">
        <v>2113</v>
      </c>
      <c r="J104" s="29" t="s">
        <v>134</v>
      </c>
      <c r="K104" s="29" t="s">
        <v>2114</v>
      </c>
      <c r="L104" s="27" t="s">
        <v>101</v>
      </c>
      <c r="M104" s="30" t="s">
        <v>172</v>
      </c>
      <c r="N104" s="27" t="s">
        <v>103</v>
      </c>
      <c r="O104" s="25">
        <v>0</v>
      </c>
      <c r="P104" s="31">
        <v>0</v>
      </c>
      <c r="Q104" s="32" t="s">
        <v>114</v>
      </c>
      <c r="R104" s="32" t="s">
        <v>115</v>
      </c>
      <c r="S104" s="32" t="s">
        <v>116</v>
      </c>
      <c r="T104" s="32" t="s">
        <v>114</v>
      </c>
      <c r="U104" s="32" t="s">
        <v>115</v>
      </c>
      <c r="V104" s="32" t="s">
        <v>117</v>
      </c>
      <c r="W104" s="33" t="s">
        <v>208</v>
      </c>
      <c r="X104" s="34">
        <v>44844</v>
      </c>
      <c r="Y104" s="34">
        <v>44844</v>
      </c>
      <c r="Z104" s="25">
        <v>97</v>
      </c>
      <c r="AA104" s="35">
        <v>2181.08</v>
      </c>
      <c r="AB104" s="36">
        <v>34</v>
      </c>
      <c r="AC104" s="34">
        <v>44844</v>
      </c>
      <c r="AD104" s="37" t="s">
        <v>408</v>
      </c>
      <c r="AE104" s="25">
        <v>97</v>
      </c>
      <c r="AF104" s="37" t="s">
        <v>3071</v>
      </c>
      <c r="AG104" s="25" t="s">
        <v>120</v>
      </c>
      <c r="AH104" s="38">
        <v>44953</v>
      </c>
      <c r="AI104" s="39">
        <v>44926</v>
      </c>
      <c r="AJ104" s="40" t="s">
        <v>409</v>
      </c>
    </row>
    <row r="105" spans="1:36" s="27" customFormat="1" ht="124" x14ac:dyDescent="0.35">
      <c r="A105" s="25">
        <v>2022</v>
      </c>
      <c r="B105" s="26">
        <v>44835</v>
      </c>
      <c r="C105" s="26">
        <v>44926</v>
      </c>
      <c r="D105" s="27" t="s">
        <v>91</v>
      </c>
      <c r="E105" s="25" t="s">
        <v>2115</v>
      </c>
      <c r="F105" s="25" t="s">
        <v>2116</v>
      </c>
      <c r="G105" s="28" t="s">
        <v>2142</v>
      </c>
      <c r="H105" s="28" t="s">
        <v>2112</v>
      </c>
      <c r="I105" s="29" t="s">
        <v>2146</v>
      </c>
      <c r="J105" s="29" t="s">
        <v>2147</v>
      </c>
      <c r="K105" s="29" t="s">
        <v>2148</v>
      </c>
      <c r="L105" s="27" t="s">
        <v>101</v>
      </c>
      <c r="M105" s="30" t="s">
        <v>131</v>
      </c>
      <c r="N105" s="27" t="s">
        <v>103</v>
      </c>
      <c r="O105" s="25">
        <v>0</v>
      </c>
      <c r="P105" s="31">
        <v>0</v>
      </c>
      <c r="Q105" s="32" t="s">
        <v>114</v>
      </c>
      <c r="R105" s="32" t="s">
        <v>115</v>
      </c>
      <c r="S105" s="32" t="s">
        <v>116</v>
      </c>
      <c r="T105" s="32" t="s">
        <v>114</v>
      </c>
      <c r="U105" s="32" t="s">
        <v>115</v>
      </c>
      <c r="V105" s="32" t="s">
        <v>410</v>
      </c>
      <c r="W105" s="33" t="s">
        <v>411</v>
      </c>
      <c r="X105" s="34">
        <v>44847</v>
      </c>
      <c r="Y105" s="34">
        <v>44847</v>
      </c>
      <c r="Z105" s="25">
        <v>98</v>
      </c>
      <c r="AA105" s="35">
        <v>3719.8</v>
      </c>
      <c r="AB105" s="36">
        <v>3.77</v>
      </c>
      <c r="AC105" s="34">
        <v>44847</v>
      </c>
      <c r="AD105" s="37" t="s">
        <v>412</v>
      </c>
      <c r="AE105" s="25">
        <v>98</v>
      </c>
      <c r="AF105" s="37" t="s">
        <v>3071</v>
      </c>
      <c r="AG105" s="25" t="s">
        <v>120</v>
      </c>
      <c r="AH105" s="38">
        <v>44953</v>
      </c>
      <c r="AI105" s="39">
        <v>44926</v>
      </c>
      <c r="AJ105" s="40" t="s">
        <v>413</v>
      </c>
    </row>
    <row r="106" spans="1:36" s="27" customFormat="1" ht="93" x14ac:dyDescent="0.35">
      <c r="A106" s="25">
        <v>2022</v>
      </c>
      <c r="B106" s="26">
        <v>44835</v>
      </c>
      <c r="C106" s="26">
        <v>44926</v>
      </c>
      <c r="D106" s="27" t="s">
        <v>91</v>
      </c>
      <c r="E106" s="25" t="s">
        <v>2115</v>
      </c>
      <c r="F106" s="25" t="s">
        <v>2116</v>
      </c>
      <c r="G106" s="28" t="s">
        <v>2111</v>
      </c>
      <c r="H106" s="28" t="s">
        <v>2112</v>
      </c>
      <c r="I106" s="29" t="s">
        <v>2170</v>
      </c>
      <c r="J106" s="29" t="s">
        <v>2171</v>
      </c>
      <c r="K106" s="29" t="s">
        <v>2172</v>
      </c>
      <c r="L106" s="27" t="s">
        <v>101</v>
      </c>
      <c r="M106" s="30" t="s">
        <v>2020</v>
      </c>
      <c r="N106" s="27" t="s">
        <v>103</v>
      </c>
      <c r="O106" s="25">
        <v>0</v>
      </c>
      <c r="P106" s="31">
        <v>0</v>
      </c>
      <c r="Q106" s="32" t="s">
        <v>114</v>
      </c>
      <c r="R106" s="32" t="s">
        <v>115</v>
      </c>
      <c r="S106" s="32" t="s">
        <v>116</v>
      </c>
      <c r="T106" s="32" t="s">
        <v>114</v>
      </c>
      <c r="U106" s="32" t="s">
        <v>115</v>
      </c>
      <c r="V106" s="32" t="s">
        <v>175</v>
      </c>
      <c r="W106" s="33" t="s">
        <v>414</v>
      </c>
      <c r="X106" s="34">
        <v>44846</v>
      </c>
      <c r="Y106" s="34">
        <v>44846</v>
      </c>
      <c r="Z106" s="25">
        <v>99</v>
      </c>
      <c r="AA106" s="35">
        <v>2608.86</v>
      </c>
      <c r="AB106" s="36">
        <v>0</v>
      </c>
      <c r="AC106" s="34">
        <v>44846</v>
      </c>
      <c r="AD106" s="37" t="s">
        <v>415</v>
      </c>
      <c r="AE106" s="25">
        <v>99</v>
      </c>
      <c r="AF106" s="37" t="s">
        <v>3071</v>
      </c>
      <c r="AG106" s="25" t="s">
        <v>120</v>
      </c>
      <c r="AH106" s="38">
        <v>44953</v>
      </c>
      <c r="AI106" s="39">
        <v>44926</v>
      </c>
      <c r="AJ106" s="40" t="s">
        <v>416</v>
      </c>
    </row>
    <row r="107" spans="1:36" s="27" customFormat="1" ht="62" x14ac:dyDescent="0.35">
      <c r="A107" s="25">
        <v>2022</v>
      </c>
      <c r="B107" s="26">
        <v>44835</v>
      </c>
      <c r="C107" s="26">
        <v>44926</v>
      </c>
      <c r="D107" s="27" t="s">
        <v>91</v>
      </c>
      <c r="E107" s="25" t="s">
        <v>2193</v>
      </c>
      <c r="F107" s="25" t="s">
        <v>2194</v>
      </c>
      <c r="G107" s="28" t="s">
        <v>2207</v>
      </c>
      <c r="H107" s="28" t="s">
        <v>2186</v>
      </c>
      <c r="I107" s="29" t="s">
        <v>2261</v>
      </c>
      <c r="J107" s="29" t="s">
        <v>2262</v>
      </c>
      <c r="K107" s="29" t="s">
        <v>2130</v>
      </c>
      <c r="L107" s="27" t="s">
        <v>101</v>
      </c>
      <c r="M107" s="30" t="s">
        <v>139</v>
      </c>
      <c r="N107" s="27" t="s">
        <v>103</v>
      </c>
      <c r="O107" s="25">
        <v>0</v>
      </c>
      <c r="P107" s="31">
        <v>0</v>
      </c>
      <c r="Q107" s="32" t="s">
        <v>114</v>
      </c>
      <c r="R107" s="32" t="s">
        <v>115</v>
      </c>
      <c r="S107" s="32" t="s">
        <v>116</v>
      </c>
      <c r="T107" s="32" t="s">
        <v>114</v>
      </c>
      <c r="U107" s="32" t="s">
        <v>115</v>
      </c>
      <c r="V107" s="32" t="s">
        <v>417</v>
      </c>
      <c r="W107" s="33" t="s">
        <v>418</v>
      </c>
      <c r="X107" s="34">
        <v>44845</v>
      </c>
      <c r="Y107" s="34">
        <v>44846</v>
      </c>
      <c r="Z107" s="25">
        <v>100</v>
      </c>
      <c r="AA107" s="35">
        <v>2777.46</v>
      </c>
      <c r="AB107" s="36">
        <v>0</v>
      </c>
      <c r="AC107" s="34">
        <v>44846</v>
      </c>
      <c r="AD107" s="37" t="s">
        <v>419</v>
      </c>
      <c r="AE107" s="25">
        <v>100</v>
      </c>
      <c r="AF107" s="37" t="s">
        <v>3071</v>
      </c>
      <c r="AG107" s="25" t="s">
        <v>120</v>
      </c>
      <c r="AH107" s="38">
        <v>44953</v>
      </c>
      <c r="AI107" s="39">
        <v>44926</v>
      </c>
      <c r="AJ107" s="40" t="s">
        <v>420</v>
      </c>
    </row>
    <row r="108" spans="1:36" s="27" customFormat="1" ht="93" x14ac:dyDescent="0.35">
      <c r="A108" s="25">
        <v>2022</v>
      </c>
      <c r="B108" s="26">
        <v>44835</v>
      </c>
      <c r="C108" s="26">
        <v>44926</v>
      </c>
      <c r="D108" s="27" t="s">
        <v>98</v>
      </c>
      <c r="E108" s="25" t="s">
        <v>2109</v>
      </c>
      <c r="F108" s="25" t="s">
        <v>2110</v>
      </c>
      <c r="G108" s="28" t="s">
        <v>2207</v>
      </c>
      <c r="H108" s="28" t="s">
        <v>2186</v>
      </c>
      <c r="I108" s="29" t="s">
        <v>2208</v>
      </c>
      <c r="J108" s="29" t="s">
        <v>2209</v>
      </c>
      <c r="K108" s="29" t="s">
        <v>2130</v>
      </c>
      <c r="L108" s="27" t="s">
        <v>101</v>
      </c>
      <c r="M108" s="30" t="s">
        <v>2021</v>
      </c>
      <c r="N108" s="27" t="s">
        <v>103</v>
      </c>
      <c r="O108" s="25">
        <v>0</v>
      </c>
      <c r="P108" s="31">
        <v>0</v>
      </c>
      <c r="Q108" s="32" t="s">
        <v>114</v>
      </c>
      <c r="R108" s="32" t="s">
        <v>115</v>
      </c>
      <c r="S108" s="32" t="s">
        <v>116</v>
      </c>
      <c r="T108" s="32" t="s">
        <v>114</v>
      </c>
      <c r="U108" s="32" t="s">
        <v>115</v>
      </c>
      <c r="V108" s="32" t="s">
        <v>421</v>
      </c>
      <c r="W108" s="33" t="s">
        <v>422</v>
      </c>
      <c r="X108" s="34">
        <v>44847</v>
      </c>
      <c r="Y108" s="34">
        <v>44848</v>
      </c>
      <c r="Z108" s="25">
        <v>101</v>
      </c>
      <c r="AA108" s="35">
        <v>4890.6099999999997</v>
      </c>
      <c r="AB108" s="36">
        <v>413</v>
      </c>
      <c r="AC108" s="34">
        <v>44848</v>
      </c>
      <c r="AD108" s="37" t="s">
        <v>423</v>
      </c>
      <c r="AE108" s="25">
        <v>101</v>
      </c>
      <c r="AF108" s="37" t="s">
        <v>3071</v>
      </c>
      <c r="AG108" s="25" t="s">
        <v>120</v>
      </c>
      <c r="AH108" s="38">
        <v>44953</v>
      </c>
      <c r="AI108" s="39">
        <v>44926</v>
      </c>
      <c r="AJ108" s="40" t="s">
        <v>424</v>
      </c>
    </row>
    <row r="109" spans="1:36" s="27" customFormat="1" ht="77.5" x14ac:dyDescent="0.35">
      <c r="A109" s="25">
        <v>2022</v>
      </c>
      <c r="B109" s="26">
        <v>44835</v>
      </c>
      <c r="C109" s="26">
        <v>44926</v>
      </c>
      <c r="D109" s="27" t="s">
        <v>91</v>
      </c>
      <c r="E109" s="25" t="s">
        <v>2193</v>
      </c>
      <c r="F109" s="25" t="s">
        <v>2194</v>
      </c>
      <c r="G109" s="28" t="s">
        <v>2207</v>
      </c>
      <c r="H109" s="28" t="s">
        <v>2186</v>
      </c>
      <c r="I109" s="29" t="s">
        <v>2210</v>
      </c>
      <c r="J109" s="29" t="s">
        <v>2211</v>
      </c>
      <c r="K109" s="29" t="s">
        <v>2212</v>
      </c>
      <c r="L109" s="27" t="s">
        <v>101</v>
      </c>
      <c r="M109" s="30" t="s">
        <v>1994</v>
      </c>
      <c r="N109" s="27" t="s">
        <v>103</v>
      </c>
      <c r="O109" s="25">
        <v>0</v>
      </c>
      <c r="P109" s="31">
        <v>0</v>
      </c>
      <c r="Q109" s="32" t="s">
        <v>114</v>
      </c>
      <c r="R109" s="32" t="s">
        <v>115</v>
      </c>
      <c r="S109" s="32" t="s">
        <v>116</v>
      </c>
      <c r="T109" s="32" t="s">
        <v>114</v>
      </c>
      <c r="U109" s="32" t="s">
        <v>115</v>
      </c>
      <c r="V109" s="32" t="s">
        <v>421</v>
      </c>
      <c r="W109" s="33" t="s">
        <v>422</v>
      </c>
      <c r="X109" s="34">
        <v>44847</v>
      </c>
      <c r="Y109" s="34">
        <v>44848</v>
      </c>
      <c r="Z109" s="25">
        <v>102</v>
      </c>
      <c r="AA109" s="35">
        <v>900</v>
      </c>
      <c r="AB109" s="36">
        <v>0</v>
      </c>
      <c r="AC109" s="34">
        <v>44848</v>
      </c>
      <c r="AD109" s="37" t="s">
        <v>425</v>
      </c>
      <c r="AE109" s="25">
        <v>102</v>
      </c>
      <c r="AF109" s="37" t="s">
        <v>3071</v>
      </c>
      <c r="AG109" s="25" t="s">
        <v>120</v>
      </c>
      <c r="AH109" s="38">
        <v>44953</v>
      </c>
      <c r="AI109" s="39">
        <v>44926</v>
      </c>
      <c r="AJ109" s="40" t="s">
        <v>426</v>
      </c>
    </row>
    <row r="110" spans="1:36" s="27" customFormat="1" ht="77.5" x14ac:dyDescent="0.35">
      <c r="A110" s="25">
        <v>2022</v>
      </c>
      <c r="B110" s="26">
        <v>44835</v>
      </c>
      <c r="C110" s="26">
        <v>44926</v>
      </c>
      <c r="D110" s="27" t="s">
        <v>98</v>
      </c>
      <c r="E110" s="25" t="s">
        <v>2155</v>
      </c>
      <c r="F110" s="25" t="s">
        <v>2156</v>
      </c>
      <c r="G110" s="28" t="s">
        <v>2157</v>
      </c>
      <c r="H110" s="28" t="s">
        <v>2112</v>
      </c>
      <c r="I110" s="29" t="s">
        <v>2158</v>
      </c>
      <c r="J110" s="29" t="s">
        <v>2159</v>
      </c>
      <c r="K110" s="29" t="s">
        <v>2138</v>
      </c>
      <c r="L110" s="27" t="s">
        <v>101</v>
      </c>
      <c r="M110" s="30" t="s">
        <v>278</v>
      </c>
      <c r="N110" s="27" t="s">
        <v>103</v>
      </c>
      <c r="O110" s="25">
        <v>0</v>
      </c>
      <c r="P110" s="31">
        <v>0</v>
      </c>
      <c r="Q110" s="32" t="s">
        <v>114</v>
      </c>
      <c r="R110" s="32" t="s">
        <v>115</v>
      </c>
      <c r="S110" s="32" t="s">
        <v>116</v>
      </c>
      <c r="T110" s="32" t="s">
        <v>114</v>
      </c>
      <c r="U110" s="32" t="s">
        <v>115</v>
      </c>
      <c r="V110" s="32" t="s">
        <v>117</v>
      </c>
      <c r="W110" s="33" t="s">
        <v>427</v>
      </c>
      <c r="X110" s="34">
        <v>44844</v>
      </c>
      <c r="Y110" s="34">
        <v>44844</v>
      </c>
      <c r="Z110" s="25">
        <v>103</v>
      </c>
      <c r="AA110" s="35">
        <v>2025.08</v>
      </c>
      <c r="AB110" s="36">
        <v>0</v>
      </c>
      <c r="AC110" s="34">
        <v>44844</v>
      </c>
      <c r="AD110" s="37" t="s">
        <v>428</v>
      </c>
      <c r="AE110" s="25">
        <v>103</v>
      </c>
      <c r="AF110" s="37" t="s">
        <v>3071</v>
      </c>
      <c r="AG110" s="25" t="s">
        <v>120</v>
      </c>
      <c r="AH110" s="38">
        <v>44953</v>
      </c>
      <c r="AI110" s="39">
        <v>44926</v>
      </c>
      <c r="AJ110" s="40" t="s">
        <v>429</v>
      </c>
    </row>
    <row r="111" spans="1:36" s="27" customFormat="1" ht="77.5" x14ac:dyDescent="0.35">
      <c r="A111" s="25">
        <v>2022</v>
      </c>
      <c r="B111" s="26">
        <v>44835</v>
      </c>
      <c r="C111" s="26">
        <v>44926</v>
      </c>
      <c r="D111" s="27" t="s">
        <v>91</v>
      </c>
      <c r="E111" s="25" t="s">
        <v>2115</v>
      </c>
      <c r="F111" s="25" t="s">
        <v>2116</v>
      </c>
      <c r="G111" s="28" t="s">
        <v>2236</v>
      </c>
      <c r="H111" s="28" t="s">
        <v>2186</v>
      </c>
      <c r="I111" s="29" t="s">
        <v>2237</v>
      </c>
      <c r="J111" s="29" t="s">
        <v>2238</v>
      </c>
      <c r="K111" s="29" t="s">
        <v>2239</v>
      </c>
      <c r="L111" s="27" t="s">
        <v>101</v>
      </c>
      <c r="M111" s="30" t="s">
        <v>275</v>
      </c>
      <c r="N111" s="27" t="s">
        <v>103</v>
      </c>
      <c r="O111" s="25">
        <v>0</v>
      </c>
      <c r="P111" s="31">
        <v>0</v>
      </c>
      <c r="Q111" s="32" t="s">
        <v>114</v>
      </c>
      <c r="R111" s="32" t="s">
        <v>115</v>
      </c>
      <c r="S111" s="32" t="s">
        <v>116</v>
      </c>
      <c r="T111" s="32" t="s">
        <v>114</v>
      </c>
      <c r="U111" s="32" t="s">
        <v>115</v>
      </c>
      <c r="V111" s="32" t="s">
        <v>117</v>
      </c>
      <c r="W111" s="33" t="s">
        <v>334</v>
      </c>
      <c r="X111" s="34">
        <v>44844</v>
      </c>
      <c r="Y111" s="34">
        <v>44844</v>
      </c>
      <c r="Z111" s="25">
        <v>104</v>
      </c>
      <c r="AA111" s="35">
        <v>1801.08</v>
      </c>
      <c r="AB111" s="36">
        <v>0</v>
      </c>
      <c r="AC111" s="34">
        <v>44844</v>
      </c>
      <c r="AD111" s="37" t="s">
        <v>430</v>
      </c>
      <c r="AE111" s="25">
        <v>104</v>
      </c>
      <c r="AF111" s="37" t="s">
        <v>3071</v>
      </c>
      <c r="AG111" s="25" t="s">
        <v>120</v>
      </c>
      <c r="AH111" s="38">
        <v>44953</v>
      </c>
      <c r="AI111" s="39">
        <v>44926</v>
      </c>
      <c r="AJ111" s="40" t="s">
        <v>431</v>
      </c>
    </row>
    <row r="112" spans="1:36" s="27" customFormat="1" ht="77.5" x14ac:dyDescent="0.35">
      <c r="A112" s="25">
        <v>2022</v>
      </c>
      <c r="B112" s="26">
        <v>44835</v>
      </c>
      <c r="C112" s="26">
        <v>44926</v>
      </c>
      <c r="D112" s="27" t="s">
        <v>91</v>
      </c>
      <c r="E112" s="25" t="s">
        <v>2115</v>
      </c>
      <c r="F112" s="25" t="s">
        <v>2116</v>
      </c>
      <c r="G112" s="28" t="s">
        <v>2142</v>
      </c>
      <c r="H112" s="28" t="s">
        <v>2112</v>
      </c>
      <c r="I112" s="29" t="s">
        <v>2176</v>
      </c>
      <c r="J112" s="29" t="s">
        <v>2177</v>
      </c>
      <c r="K112" s="29" t="s">
        <v>2120</v>
      </c>
      <c r="L112" s="27" t="s">
        <v>101</v>
      </c>
      <c r="M112" s="30" t="s">
        <v>278</v>
      </c>
      <c r="N112" s="27" t="s">
        <v>103</v>
      </c>
      <c r="O112" s="25">
        <v>0</v>
      </c>
      <c r="P112" s="31">
        <v>0</v>
      </c>
      <c r="Q112" s="32" t="s">
        <v>114</v>
      </c>
      <c r="R112" s="32" t="s">
        <v>115</v>
      </c>
      <c r="S112" s="32" t="s">
        <v>116</v>
      </c>
      <c r="T112" s="32" t="s">
        <v>114</v>
      </c>
      <c r="U112" s="32" t="s">
        <v>115</v>
      </c>
      <c r="V112" s="32" t="s">
        <v>117</v>
      </c>
      <c r="W112" s="33" t="s">
        <v>432</v>
      </c>
      <c r="X112" s="34">
        <v>44844</v>
      </c>
      <c r="Y112" s="34">
        <v>44844</v>
      </c>
      <c r="Z112" s="25">
        <v>105</v>
      </c>
      <c r="AA112" s="35">
        <v>1801.08</v>
      </c>
      <c r="AB112" s="36">
        <v>0</v>
      </c>
      <c r="AC112" s="34">
        <v>44844</v>
      </c>
      <c r="AD112" s="37" t="s">
        <v>433</v>
      </c>
      <c r="AE112" s="25">
        <v>105</v>
      </c>
      <c r="AF112" s="37" t="s">
        <v>3071</v>
      </c>
      <c r="AG112" s="25" t="s">
        <v>120</v>
      </c>
      <c r="AH112" s="38">
        <v>44953</v>
      </c>
      <c r="AI112" s="39">
        <v>44926</v>
      </c>
      <c r="AJ112" s="40" t="s">
        <v>434</v>
      </c>
    </row>
    <row r="113" spans="1:36" s="27" customFormat="1" ht="93" x14ac:dyDescent="0.35">
      <c r="A113" s="25">
        <v>2022</v>
      </c>
      <c r="B113" s="26">
        <v>44835</v>
      </c>
      <c r="C113" s="26">
        <v>44926</v>
      </c>
      <c r="D113" s="27" t="s">
        <v>98</v>
      </c>
      <c r="E113" s="25" t="s">
        <v>2109</v>
      </c>
      <c r="F113" s="25" t="s">
        <v>2110</v>
      </c>
      <c r="G113" s="28" t="s">
        <v>2111</v>
      </c>
      <c r="H113" s="28" t="s">
        <v>2112</v>
      </c>
      <c r="I113" s="29" t="s">
        <v>2113</v>
      </c>
      <c r="J113" s="29" t="s">
        <v>134</v>
      </c>
      <c r="K113" s="29" t="s">
        <v>2114</v>
      </c>
      <c r="L113" s="27" t="s">
        <v>101</v>
      </c>
      <c r="M113" s="30" t="s">
        <v>275</v>
      </c>
      <c r="N113" s="27" t="s">
        <v>103</v>
      </c>
      <c r="O113" s="25">
        <v>0</v>
      </c>
      <c r="P113" s="31">
        <v>0</v>
      </c>
      <c r="Q113" s="32" t="s">
        <v>114</v>
      </c>
      <c r="R113" s="32" t="s">
        <v>115</v>
      </c>
      <c r="S113" s="32" t="s">
        <v>116</v>
      </c>
      <c r="T113" s="32" t="s">
        <v>114</v>
      </c>
      <c r="U113" s="32" t="s">
        <v>115</v>
      </c>
      <c r="V113" s="32" t="s">
        <v>117</v>
      </c>
      <c r="W113" s="33" t="s">
        <v>208</v>
      </c>
      <c r="X113" s="34">
        <v>44847</v>
      </c>
      <c r="Y113" s="34">
        <v>44847</v>
      </c>
      <c r="Z113" s="25">
        <v>106</v>
      </c>
      <c r="AA113" s="35">
        <v>2181.08</v>
      </c>
      <c r="AB113" s="36">
        <v>236</v>
      </c>
      <c r="AC113" s="34">
        <v>44847</v>
      </c>
      <c r="AD113" s="37" t="s">
        <v>435</v>
      </c>
      <c r="AE113" s="25">
        <v>106</v>
      </c>
      <c r="AF113" s="37" t="s">
        <v>3071</v>
      </c>
      <c r="AG113" s="25" t="s">
        <v>120</v>
      </c>
      <c r="AH113" s="38">
        <v>44953</v>
      </c>
      <c r="AI113" s="39">
        <v>44926</v>
      </c>
      <c r="AJ113" s="40" t="s">
        <v>436</v>
      </c>
    </row>
    <row r="114" spans="1:36" s="27" customFormat="1" ht="77.5" x14ac:dyDescent="0.35">
      <c r="A114" s="25">
        <v>2022</v>
      </c>
      <c r="B114" s="26">
        <v>44835</v>
      </c>
      <c r="C114" s="26">
        <v>44926</v>
      </c>
      <c r="D114" s="27" t="s">
        <v>91</v>
      </c>
      <c r="E114" s="25" t="s">
        <v>2193</v>
      </c>
      <c r="F114" s="25" t="s">
        <v>2194</v>
      </c>
      <c r="G114" s="28" t="s">
        <v>2195</v>
      </c>
      <c r="H114" s="28" t="s">
        <v>2186</v>
      </c>
      <c r="I114" s="29" t="s">
        <v>2263</v>
      </c>
      <c r="J114" s="29" t="s">
        <v>2262</v>
      </c>
      <c r="K114" s="29" t="s">
        <v>2264</v>
      </c>
      <c r="L114" s="27" t="s">
        <v>101</v>
      </c>
      <c r="M114" s="30" t="s">
        <v>1995</v>
      </c>
      <c r="N114" s="27" t="s">
        <v>103</v>
      </c>
      <c r="O114" s="25">
        <v>0</v>
      </c>
      <c r="P114" s="31">
        <v>0</v>
      </c>
      <c r="Q114" s="32" t="s">
        <v>114</v>
      </c>
      <c r="R114" s="32" t="s">
        <v>115</v>
      </c>
      <c r="S114" s="32" t="s">
        <v>116</v>
      </c>
      <c r="T114" s="32" t="s">
        <v>114</v>
      </c>
      <c r="U114" s="32" t="s">
        <v>115</v>
      </c>
      <c r="V114" s="32" t="s">
        <v>437</v>
      </c>
      <c r="W114" s="33" t="s">
        <v>278</v>
      </c>
      <c r="X114" s="34">
        <v>44846</v>
      </c>
      <c r="Y114" s="34">
        <v>44847</v>
      </c>
      <c r="Z114" s="25">
        <v>107</v>
      </c>
      <c r="AA114" s="35">
        <v>1549.35</v>
      </c>
      <c r="AB114" s="36">
        <v>0</v>
      </c>
      <c r="AC114" s="34">
        <v>44847</v>
      </c>
      <c r="AD114" s="37" t="s">
        <v>438</v>
      </c>
      <c r="AE114" s="25">
        <v>107</v>
      </c>
      <c r="AF114" s="37" t="s">
        <v>3071</v>
      </c>
      <c r="AG114" s="25" t="s">
        <v>120</v>
      </c>
      <c r="AH114" s="38">
        <v>44953</v>
      </c>
      <c r="AI114" s="39">
        <v>44926</v>
      </c>
      <c r="AJ114" s="40" t="s">
        <v>439</v>
      </c>
    </row>
    <row r="115" spans="1:36" s="27" customFormat="1" ht="77.5" x14ac:dyDescent="0.35">
      <c r="A115" s="25">
        <v>2022</v>
      </c>
      <c r="B115" s="26">
        <v>44835</v>
      </c>
      <c r="C115" s="26">
        <v>44926</v>
      </c>
      <c r="D115" s="27" t="s">
        <v>98</v>
      </c>
      <c r="E115" s="25" t="s">
        <v>2139</v>
      </c>
      <c r="F115" s="25" t="s">
        <v>2140</v>
      </c>
      <c r="G115" s="28" t="s">
        <v>2112</v>
      </c>
      <c r="H115" s="28" t="s">
        <v>2112</v>
      </c>
      <c r="I115" s="29" t="s">
        <v>2141</v>
      </c>
      <c r="J115" s="29" t="s">
        <v>2137</v>
      </c>
      <c r="K115" s="29" t="s">
        <v>2138</v>
      </c>
      <c r="L115" s="27" t="s">
        <v>101</v>
      </c>
      <c r="M115" s="30" t="s">
        <v>2022</v>
      </c>
      <c r="N115" s="27" t="s">
        <v>103</v>
      </c>
      <c r="O115" s="25">
        <v>0</v>
      </c>
      <c r="P115" s="31">
        <v>0</v>
      </c>
      <c r="Q115" s="32" t="s">
        <v>114</v>
      </c>
      <c r="R115" s="32" t="s">
        <v>115</v>
      </c>
      <c r="S115" s="32" t="s">
        <v>116</v>
      </c>
      <c r="T115" s="32" t="s">
        <v>114</v>
      </c>
      <c r="U115" s="32" t="s">
        <v>115</v>
      </c>
      <c r="V115" s="32" t="s">
        <v>156</v>
      </c>
      <c r="W115" s="33" t="s">
        <v>440</v>
      </c>
      <c r="X115" s="34">
        <v>44847</v>
      </c>
      <c r="Y115" s="34">
        <v>44848</v>
      </c>
      <c r="Z115" s="25">
        <v>108</v>
      </c>
      <c r="AA115" s="35">
        <v>3883</v>
      </c>
      <c r="AB115" s="36">
        <v>0</v>
      </c>
      <c r="AC115" s="34">
        <v>44848</v>
      </c>
      <c r="AD115" s="37" t="s">
        <v>441</v>
      </c>
      <c r="AE115" s="25">
        <v>108</v>
      </c>
      <c r="AF115" s="37" t="s">
        <v>3071</v>
      </c>
      <c r="AG115" s="25" t="s">
        <v>120</v>
      </c>
      <c r="AH115" s="38">
        <v>44953</v>
      </c>
      <c r="AI115" s="39">
        <v>44926</v>
      </c>
      <c r="AJ115" s="40" t="s">
        <v>442</v>
      </c>
    </row>
    <row r="116" spans="1:36" s="27" customFormat="1" ht="77.5" x14ac:dyDescent="0.35">
      <c r="A116" s="25">
        <v>2022</v>
      </c>
      <c r="B116" s="26">
        <v>44835</v>
      </c>
      <c r="C116" s="26">
        <v>44926</v>
      </c>
      <c r="D116" s="27" t="s">
        <v>98</v>
      </c>
      <c r="E116" s="25" t="s">
        <v>2109</v>
      </c>
      <c r="F116" s="25" t="s">
        <v>2110</v>
      </c>
      <c r="G116" s="28" t="s">
        <v>2127</v>
      </c>
      <c r="H116" s="28" t="s">
        <v>2112</v>
      </c>
      <c r="I116" s="29" t="s">
        <v>2182</v>
      </c>
      <c r="J116" s="29" t="s">
        <v>2183</v>
      </c>
      <c r="K116" s="29" t="s">
        <v>2184</v>
      </c>
      <c r="L116" s="27" t="s">
        <v>101</v>
      </c>
      <c r="M116" s="30" t="s">
        <v>2023</v>
      </c>
      <c r="N116" s="27" t="s">
        <v>103</v>
      </c>
      <c r="O116" s="25">
        <v>0</v>
      </c>
      <c r="P116" s="31">
        <v>0</v>
      </c>
      <c r="Q116" s="32" t="s">
        <v>114</v>
      </c>
      <c r="R116" s="32" t="s">
        <v>115</v>
      </c>
      <c r="S116" s="32" t="s">
        <v>116</v>
      </c>
      <c r="T116" s="32" t="s">
        <v>114</v>
      </c>
      <c r="U116" s="32" t="s">
        <v>443</v>
      </c>
      <c r="V116" s="32" t="s">
        <v>164</v>
      </c>
      <c r="W116" s="33" t="s">
        <v>192</v>
      </c>
      <c r="X116" s="34">
        <v>44846</v>
      </c>
      <c r="Y116" s="34">
        <v>44846</v>
      </c>
      <c r="Z116" s="25">
        <v>109</v>
      </c>
      <c r="AA116" s="35">
        <v>2022.9</v>
      </c>
      <c r="AB116" s="36">
        <v>0</v>
      </c>
      <c r="AC116" s="34">
        <v>44846</v>
      </c>
      <c r="AD116" s="37" t="s">
        <v>444</v>
      </c>
      <c r="AE116" s="25">
        <v>109</v>
      </c>
      <c r="AF116" s="37" t="s">
        <v>3071</v>
      </c>
      <c r="AG116" s="25" t="s">
        <v>120</v>
      </c>
      <c r="AH116" s="38">
        <v>44953</v>
      </c>
      <c r="AI116" s="39">
        <v>44926</v>
      </c>
      <c r="AJ116" s="40" t="s">
        <v>445</v>
      </c>
    </row>
    <row r="117" spans="1:36" s="27" customFormat="1" ht="93" x14ac:dyDescent="0.35">
      <c r="A117" s="25">
        <v>2022</v>
      </c>
      <c r="B117" s="26">
        <v>44835</v>
      </c>
      <c r="C117" s="26">
        <v>44926</v>
      </c>
      <c r="D117" s="27" t="s">
        <v>91</v>
      </c>
      <c r="E117" s="25" t="s">
        <v>2115</v>
      </c>
      <c r="F117" s="25" t="s">
        <v>2116</v>
      </c>
      <c r="G117" s="28" t="s">
        <v>2160</v>
      </c>
      <c r="H117" s="28" t="s">
        <v>2160</v>
      </c>
      <c r="I117" s="29" t="s">
        <v>2161</v>
      </c>
      <c r="J117" s="29" t="s">
        <v>2162</v>
      </c>
      <c r="K117" s="29" t="s">
        <v>2138</v>
      </c>
      <c r="L117" s="27" t="s">
        <v>101</v>
      </c>
      <c r="M117" s="30" t="s">
        <v>2024</v>
      </c>
      <c r="N117" s="27" t="s">
        <v>103</v>
      </c>
      <c r="O117" s="25">
        <v>0</v>
      </c>
      <c r="P117" s="31">
        <v>0</v>
      </c>
      <c r="Q117" s="32" t="s">
        <v>114</v>
      </c>
      <c r="R117" s="32" t="s">
        <v>115</v>
      </c>
      <c r="S117" s="32" t="s">
        <v>116</v>
      </c>
      <c r="T117" s="32" t="s">
        <v>114</v>
      </c>
      <c r="U117" s="32" t="s">
        <v>115</v>
      </c>
      <c r="V117" s="32" t="s">
        <v>446</v>
      </c>
      <c r="W117" s="33" t="s">
        <v>325</v>
      </c>
      <c r="X117" s="34">
        <v>44845</v>
      </c>
      <c r="Y117" s="34">
        <v>44845</v>
      </c>
      <c r="Z117" s="25">
        <v>110</v>
      </c>
      <c r="AA117" s="35">
        <v>2808.43</v>
      </c>
      <c r="AB117" s="36">
        <v>0</v>
      </c>
      <c r="AC117" s="34">
        <v>44845</v>
      </c>
      <c r="AD117" s="37" t="s">
        <v>447</v>
      </c>
      <c r="AE117" s="25">
        <v>110</v>
      </c>
      <c r="AF117" s="37" t="s">
        <v>3071</v>
      </c>
      <c r="AG117" s="25" t="s">
        <v>120</v>
      </c>
      <c r="AH117" s="38">
        <v>44953</v>
      </c>
      <c r="AI117" s="39">
        <v>44926</v>
      </c>
      <c r="AJ117" s="40" t="s">
        <v>448</v>
      </c>
    </row>
    <row r="118" spans="1:36" s="27" customFormat="1" ht="93" x14ac:dyDescent="0.35">
      <c r="A118" s="25">
        <v>2022</v>
      </c>
      <c r="B118" s="26">
        <v>44835</v>
      </c>
      <c r="C118" s="26">
        <v>44926</v>
      </c>
      <c r="D118" s="27" t="s">
        <v>94</v>
      </c>
      <c r="E118" s="25" t="s">
        <v>2125</v>
      </c>
      <c r="F118" s="25" t="s">
        <v>2126</v>
      </c>
      <c r="G118" s="28" t="s">
        <v>2121</v>
      </c>
      <c r="H118" s="28" t="s">
        <v>2112</v>
      </c>
      <c r="I118" s="29" t="s">
        <v>2136</v>
      </c>
      <c r="J118" s="29" t="s">
        <v>2137</v>
      </c>
      <c r="K118" s="29" t="s">
        <v>2138</v>
      </c>
      <c r="L118" s="27" t="s">
        <v>101</v>
      </c>
      <c r="M118" s="30" t="s">
        <v>139</v>
      </c>
      <c r="N118" s="27" t="s">
        <v>103</v>
      </c>
      <c r="O118" s="25">
        <v>0</v>
      </c>
      <c r="P118" s="31">
        <v>0</v>
      </c>
      <c r="Q118" s="32" t="s">
        <v>114</v>
      </c>
      <c r="R118" s="32" t="s">
        <v>115</v>
      </c>
      <c r="S118" s="32" t="s">
        <v>116</v>
      </c>
      <c r="T118" s="32" t="s">
        <v>114</v>
      </c>
      <c r="U118" s="32" t="s">
        <v>115</v>
      </c>
      <c r="V118" s="32" t="s">
        <v>449</v>
      </c>
      <c r="W118" s="33" t="s">
        <v>450</v>
      </c>
      <c r="X118" s="34">
        <v>44852</v>
      </c>
      <c r="Y118" s="34">
        <v>44852</v>
      </c>
      <c r="Z118" s="25">
        <v>111</v>
      </c>
      <c r="AA118" s="35">
        <v>1941.78</v>
      </c>
      <c r="AB118" s="36">
        <v>0</v>
      </c>
      <c r="AC118" s="34">
        <v>44852</v>
      </c>
      <c r="AD118" s="37" t="s">
        <v>451</v>
      </c>
      <c r="AE118" s="25">
        <v>111</v>
      </c>
      <c r="AF118" s="37" t="s">
        <v>3071</v>
      </c>
      <c r="AG118" s="25" t="s">
        <v>120</v>
      </c>
      <c r="AH118" s="38">
        <v>44953</v>
      </c>
      <c r="AI118" s="39">
        <v>44926</v>
      </c>
      <c r="AJ118" s="40" t="s">
        <v>452</v>
      </c>
    </row>
    <row r="119" spans="1:36" s="27" customFormat="1" ht="93" x14ac:dyDescent="0.35">
      <c r="A119" s="25">
        <v>2022</v>
      </c>
      <c r="B119" s="26">
        <v>44835</v>
      </c>
      <c r="C119" s="26">
        <v>44926</v>
      </c>
      <c r="D119" s="27" t="s">
        <v>94</v>
      </c>
      <c r="E119" s="25" t="s">
        <v>2125</v>
      </c>
      <c r="F119" s="25" t="s">
        <v>2126</v>
      </c>
      <c r="G119" s="28" t="s">
        <v>2121</v>
      </c>
      <c r="H119" s="28" t="s">
        <v>2112</v>
      </c>
      <c r="I119" s="29" t="s">
        <v>2136</v>
      </c>
      <c r="J119" s="29" t="s">
        <v>2137</v>
      </c>
      <c r="K119" s="29" t="s">
        <v>2138</v>
      </c>
      <c r="L119" s="27" t="s">
        <v>101</v>
      </c>
      <c r="M119" s="30" t="s">
        <v>192</v>
      </c>
      <c r="N119" s="27" t="s">
        <v>103</v>
      </c>
      <c r="O119" s="25">
        <v>0</v>
      </c>
      <c r="P119" s="31">
        <v>0</v>
      </c>
      <c r="Q119" s="32" t="s">
        <v>114</v>
      </c>
      <c r="R119" s="32" t="s">
        <v>115</v>
      </c>
      <c r="S119" s="32" t="s">
        <v>116</v>
      </c>
      <c r="T119" s="32" t="s">
        <v>114</v>
      </c>
      <c r="U119" s="32" t="s">
        <v>115</v>
      </c>
      <c r="V119" s="32" t="s">
        <v>138</v>
      </c>
      <c r="W119" s="33" t="s">
        <v>450</v>
      </c>
      <c r="X119" s="34">
        <v>44853</v>
      </c>
      <c r="Y119" s="34">
        <v>44853</v>
      </c>
      <c r="Z119" s="25">
        <v>112</v>
      </c>
      <c r="AA119" s="35">
        <v>2277.0700000000002</v>
      </c>
      <c r="AB119" s="36">
        <v>0</v>
      </c>
      <c r="AC119" s="34">
        <v>44853</v>
      </c>
      <c r="AD119" s="37" t="s">
        <v>453</v>
      </c>
      <c r="AE119" s="25">
        <v>112</v>
      </c>
      <c r="AF119" s="37" t="s">
        <v>3071</v>
      </c>
      <c r="AG119" s="25" t="s">
        <v>120</v>
      </c>
      <c r="AH119" s="38">
        <v>44953</v>
      </c>
      <c r="AI119" s="39">
        <v>44926</v>
      </c>
      <c r="AJ119" s="40" t="s">
        <v>454</v>
      </c>
    </row>
    <row r="120" spans="1:36" s="27" customFormat="1" ht="108.5" x14ac:dyDescent="0.35">
      <c r="A120" s="25">
        <v>2022</v>
      </c>
      <c r="B120" s="26">
        <v>44835</v>
      </c>
      <c r="C120" s="26">
        <v>44926</v>
      </c>
      <c r="D120" s="27" t="s">
        <v>98</v>
      </c>
      <c r="E120" s="25" t="s">
        <v>2109</v>
      </c>
      <c r="F120" s="25" t="s">
        <v>2110</v>
      </c>
      <c r="G120" s="28" t="s">
        <v>2117</v>
      </c>
      <c r="H120" s="28" t="s">
        <v>2112</v>
      </c>
      <c r="I120" s="29" t="s">
        <v>2265</v>
      </c>
      <c r="J120" s="29" t="s">
        <v>2266</v>
      </c>
      <c r="K120" s="29" t="s">
        <v>2267</v>
      </c>
      <c r="L120" s="27" t="s">
        <v>101</v>
      </c>
      <c r="M120" s="30" t="s">
        <v>2025</v>
      </c>
      <c r="N120" s="27" t="s">
        <v>103</v>
      </c>
      <c r="O120" s="25">
        <v>0</v>
      </c>
      <c r="P120" s="31">
        <v>0</v>
      </c>
      <c r="Q120" s="32" t="s">
        <v>114</v>
      </c>
      <c r="R120" s="32" t="s">
        <v>115</v>
      </c>
      <c r="S120" s="32" t="s">
        <v>116</v>
      </c>
      <c r="T120" s="32" t="s">
        <v>114</v>
      </c>
      <c r="U120" s="32" t="s">
        <v>115</v>
      </c>
      <c r="V120" s="32" t="s">
        <v>156</v>
      </c>
      <c r="W120" s="33" t="s">
        <v>399</v>
      </c>
      <c r="X120" s="34">
        <v>44851</v>
      </c>
      <c r="Y120" s="34">
        <v>44852</v>
      </c>
      <c r="Z120" s="25">
        <v>113</v>
      </c>
      <c r="AA120" s="35">
        <v>3290.72</v>
      </c>
      <c r="AB120" s="36">
        <v>0</v>
      </c>
      <c r="AC120" s="34">
        <v>44852</v>
      </c>
      <c r="AD120" s="37" t="s">
        <v>455</v>
      </c>
      <c r="AE120" s="25">
        <v>113</v>
      </c>
      <c r="AF120" s="37" t="s">
        <v>3071</v>
      </c>
      <c r="AG120" s="25" t="s">
        <v>120</v>
      </c>
      <c r="AH120" s="38">
        <v>44953</v>
      </c>
      <c r="AI120" s="39">
        <v>44926</v>
      </c>
      <c r="AJ120" s="40" t="s">
        <v>456</v>
      </c>
    </row>
    <row r="121" spans="1:36" s="27" customFormat="1" ht="77.5" x14ac:dyDescent="0.35">
      <c r="A121" s="25">
        <v>2022</v>
      </c>
      <c r="B121" s="26">
        <v>44835</v>
      </c>
      <c r="C121" s="26">
        <v>44926</v>
      </c>
      <c r="D121" s="27" t="s">
        <v>94</v>
      </c>
      <c r="E121" s="25" t="s">
        <v>2125</v>
      </c>
      <c r="F121" s="25" t="s">
        <v>2126</v>
      </c>
      <c r="G121" s="28" t="s">
        <v>2127</v>
      </c>
      <c r="H121" s="28" t="s">
        <v>2112</v>
      </c>
      <c r="I121" s="29" t="s">
        <v>2128</v>
      </c>
      <c r="J121" s="29" t="s">
        <v>2129</v>
      </c>
      <c r="K121" s="29" t="s">
        <v>2130</v>
      </c>
      <c r="L121" s="27" t="s">
        <v>101</v>
      </c>
      <c r="M121" s="30" t="s">
        <v>2026</v>
      </c>
      <c r="N121" s="27" t="s">
        <v>103</v>
      </c>
      <c r="O121" s="25">
        <v>0</v>
      </c>
      <c r="P121" s="31">
        <v>0</v>
      </c>
      <c r="Q121" s="32" t="s">
        <v>114</v>
      </c>
      <c r="R121" s="32" t="s">
        <v>115</v>
      </c>
      <c r="S121" s="32" t="s">
        <v>116</v>
      </c>
      <c r="T121" s="32" t="s">
        <v>114</v>
      </c>
      <c r="U121" s="32" t="s">
        <v>115</v>
      </c>
      <c r="V121" s="32" t="s">
        <v>457</v>
      </c>
      <c r="W121" s="33" t="s">
        <v>450</v>
      </c>
      <c r="X121" s="34">
        <v>44853</v>
      </c>
      <c r="Y121" s="34">
        <v>44853</v>
      </c>
      <c r="Z121" s="25">
        <v>114</v>
      </c>
      <c r="AA121" s="35">
        <v>1914.27</v>
      </c>
      <c r="AB121" s="36">
        <v>0</v>
      </c>
      <c r="AC121" s="34">
        <v>44853</v>
      </c>
      <c r="AD121" s="37" t="s">
        <v>458</v>
      </c>
      <c r="AE121" s="25">
        <v>114</v>
      </c>
      <c r="AF121" s="37" t="s">
        <v>3071</v>
      </c>
      <c r="AG121" s="25" t="s">
        <v>120</v>
      </c>
      <c r="AH121" s="38">
        <v>44953</v>
      </c>
      <c r="AI121" s="39">
        <v>44926</v>
      </c>
      <c r="AJ121" s="40" t="s">
        <v>459</v>
      </c>
    </row>
    <row r="122" spans="1:36" s="27" customFormat="1" ht="77.5" x14ac:dyDescent="0.35">
      <c r="A122" s="25">
        <v>2022</v>
      </c>
      <c r="B122" s="26">
        <v>44835</v>
      </c>
      <c r="C122" s="26">
        <v>44926</v>
      </c>
      <c r="D122" s="27" t="s">
        <v>94</v>
      </c>
      <c r="E122" s="25" t="s">
        <v>2149</v>
      </c>
      <c r="F122" s="25" t="s">
        <v>2150</v>
      </c>
      <c r="G122" s="28" t="s">
        <v>2268</v>
      </c>
      <c r="H122" s="28" t="s">
        <v>2160</v>
      </c>
      <c r="I122" s="29" t="s">
        <v>2269</v>
      </c>
      <c r="J122" s="29" t="s">
        <v>2206</v>
      </c>
      <c r="K122" s="29" t="s">
        <v>2270</v>
      </c>
      <c r="L122" s="27" t="s">
        <v>101</v>
      </c>
      <c r="M122" s="30" t="s">
        <v>2027</v>
      </c>
      <c r="N122" s="27" t="s">
        <v>103</v>
      </c>
      <c r="O122" s="25">
        <v>0</v>
      </c>
      <c r="P122" s="31">
        <v>0</v>
      </c>
      <c r="Q122" s="32" t="s">
        <v>114</v>
      </c>
      <c r="R122" s="32" t="s">
        <v>115</v>
      </c>
      <c r="S122" s="32" t="s">
        <v>116</v>
      </c>
      <c r="T122" s="32" t="s">
        <v>114</v>
      </c>
      <c r="U122" s="32" t="s">
        <v>115</v>
      </c>
      <c r="V122" s="32" t="s">
        <v>460</v>
      </c>
      <c r="W122" s="33" t="s">
        <v>461</v>
      </c>
      <c r="X122" s="34">
        <v>44847</v>
      </c>
      <c r="Y122" s="34">
        <v>44847</v>
      </c>
      <c r="Z122" s="25">
        <v>115</v>
      </c>
      <c r="AA122" s="35">
        <v>2992</v>
      </c>
      <c r="AB122" s="36">
        <f>127+353.93</f>
        <v>480.93</v>
      </c>
      <c r="AC122" s="34">
        <v>44847</v>
      </c>
      <c r="AD122" s="37" t="s">
        <v>462</v>
      </c>
      <c r="AE122" s="25">
        <v>115</v>
      </c>
      <c r="AF122" s="37" t="s">
        <v>3071</v>
      </c>
      <c r="AG122" s="25" t="s">
        <v>120</v>
      </c>
      <c r="AH122" s="38">
        <v>44953</v>
      </c>
      <c r="AI122" s="39">
        <v>44926</v>
      </c>
      <c r="AJ122" s="40" t="s">
        <v>463</v>
      </c>
    </row>
    <row r="123" spans="1:36" s="27" customFormat="1" ht="124" x14ac:dyDescent="0.35">
      <c r="A123" s="25">
        <v>2022</v>
      </c>
      <c r="B123" s="26">
        <v>44835</v>
      </c>
      <c r="C123" s="26">
        <v>44926</v>
      </c>
      <c r="D123" s="27" t="s">
        <v>98</v>
      </c>
      <c r="E123" s="25" t="s">
        <v>2109</v>
      </c>
      <c r="F123" s="25" t="s">
        <v>2110</v>
      </c>
      <c r="G123" s="28" t="s">
        <v>2207</v>
      </c>
      <c r="H123" s="28" t="s">
        <v>2186</v>
      </c>
      <c r="I123" s="29" t="s">
        <v>2208</v>
      </c>
      <c r="J123" s="29" t="s">
        <v>2209</v>
      </c>
      <c r="K123" s="29" t="s">
        <v>2130</v>
      </c>
      <c r="L123" s="27" t="s">
        <v>101</v>
      </c>
      <c r="M123" s="30" t="s">
        <v>275</v>
      </c>
      <c r="N123" s="27" t="s">
        <v>103</v>
      </c>
      <c r="O123" s="25">
        <v>0</v>
      </c>
      <c r="P123" s="31">
        <v>0</v>
      </c>
      <c r="Q123" s="32" t="s">
        <v>114</v>
      </c>
      <c r="R123" s="32" t="s">
        <v>115</v>
      </c>
      <c r="S123" s="32" t="s">
        <v>116</v>
      </c>
      <c r="T123" s="32" t="s">
        <v>114</v>
      </c>
      <c r="U123" s="32" t="s">
        <v>115</v>
      </c>
      <c r="V123" s="32" t="s">
        <v>117</v>
      </c>
      <c r="W123" s="33" t="s">
        <v>464</v>
      </c>
      <c r="X123" s="34">
        <v>44827</v>
      </c>
      <c r="Y123" s="34">
        <v>44827</v>
      </c>
      <c r="Z123" s="25">
        <v>116</v>
      </c>
      <c r="AA123" s="35">
        <v>2241.79</v>
      </c>
      <c r="AB123" s="36">
        <v>588</v>
      </c>
      <c r="AC123" s="34">
        <v>44827</v>
      </c>
      <c r="AD123" s="37" t="s">
        <v>465</v>
      </c>
      <c r="AE123" s="25">
        <v>116</v>
      </c>
      <c r="AF123" s="37" t="s">
        <v>3071</v>
      </c>
      <c r="AG123" s="25" t="s">
        <v>120</v>
      </c>
      <c r="AH123" s="38">
        <v>44953</v>
      </c>
      <c r="AI123" s="39">
        <v>44926</v>
      </c>
      <c r="AJ123" s="40" t="s">
        <v>466</v>
      </c>
    </row>
    <row r="124" spans="1:36" s="27" customFormat="1" ht="93" x14ac:dyDescent="0.35">
      <c r="A124" s="25">
        <v>2022</v>
      </c>
      <c r="B124" s="26">
        <v>44835</v>
      </c>
      <c r="C124" s="26">
        <v>44926</v>
      </c>
      <c r="D124" s="27" t="s">
        <v>94</v>
      </c>
      <c r="E124" s="25" t="s">
        <v>2125</v>
      </c>
      <c r="F124" s="25" t="s">
        <v>2126</v>
      </c>
      <c r="G124" s="28" t="s">
        <v>2121</v>
      </c>
      <c r="H124" s="28" t="s">
        <v>2112</v>
      </c>
      <c r="I124" s="29" t="s">
        <v>2136</v>
      </c>
      <c r="J124" s="29" t="s">
        <v>2137</v>
      </c>
      <c r="K124" s="29" t="s">
        <v>2138</v>
      </c>
      <c r="L124" s="27" t="s">
        <v>101</v>
      </c>
      <c r="M124" s="30" t="s">
        <v>1992</v>
      </c>
      <c r="N124" s="27" t="s">
        <v>103</v>
      </c>
      <c r="O124" s="25">
        <v>0</v>
      </c>
      <c r="P124" s="31">
        <v>0</v>
      </c>
      <c r="Q124" s="32" t="s">
        <v>114</v>
      </c>
      <c r="R124" s="32" t="s">
        <v>115</v>
      </c>
      <c r="S124" s="32" t="s">
        <v>116</v>
      </c>
      <c r="T124" s="32" t="s">
        <v>114</v>
      </c>
      <c r="U124" s="32" t="s">
        <v>115</v>
      </c>
      <c r="V124" s="32" t="s">
        <v>175</v>
      </c>
      <c r="W124" s="33" t="s">
        <v>467</v>
      </c>
      <c r="X124" s="34">
        <v>44848</v>
      </c>
      <c r="Y124" s="34">
        <v>44848</v>
      </c>
      <c r="Z124" s="25">
        <v>117</v>
      </c>
      <c r="AA124" s="35">
        <v>1598.48</v>
      </c>
      <c r="AB124" s="36">
        <v>0</v>
      </c>
      <c r="AC124" s="34">
        <v>44848</v>
      </c>
      <c r="AD124" s="37" t="s">
        <v>468</v>
      </c>
      <c r="AE124" s="25">
        <v>117</v>
      </c>
      <c r="AF124" s="37" t="s">
        <v>3071</v>
      </c>
      <c r="AG124" s="25" t="s">
        <v>120</v>
      </c>
      <c r="AH124" s="38">
        <v>44953</v>
      </c>
      <c r="AI124" s="39">
        <v>44926</v>
      </c>
      <c r="AJ124" s="40" t="s">
        <v>469</v>
      </c>
    </row>
    <row r="125" spans="1:36" s="27" customFormat="1" ht="62" x14ac:dyDescent="0.35">
      <c r="A125" s="25">
        <v>2022</v>
      </c>
      <c r="B125" s="26">
        <v>44835</v>
      </c>
      <c r="C125" s="26">
        <v>44926</v>
      </c>
      <c r="D125" s="27" t="s">
        <v>91</v>
      </c>
      <c r="E125" s="25" t="s">
        <v>2115</v>
      </c>
      <c r="F125" s="25" t="s">
        <v>2116</v>
      </c>
      <c r="G125" s="28" t="s">
        <v>2236</v>
      </c>
      <c r="H125" s="28" t="s">
        <v>2186</v>
      </c>
      <c r="I125" s="29" t="s">
        <v>2271</v>
      </c>
      <c r="J125" s="29" t="s">
        <v>2272</v>
      </c>
      <c r="K125" s="29" t="s">
        <v>2273</v>
      </c>
      <c r="L125" s="27" t="s">
        <v>101</v>
      </c>
      <c r="M125" s="30" t="s">
        <v>384</v>
      </c>
      <c r="N125" s="27" t="s">
        <v>103</v>
      </c>
      <c r="O125" s="25">
        <v>0</v>
      </c>
      <c r="P125" s="31">
        <v>0</v>
      </c>
      <c r="Q125" s="32" t="s">
        <v>114</v>
      </c>
      <c r="R125" s="32" t="s">
        <v>115</v>
      </c>
      <c r="S125" s="32" t="s">
        <v>116</v>
      </c>
      <c r="T125" s="32" t="s">
        <v>114</v>
      </c>
      <c r="U125" s="32" t="s">
        <v>115</v>
      </c>
      <c r="V125" s="32" t="s">
        <v>470</v>
      </c>
      <c r="W125" s="33" t="s">
        <v>471</v>
      </c>
      <c r="X125" s="34">
        <v>44847</v>
      </c>
      <c r="Y125" s="34">
        <v>44847</v>
      </c>
      <c r="Z125" s="25">
        <v>118</v>
      </c>
      <c r="AA125" s="35">
        <v>1949.94</v>
      </c>
      <c r="AB125" s="36">
        <v>0</v>
      </c>
      <c r="AC125" s="34">
        <v>44847</v>
      </c>
      <c r="AD125" s="37" t="s">
        <v>472</v>
      </c>
      <c r="AE125" s="25">
        <v>118</v>
      </c>
      <c r="AF125" s="37" t="s">
        <v>3071</v>
      </c>
      <c r="AG125" s="25" t="s">
        <v>120</v>
      </c>
      <c r="AH125" s="38">
        <v>44953</v>
      </c>
      <c r="AI125" s="39">
        <v>44926</v>
      </c>
      <c r="AJ125" s="40" t="s">
        <v>473</v>
      </c>
    </row>
    <row r="126" spans="1:36" s="27" customFormat="1" ht="77.5" x14ac:dyDescent="0.35">
      <c r="A126" s="25">
        <v>2022</v>
      </c>
      <c r="B126" s="26">
        <v>44835</v>
      </c>
      <c r="C126" s="26">
        <v>44926</v>
      </c>
      <c r="D126" s="27" t="s">
        <v>91</v>
      </c>
      <c r="E126" s="25" t="s">
        <v>2193</v>
      </c>
      <c r="F126" s="25" t="s">
        <v>2194</v>
      </c>
      <c r="G126" s="28" t="s">
        <v>2185</v>
      </c>
      <c r="H126" s="28" t="s">
        <v>2186</v>
      </c>
      <c r="I126" s="29" t="s">
        <v>2225</v>
      </c>
      <c r="J126" s="29" t="s">
        <v>2226</v>
      </c>
      <c r="K126" s="29" t="s">
        <v>2227</v>
      </c>
      <c r="L126" s="27" t="s">
        <v>101</v>
      </c>
      <c r="M126" s="30" t="s">
        <v>2028</v>
      </c>
      <c r="N126" s="27" t="s">
        <v>103</v>
      </c>
      <c r="O126" s="25">
        <v>0</v>
      </c>
      <c r="P126" s="31">
        <v>0</v>
      </c>
      <c r="Q126" s="32" t="s">
        <v>114</v>
      </c>
      <c r="R126" s="32" t="s">
        <v>115</v>
      </c>
      <c r="S126" s="32" t="s">
        <v>116</v>
      </c>
      <c r="T126" s="32" t="s">
        <v>114</v>
      </c>
      <c r="U126" s="32" t="s">
        <v>115</v>
      </c>
      <c r="V126" s="32" t="s">
        <v>474</v>
      </c>
      <c r="W126" s="33" t="s">
        <v>275</v>
      </c>
      <c r="X126" s="34">
        <v>44853</v>
      </c>
      <c r="Y126" s="34">
        <v>44855</v>
      </c>
      <c r="Z126" s="25">
        <v>119</v>
      </c>
      <c r="AA126" s="35">
        <v>4197.7</v>
      </c>
      <c r="AB126" s="36">
        <v>0</v>
      </c>
      <c r="AC126" s="34">
        <v>44855</v>
      </c>
      <c r="AD126" s="37" t="s">
        <v>475</v>
      </c>
      <c r="AE126" s="25">
        <v>119</v>
      </c>
      <c r="AF126" s="37" t="s">
        <v>3071</v>
      </c>
      <c r="AG126" s="25" t="s">
        <v>120</v>
      </c>
      <c r="AH126" s="38">
        <v>44953</v>
      </c>
      <c r="AI126" s="39">
        <v>44926</v>
      </c>
      <c r="AJ126" s="40" t="s">
        <v>476</v>
      </c>
    </row>
    <row r="127" spans="1:36" s="27" customFormat="1" ht="77.5" x14ac:dyDescent="0.35">
      <c r="A127" s="25">
        <v>2022</v>
      </c>
      <c r="B127" s="26">
        <v>44835</v>
      </c>
      <c r="C127" s="26">
        <v>44926</v>
      </c>
      <c r="D127" s="27" t="s">
        <v>94</v>
      </c>
      <c r="E127" s="25" t="s">
        <v>2240</v>
      </c>
      <c r="F127" s="25" t="s">
        <v>2241</v>
      </c>
      <c r="G127" s="28" t="s">
        <v>2185</v>
      </c>
      <c r="H127" s="28" t="s">
        <v>2186</v>
      </c>
      <c r="I127" s="29" t="s">
        <v>2242</v>
      </c>
      <c r="J127" s="29" t="s">
        <v>2243</v>
      </c>
      <c r="K127" s="29" t="s">
        <v>2130</v>
      </c>
      <c r="L127" s="27" t="s">
        <v>101</v>
      </c>
      <c r="M127" s="30" t="s">
        <v>325</v>
      </c>
      <c r="N127" s="27" t="s">
        <v>103</v>
      </c>
      <c r="O127" s="25">
        <v>0</v>
      </c>
      <c r="P127" s="31">
        <v>0</v>
      </c>
      <c r="Q127" s="32" t="s">
        <v>114</v>
      </c>
      <c r="R127" s="32" t="s">
        <v>115</v>
      </c>
      <c r="S127" s="32" t="s">
        <v>116</v>
      </c>
      <c r="T127" s="32" t="s">
        <v>114</v>
      </c>
      <c r="U127" s="32" t="s">
        <v>115</v>
      </c>
      <c r="V127" s="32" t="s">
        <v>474</v>
      </c>
      <c r="W127" s="33" t="s">
        <v>278</v>
      </c>
      <c r="X127" s="34">
        <v>44853</v>
      </c>
      <c r="Y127" s="34">
        <v>44855</v>
      </c>
      <c r="Z127" s="25">
        <v>120</v>
      </c>
      <c r="AA127" s="35">
        <v>1550</v>
      </c>
      <c r="AB127" s="36">
        <v>0</v>
      </c>
      <c r="AC127" s="34">
        <v>44855</v>
      </c>
      <c r="AD127" s="37" t="s">
        <v>477</v>
      </c>
      <c r="AE127" s="25">
        <v>120</v>
      </c>
      <c r="AF127" s="37" t="s">
        <v>3071</v>
      </c>
      <c r="AG127" s="25" t="s">
        <v>120</v>
      </c>
      <c r="AH127" s="38">
        <v>44953</v>
      </c>
      <c r="AI127" s="39">
        <v>44926</v>
      </c>
      <c r="AJ127" s="40" t="s">
        <v>478</v>
      </c>
    </row>
    <row r="128" spans="1:36" s="27" customFormat="1" ht="77.5" x14ac:dyDescent="0.35">
      <c r="A128" s="25">
        <v>2022</v>
      </c>
      <c r="B128" s="26">
        <v>44835</v>
      </c>
      <c r="C128" s="26">
        <v>44926</v>
      </c>
      <c r="D128" s="27" t="s">
        <v>98</v>
      </c>
      <c r="E128" s="25" t="s">
        <v>2109</v>
      </c>
      <c r="F128" s="25" t="s">
        <v>2110</v>
      </c>
      <c r="G128" s="28" t="s">
        <v>2185</v>
      </c>
      <c r="H128" s="28" t="s">
        <v>2186</v>
      </c>
      <c r="I128" s="29" t="s">
        <v>2187</v>
      </c>
      <c r="J128" s="29" t="s">
        <v>2188</v>
      </c>
      <c r="K128" s="29" t="s">
        <v>2189</v>
      </c>
      <c r="L128" s="27" t="s">
        <v>101</v>
      </c>
      <c r="M128" s="30" t="s">
        <v>2028</v>
      </c>
      <c r="N128" s="27" t="s">
        <v>103</v>
      </c>
      <c r="O128" s="25">
        <v>0</v>
      </c>
      <c r="P128" s="31">
        <v>0</v>
      </c>
      <c r="Q128" s="32" t="s">
        <v>114</v>
      </c>
      <c r="R128" s="32" t="s">
        <v>115</v>
      </c>
      <c r="S128" s="32" t="s">
        <v>116</v>
      </c>
      <c r="T128" s="32" t="s">
        <v>114</v>
      </c>
      <c r="U128" s="32" t="s">
        <v>115</v>
      </c>
      <c r="V128" s="32" t="s">
        <v>479</v>
      </c>
      <c r="W128" s="33" t="s">
        <v>275</v>
      </c>
      <c r="X128" s="34">
        <v>44851</v>
      </c>
      <c r="Y128" s="34">
        <v>44853</v>
      </c>
      <c r="Z128" s="25">
        <v>121</v>
      </c>
      <c r="AA128" s="35">
        <v>5143.1000000000004</v>
      </c>
      <c r="AB128" s="36">
        <v>0</v>
      </c>
      <c r="AC128" s="34">
        <v>44853</v>
      </c>
      <c r="AD128" s="37" t="s">
        <v>480</v>
      </c>
      <c r="AE128" s="25">
        <v>121</v>
      </c>
      <c r="AF128" s="37" t="s">
        <v>3071</v>
      </c>
      <c r="AG128" s="25" t="s">
        <v>120</v>
      </c>
      <c r="AH128" s="38">
        <v>44953</v>
      </c>
      <c r="AI128" s="39">
        <v>44926</v>
      </c>
      <c r="AJ128" s="40" t="s">
        <v>481</v>
      </c>
    </row>
    <row r="129" spans="1:36" s="27" customFormat="1" ht="93" x14ac:dyDescent="0.35">
      <c r="A129" s="25">
        <v>2022</v>
      </c>
      <c r="B129" s="26">
        <v>44835</v>
      </c>
      <c r="C129" s="26">
        <v>44926</v>
      </c>
      <c r="D129" s="27" t="s">
        <v>91</v>
      </c>
      <c r="E129" s="25" t="s">
        <v>2202</v>
      </c>
      <c r="F129" s="25" t="s">
        <v>2203</v>
      </c>
      <c r="G129" s="28" t="s">
        <v>2185</v>
      </c>
      <c r="H129" s="28" t="s">
        <v>2186</v>
      </c>
      <c r="I129" s="29" t="s">
        <v>2213</v>
      </c>
      <c r="J129" s="29" t="s">
        <v>2214</v>
      </c>
      <c r="K129" s="29" t="s">
        <v>2215</v>
      </c>
      <c r="L129" s="27" t="s">
        <v>101</v>
      </c>
      <c r="M129" s="30" t="s">
        <v>2029</v>
      </c>
      <c r="N129" s="27" t="s">
        <v>103</v>
      </c>
      <c r="O129" s="25">
        <v>0</v>
      </c>
      <c r="P129" s="31">
        <v>0</v>
      </c>
      <c r="Q129" s="32" t="s">
        <v>114</v>
      </c>
      <c r="R129" s="32" t="s">
        <v>115</v>
      </c>
      <c r="S129" s="32" t="s">
        <v>116</v>
      </c>
      <c r="T129" s="32" t="s">
        <v>114</v>
      </c>
      <c r="U129" s="32" t="s">
        <v>115</v>
      </c>
      <c r="V129" s="32" t="s">
        <v>479</v>
      </c>
      <c r="W129" s="33" t="s">
        <v>278</v>
      </c>
      <c r="X129" s="34">
        <v>44851</v>
      </c>
      <c r="Y129" s="34">
        <v>44853</v>
      </c>
      <c r="Z129" s="25">
        <v>122</v>
      </c>
      <c r="AA129" s="35">
        <v>1550</v>
      </c>
      <c r="AB129" s="36">
        <v>0</v>
      </c>
      <c r="AC129" s="34">
        <v>44853</v>
      </c>
      <c r="AD129" s="37" t="s">
        <v>482</v>
      </c>
      <c r="AE129" s="25">
        <v>122</v>
      </c>
      <c r="AF129" s="37" t="s">
        <v>3071</v>
      </c>
      <c r="AG129" s="25" t="s">
        <v>120</v>
      </c>
      <c r="AH129" s="38">
        <v>44953</v>
      </c>
      <c r="AI129" s="39">
        <v>44926</v>
      </c>
      <c r="AJ129" s="40" t="s">
        <v>483</v>
      </c>
    </row>
    <row r="130" spans="1:36" s="27" customFormat="1" ht="62" x14ac:dyDescent="0.35">
      <c r="A130" s="25">
        <v>2022</v>
      </c>
      <c r="B130" s="26">
        <v>44835</v>
      </c>
      <c r="C130" s="26">
        <v>44926</v>
      </c>
      <c r="D130" s="27" t="s">
        <v>91</v>
      </c>
      <c r="E130" s="25" t="s">
        <v>2202</v>
      </c>
      <c r="F130" s="25" t="s">
        <v>2203</v>
      </c>
      <c r="G130" s="28" t="s">
        <v>2185</v>
      </c>
      <c r="H130" s="28" t="s">
        <v>2186</v>
      </c>
      <c r="I130" s="29" t="s">
        <v>2213</v>
      </c>
      <c r="J130" s="29" t="s">
        <v>2214</v>
      </c>
      <c r="K130" s="29" t="s">
        <v>2215</v>
      </c>
      <c r="L130" s="27" t="s">
        <v>101</v>
      </c>
      <c r="M130" s="30" t="s">
        <v>2030</v>
      </c>
      <c r="N130" s="27" t="s">
        <v>103</v>
      </c>
      <c r="O130" s="25">
        <v>0</v>
      </c>
      <c r="P130" s="31">
        <v>0</v>
      </c>
      <c r="Q130" s="32" t="s">
        <v>114</v>
      </c>
      <c r="R130" s="32" t="s">
        <v>115</v>
      </c>
      <c r="S130" s="32" t="s">
        <v>116</v>
      </c>
      <c r="T130" s="32" t="s">
        <v>114</v>
      </c>
      <c r="U130" s="32" t="s">
        <v>115</v>
      </c>
      <c r="V130" s="32" t="s">
        <v>484</v>
      </c>
      <c r="W130" s="33" t="s">
        <v>269</v>
      </c>
      <c r="X130" s="34">
        <v>44854</v>
      </c>
      <c r="Y130" s="34">
        <v>44856</v>
      </c>
      <c r="Z130" s="25">
        <v>123</v>
      </c>
      <c r="AA130" s="35">
        <v>1550</v>
      </c>
      <c r="AB130" s="36">
        <v>0</v>
      </c>
      <c r="AC130" s="34">
        <v>44856</v>
      </c>
      <c r="AD130" s="37" t="s">
        <v>485</v>
      </c>
      <c r="AE130" s="25">
        <v>123</v>
      </c>
      <c r="AF130" s="37" t="s">
        <v>3071</v>
      </c>
      <c r="AG130" s="25" t="s">
        <v>120</v>
      </c>
      <c r="AH130" s="38">
        <v>44953</v>
      </c>
      <c r="AI130" s="39">
        <v>44926</v>
      </c>
      <c r="AJ130" s="40" t="s">
        <v>486</v>
      </c>
    </row>
    <row r="131" spans="1:36" s="27" customFormat="1" ht="93" x14ac:dyDescent="0.35">
      <c r="A131" s="25">
        <v>2022</v>
      </c>
      <c r="B131" s="26">
        <v>44835</v>
      </c>
      <c r="C131" s="26">
        <v>44926</v>
      </c>
      <c r="D131" s="27" t="s">
        <v>91</v>
      </c>
      <c r="E131" s="25" t="s">
        <v>2115</v>
      </c>
      <c r="F131" s="25" t="s">
        <v>2116</v>
      </c>
      <c r="G131" s="28" t="s">
        <v>2185</v>
      </c>
      <c r="H131" s="28" t="s">
        <v>2186</v>
      </c>
      <c r="I131" s="29" t="s">
        <v>2204</v>
      </c>
      <c r="J131" s="29" t="s">
        <v>2221</v>
      </c>
      <c r="K131" s="29" t="s">
        <v>2198</v>
      </c>
      <c r="L131" s="27" t="s">
        <v>101</v>
      </c>
      <c r="M131" s="30" t="s">
        <v>2021</v>
      </c>
      <c r="N131" s="27" t="s">
        <v>103</v>
      </c>
      <c r="O131" s="25">
        <v>0</v>
      </c>
      <c r="P131" s="31">
        <v>0</v>
      </c>
      <c r="Q131" s="32" t="s">
        <v>114</v>
      </c>
      <c r="R131" s="32" t="s">
        <v>115</v>
      </c>
      <c r="S131" s="32" t="s">
        <v>116</v>
      </c>
      <c r="T131" s="32" t="s">
        <v>114</v>
      </c>
      <c r="U131" s="32" t="s">
        <v>115</v>
      </c>
      <c r="V131" s="32" t="s">
        <v>337</v>
      </c>
      <c r="W131" s="33" t="s">
        <v>269</v>
      </c>
      <c r="X131" s="34">
        <v>44853</v>
      </c>
      <c r="Y131" s="34">
        <v>44855</v>
      </c>
      <c r="Z131" s="25">
        <v>124</v>
      </c>
      <c r="AA131" s="35">
        <v>3420</v>
      </c>
      <c r="AB131" s="36">
        <v>0</v>
      </c>
      <c r="AC131" s="34">
        <v>44855</v>
      </c>
      <c r="AD131" s="37" t="s">
        <v>487</v>
      </c>
      <c r="AE131" s="25">
        <v>124</v>
      </c>
      <c r="AF131" s="37" t="s">
        <v>3071</v>
      </c>
      <c r="AG131" s="25" t="s">
        <v>120</v>
      </c>
      <c r="AH131" s="38">
        <v>44953</v>
      </c>
      <c r="AI131" s="39">
        <v>44926</v>
      </c>
      <c r="AJ131" s="40" t="s">
        <v>488</v>
      </c>
    </row>
    <row r="132" spans="1:36" s="27" customFormat="1" ht="77.5" x14ac:dyDescent="0.35">
      <c r="A132" s="25">
        <v>2022</v>
      </c>
      <c r="B132" s="26">
        <v>44835</v>
      </c>
      <c r="C132" s="26">
        <v>44926</v>
      </c>
      <c r="D132" s="27" t="s">
        <v>91</v>
      </c>
      <c r="E132" s="25" t="s">
        <v>2115</v>
      </c>
      <c r="F132" s="25" t="s">
        <v>2116</v>
      </c>
      <c r="G132" s="28" t="s">
        <v>2185</v>
      </c>
      <c r="H132" s="28" t="s">
        <v>2186</v>
      </c>
      <c r="I132" s="29" t="s">
        <v>2222</v>
      </c>
      <c r="J132" s="29" t="s">
        <v>2223</v>
      </c>
      <c r="K132" s="29" t="s">
        <v>2224</v>
      </c>
      <c r="L132" s="27" t="s">
        <v>101</v>
      </c>
      <c r="M132" s="30" t="s">
        <v>325</v>
      </c>
      <c r="N132" s="27" t="s">
        <v>103</v>
      </c>
      <c r="O132" s="25">
        <v>0</v>
      </c>
      <c r="P132" s="31">
        <v>0</v>
      </c>
      <c r="Q132" s="32" t="s">
        <v>114</v>
      </c>
      <c r="R132" s="32" t="s">
        <v>115</v>
      </c>
      <c r="S132" s="32" t="s">
        <v>116</v>
      </c>
      <c r="T132" s="32" t="s">
        <v>114</v>
      </c>
      <c r="U132" s="32" t="s">
        <v>115</v>
      </c>
      <c r="V132" s="32" t="s">
        <v>337</v>
      </c>
      <c r="W132" s="33" t="s">
        <v>269</v>
      </c>
      <c r="X132" s="34">
        <v>44853</v>
      </c>
      <c r="Y132" s="34">
        <v>44855</v>
      </c>
      <c r="Z132" s="25">
        <v>125</v>
      </c>
      <c r="AA132" s="35">
        <v>3420</v>
      </c>
      <c r="AB132" s="36">
        <v>0</v>
      </c>
      <c r="AC132" s="34">
        <v>44855</v>
      </c>
      <c r="AD132" s="37" t="s">
        <v>489</v>
      </c>
      <c r="AE132" s="25">
        <v>125</v>
      </c>
      <c r="AF132" s="37" t="s">
        <v>3071</v>
      </c>
      <c r="AG132" s="25" t="s">
        <v>120</v>
      </c>
      <c r="AH132" s="38">
        <v>44953</v>
      </c>
      <c r="AI132" s="39">
        <v>44926</v>
      </c>
      <c r="AJ132" s="40" t="s">
        <v>490</v>
      </c>
    </row>
    <row r="133" spans="1:36" s="27" customFormat="1" ht="93" x14ac:dyDescent="0.35">
      <c r="A133" s="25">
        <v>2022</v>
      </c>
      <c r="B133" s="26">
        <v>44835</v>
      </c>
      <c r="C133" s="26">
        <v>44926</v>
      </c>
      <c r="D133" s="27" t="s">
        <v>98</v>
      </c>
      <c r="E133" s="25" t="s">
        <v>2109</v>
      </c>
      <c r="F133" s="25" t="s">
        <v>2110</v>
      </c>
      <c r="G133" s="28" t="s">
        <v>2127</v>
      </c>
      <c r="H133" s="28" t="s">
        <v>2112</v>
      </c>
      <c r="I133" s="29" t="s">
        <v>2182</v>
      </c>
      <c r="J133" s="29" t="s">
        <v>2183</v>
      </c>
      <c r="K133" s="29" t="s">
        <v>2184</v>
      </c>
      <c r="L133" s="27" t="s">
        <v>101</v>
      </c>
      <c r="M133" s="30" t="s">
        <v>2031</v>
      </c>
      <c r="N133" s="27" t="s">
        <v>103</v>
      </c>
      <c r="O133" s="25">
        <v>0</v>
      </c>
      <c r="P133" s="31">
        <v>0</v>
      </c>
      <c r="Q133" s="32" t="s">
        <v>114</v>
      </c>
      <c r="R133" s="32" t="s">
        <v>115</v>
      </c>
      <c r="S133" s="32" t="s">
        <v>116</v>
      </c>
      <c r="T133" s="32" t="s">
        <v>114</v>
      </c>
      <c r="U133" s="32" t="s">
        <v>115</v>
      </c>
      <c r="V133" s="32" t="s">
        <v>164</v>
      </c>
      <c r="W133" s="33" t="s">
        <v>491</v>
      </c>
      <c r="X133" s="34">
        <v>44848</v>
      </c>
      <c r="Y133" s="34">
        <v>44848</v>
      </c>
      <c r="Z133" s="25">
        <v>126</v>
      </c>
      <c r="AA133" s="35">
        <v>2334.9</v>
      </c>
      <c r="AB133" s="36">
        <v>0</v>
      </c>
      <c r="AC133" s="34">
        <v>44848</v>
      </c>
      <c r="AD133" s="37" t="s">
        <v>492</v>
      </c>
      <c r="AE133" s="25">
        <v>126</v>
      </c>
      <c r="AF133" s="37" t="s">
        <v>3071</v>
      </c>
      <c r="AG133" s="25" t="s">
        <v>120</v>
      </c>
      <c r="AH133" s="38">
        <v>44953</v>
      </c>
      <c r="AI133" s="39">
        <v>44926</v>
      </c>
      <c r="AJ133" s="40" t="s">
        <v>493</v>
      </c>
    </row>
    <row r="134" spans="1:36" s="27" customFormat="1" ht="93" x14ac:dyDescent="0.35">
      <c r="A134" s="25">
        <v>2022</v>
      </c>
      <c r="B134" s="26">
        <v>44835</v>
      </c>
      <c r="C134" s="26">
        <v>44926</v>
      </c>
      <c r="D134" s="27" t="s">
        <v>91</v>
      </c>
      <c r="E134" s="25" t="s">
        <v>2202</v>
      </c>
      <c r="F134" s="25" t="s">
        <v>2203</v>
      </c>
      <c r="G134" s="28" t="s">
        <v>2111</v>
      </c>
      <c r="H134" s="28" t="s">
        <v>2112</v>
      </c>
      <c r="I134" s="29" t="s">
        <v>2204</v>
      </c>
      <c r="J134" s="29" t="s">
        <v>2205</v>
      </c>
      <c r="K134" s="29" t="s">
        <v>2206</v>
      </c>
      <c r="L134" s="27" t="s">
        <v>101</v>
      </c>
      <c r="M134" s="30" t="s">
        <v>384</v>
      </c>
      <c r="N134" s="27" t="s">
        <v>103</v>
      </c>
      <c r="O134" s="25">
        <v>0</v>
      </c>
      <c r="P134" s="31">
        <v>0</v>
      </c>
      <c r="Q134" s="32" t="s">
        <v>114</v>
      </c>
      <c r="R134" s="32" t="s">
        <v>115</v>
      </c>
      <c r="S134" s="32" t="s">
        <v>116</v>
      </c>
      <c r="T134" s="32" t="s">
        <v>114</v>
      </c>
      <c r="U134" s="32" t="s">
        <v>115</v>
      </c>
      <c r="V134" s="32" t="s">
        <v>117</v>
      </c>
      <c r="W134" s="33" t="s">
        <v>240</v>
      </c>
      <c r="X134" s="34">
        <v>44848</v>
      </c>
      <c r="Y134" s="34">
        <v>44848</v>
      </c>
      <c r="Z134" s="25">
        <v>127</v>
      </c>
      <c r="AA134" s="35">
        <v>2076.8200000000002</v>
      </c>
      <c r="AB134" s="36">
        <v>0</v>
      </c>
      <c r="AC134" s="34">
        <v>44848</v>
      </c>
      <c r="AD134" s="37" t="s">
        <v>494</v>
      </c>
      <c r="AE134" s="25">
        <v>127</v>
      </c>
      <c r="AF134" s="37" t="s">
        <v>3071</v>
      </c>
      <c r="AG134" s="25" t="s">
        <v>120</v>
      </c>
      <c r="AH134" s="38">
        <v>44953</v>
      </c>
      <c r="AI134" s="39">
        <v>44926</v>
      </c>
      <c r="AJ134" s="40" t="s">
        <v>495</v>
      </c>
    </row>
    <row r="135" spans="1:36" s="27" customFormat="1" ht="77.5" x14ac:dyDescent="0.35">
      <c r="A135" s="25">
        <v>2022</v>
      </c>
      <c r="B135" s="26">
        <v>44835</v>
      </c>
      <c r="C135" s="26">
        <v>44926</v>
      </c>
      <c r="D135" s="27" t="s">
        <v>91</v>
      </c>
      <c r="E135" s="25" t="s">
        <v>2115</v>
      </c>
      <c r="F135" s="25" t="s">
        <v>2116</v>
      </c>
      <c r="G135" s="28" t="s">
        <v>2142</v>
      </c>
      <c r="H135" s="28" t="s">
        <v>2112</v>
      </c>
      <c r="I135" s="29" t="s">
        <v>2146</v>
      </c>
      <c r="J135" s="29" t="s">
        <v>2147</v>
      </c>
      <c r="K135" s="29" t="s">
        <v>2148</v>
      </c>
      <c r="L135" s="27" t="s">
        <v>101</v>
      </c>
      <c r="M135" s="30" t="s">
        <v>2032</v>
      </c>
      <c r="N135" s="27" t="s">
        <v>103</v>
      </c>
      <c r="O135" s="25">
        <v>0</v>
      </c>
      <c r="P135" s="31">
        <v>0</v>
      </c>
      <c r="Q135" s="32" t="s">
        <v>114</v>
      </c>
      <c r="R135" s="32" t="s">
        <v>115</v>
      </c>
      <c r="S135" s="32" t="s">
        <v>116</v>
      </c>
      <c r="T135" s="32" t="s">
        <v>114</v>
      </c>
      <c r="U135" s="32" t="s">
        <v>115</v>
      </c>
      <c r="V135" s="32" t="s">
        <v>186</v>
      </c>
      <c r="W135" s="33" t="s">
        <v>139</v>
      </c>
      <c r="X135" s="34">
        <v>44846</v>
      </c>
      <c r="Y135" s="34">
        <v>44846</v>
      </c>
      <c r="Z135" s="25">
        <v>128</v>
      </c>
      <c r="AA135" s="35">
        <v>2579.98</v>
      </c>
      <c r="AB135" s="36">
        <v>0</v>
      </c>
      <c r="AC135" s="34">
        <v>44846</v>
      </c>
      <c r="AD135" s="37" t="s">
        <v>496</v>
      </c>
      <c r="AE135" s="25">
        <v>128</v>
      </c>
      <c r="AF135" s="37" t="s">
        <v>3071</v>
      </c>
      <c r="AG135" s="25" t="s">
        <v>120</v>
      </c>
      <c r="AH135" s="38">
        <v>44953</v>
      </c>
      <c r="AI135" s="39">
        <v>44926</v>
      </c>
      <c r="AJ135" s="40" t="s">
        <v>497</v>
      </c>
    </row>
    <row r="136" spans="1:36" s="27" customFormat="1" ht="77.5" x14ac:dyDescent="0.35">
      <c r="A136" s="25">
        <v>2022</v>
      </c>
      <c r="B136" s="26">
        <v>44835</v>
      </c>
      <c r="C136" s="26">
        <v>44926</v>
      </c>
      <c r="D136" s="27" t="s">
        <v>98</v>
      </c>
      <c r="E136" s="25" t="s">
        <v>2155</v>
      </c>
      <c r="F136" s="25" t="s">
        <v>2156</v>
      </c>
      <c r="G136" s="28" t="s">
        <v>2157</v>
      </c>
      <c r="H136" s="28" t="s">
        <v>2112</v>
      </c>
      <c r="I136" s="29" t="s">
        <v>2158</v>
      </c>
      <c r="J136" s="29" t="s">
        <v>2159</v>
      </c>
      <c r="K136" s="29" t="s">
        <v>2138</v>
      </c>
      <c r="L136" s="27" t="s">
        <v>101</v>
      </c>
      <c r="M136" s="30" t="s">
        <v>139</v>
      </c>
      <c r="N136" s="27" t="s">
        <v>103</v>
      </c>
      <c r="O136" s="25">
        <v>0</v>
      </c>
      <c r="P136" s="31">
        <v>0</v>
      </c>
      <c r="Q136" s="32" t="s">
        <v>114</v>
      </c>
      <c r="R136" s="32" t="s">
        <v>115</v>
      </c>
      <c r="S136" s="32" t="s">
        <v>116</v>
      </c>
      <c r="T136" s="32" t="s">
        <v>114</v>
      </c>
      <c r="U136" s="32" t="s">
        <v>115</v>
      </c>
      <c r="V136" s="32" t="s">
        <v>117</v>
      </c>
      <c r="W136" s="33" t="s">
        <v>498</v>
      </c>
      <c r="X136" s="34">
        <v>44847</v>
      </c>
      <c r="Y136" s="34">
        <v>44847</v>
      </c>
      <c r="Z136" s="25">
        <v>129</v>
      </c>
      <c r="AA136" s="35">
        <v>2025.44</v>
      </c>
      <c r="AB136" s="36">
        <v>0</v>
      </c>
      <c r="AC136" s="34">
        <v>44847</v>
      </c>
      <c r="AD136" s="37" t="s">
        <v>499</v>
      </c>
      <c r="AE136" s="25">
        <v>129</v>
      </c>
      <c r="AF136" s="37" t="s">
        <v>3071</v>
      </c>
      <c r="AG136" s="25" t="s">
        <v>120</v>
      </c>
      <c r="AH136" s="38">
        <v>44953</v>
      </c>
      <c r="AI136" s="39">
        <v>44926</v>
      </c>
      <c r="AJ136" s="40" t="s">
        <v>500</v>
      </c>
    </row>
    <row r="137" spans="1:36" s="27" customFormat="1" ht="77.5" x14ac:dyDescent="0.35">
      <c r="A137" s="25">
        <v>2022</v>
      </c>
      <c r="B137" s="26">
        <v>44835</v>
      </c>
      <c r="C137" s="26">
        <v>44926</v>
      </c>
      <c r="D137" s="27" t="s">
        <v>91</v>
      </c>
      <c r="E137" s="25" t="s">
        <v>2115</v>
      </c>
      <c r="F137" s="25" t="s">
        <v>2116</v>
      </c>
      <c r="G137" s="28" t="s">
        <v>2185</v>
      </c>
      <c r="H137" s="28" t="s">
        <v>2186</v>
      </c>
      <c r="I137" s="29" t="s">
        <v>2216</v>
      </c>
      <c r="J137" s="29" t="s">
        <v>2217</v>
      </c>
      <c r="K137" s="29" t="s">
        <v>2218</v>
      </c>
      <c r="L137" s="27" t="s">
        <v>101</v>
      </c>
      <c r="M137" s="30" t="s">
        <v>161</v>
      </c>
      <c r="N137" s="27" t="s">
        <v>103</v>
      </c>
      <c r="O137" s="25">
        <v>0</v>
      </c>
      <c r="P137" s="31">
        <v>0</v>
      </c>
      <c r="Q137" s="32" t="s">
        <v>114</v>
      </c>
      <c r="R137" s="32" t="s">
        <v>115</v>
      </c>
      <c r="S137" s="32" t="s">
        <v>116</v>
      </c>
      <c r="T137" s="32" t="s">
        <v>114</v>
      </c>
      <c r="U137" s="32" t="s">
        <v>115</v>
      </c>
      <c r="V137" s="32" t="s">
        <v>352</v>
      </c>
      <c r="W137" s="33" t="s">
        <v>275</v>
      </c>
      <c r="X137" s="34">
        <v>44853</v>
      </c>
      <c r="Y137" s="34">
        <v>44855</v>
      </c>
      <c r="Z137" s="25">
        <v>130</v>
      </c>
      <c r="AA137" s="35">
        <v>3716.3</v>
      </c>
      <c r="AB137" s="36">
        <v>0</v>
      </c>
      <c r="AC137" s="34">
        <v>44855</v>
      </c>
      <c r="AD137" s="37" t="s">
        <v>501</v>
      </c>
      <c r="AE137" s="25">
        <v>130</v>
      </c>
      <c r="AF137" s="37" t="s">
        <v>3071</v>
      </c>
      <c r="AG137" s="25" t="s">
        <v>120</v>
      </c>
      <c r="AH137" s="38">
        <v>44953</v>
      </c>
      <c r="AI137" s="39">
        <v>44926</v>
      </c>
      <c r="AJ137" s="40" t="s">
        <v>502</v>
      </c>
    </row>
    <row r="138" spans="1:36" s="27" customFormat="1" ht="77.5" x14ac:dyDescent="0.35">
      <c r="A138" s="25">
        <v>2022</v>
      </c>
      <c r="B138" s="26">
        <v>44835</v>
      </c>
      <c r="C138" s="26">
        <v>44926</v>
      </c>
      <c r="D138" s="27" t="s">
        <v>91</v>
      </c>
      <c r="E138" s="25" t="s">
        <v>2115</v>
      </c>
      <c r="F138" s="25" t="s">
        <v>2116</v>
      </c>
      <c r="G138" s="28" t="s">
        <v>2117</v>
      </c>
      <c r="H138" s="28" t="s">
        <v>2112</v>
      </c>
      <c r="I138" s="29" t="s">
        <v>2118</v>
      </c>
      <c r="J138" s="29" t="s">
        <v>2119</v>
      </c>
      <c r="K138" s="29" t="s">
        <v>2120</v>
      </c>
      <c r="L138" s="27" t="s">
        <v>101</v>
      </c>
      <c r="M138" s="30" t="s">
        <v>139</v>
      </c>
      <c r="N138" s="27" t="s">
        <v>103</v>
      </c>
      <c r="O138" s="25">
        <v>0</v>
      </c>
      <c r="P138" s="31">
        <v>0</v>
      </c>
      <c r="Q138" s="32" t="s">
        <v>114</v>
      </c>
      <c r="R138" s="32" t="s">
        <v>115</v>
      </c>
      <c r="S138" s="32" t="s">
        <v>116</v>
      </c>
      <c r="T138" s="32" t="s">
        <v>114</v>
      </c>
      <c r="U138" s="32" t="s">
        <v>115</v>
      </c>
      <c r="V138" s="32" t="s">
        <v>175</v>
      </c>
      <c r="W138" s="33" t="s">
        <v>414</v>
      </c>
      <c r="X138" s="34">
        <v>44853</v>
      </c>
      <c r="Y138" s="34">
        <v>44853</v>
      </c>
      <c r="Z138" s="25">
        <v>131</v>
      </c>
      <c r="AA138" s="35">
        <v>2626.91</v>
      </c>
      <c r="AB138" s="36">
        <v>0</v>
      </c>
      <c r="AC138" s="34">
        <v>44853</v>
      </c>
      <c r="AD138" s="37" t="s">
        <v>503</v>
      </c>
      <c r="AE138" s="25">
        <v>131</v>
      </c>
      <c r="AF138" s="37" t="s">
        <v>3071</v>
      </c>
      <c r="AG138" s="25" t="s">
        <v>120</v>
      </c>
      <c r="AH138" s="38">
        <v>44953</v>
      </c>
      <c r="AI138" s="39">
        <v>44926</v>
      </c>
      <c r="AJ138" s="40" t="s">
        <v>504</v>
      </c>
    </row>
    <row r="139" spans="1:36" s="27" customFormat="1" ht="108.5" x14ac:dyDescent="0.35">
      <c r="A139" s="25">
        <v>2022</v>
      </c>
      <c r="B139" s="26">
        <v>44835</v>
      </c>
      <c r="C139" s="26">
        <v>44926</v>
      </c>
      <c r="D139" s="27" t="s">
        <v>91</v>
      </c>
      <c r="E139" s="25" t="s">
        <v>2115</v>
      </c>
      <c r="F139" s="25" t="s">
        <v>2116</v>
      </c>
      <c r="G139" s="28" t="s">
        <v>2117</v>
      </c>
      <c r="H139" s="28" t="s">
        <v>2112</v>
      </c>
      <c r="I139" s="29" t="s">
        <v>2118</v>
      </c>
      <c r="J139" s="29" t="s">
        <v>2119</v>
      </c>
      <c r="K139" s="29" t="s">
        <v>2120</v>
      </c>
      <c r="L139" s="27" t="s">
        <v>101</v>
      </c>
      <c r="M139" s="30" t="s">
        <v>2002</v>
      </c>
      <c r="N139" s="27" t="s">
        <v>103</v>
      </c>
      <c r="O139" s="25">
        <v>0</v>
      </c>
      <c r="P139" s="31">
        <v>0</v>
      </c>
      <c r="Q139" s="32" t="s">
        <v>114</v>
      </c>
      <c r="R139" s="32" t="s">
        <v>115</v>
      </c>
      <c r="S139" s="32" t="s">
        <v>116</v>
      </c>
      <c r="T139" s="32" t="s">
        <v>114</v>
      </c>
      <c r="U139" s="32" t="s">
        <v>115</v>
      </c>
      <c r="V139" s="32" t="s">
        <v>233</v>
      </c>
      <c r="W139" s="33" t="s">
        <v>505</v>
      </c>
      <c r="X139" s="34">
        <v>44854</v>
      </c>
      <c r="Y139" s="34">
        <v>44855</v>
      </c>
      <c r="Z139" s="25">
        <v>132</v>
      </c>
      <c r="AA139" s="35">
        <v>4161.49</v>
      </c>
      <c r="AB139" s="36">
        <v>0</v>
      </c>
      <c r="AC139" s="34">
        <v>44855</v>
      </c>
      <c r="AD139" s="37" t="s">
        <v>506</v>
      </c>
      <c r="AE139" s="25">
        <v>132</v>
      </c>
      <c r="AF139" s="37" t="s">
        <v>3071</v>
      </c>
      <c r="AG139" s="25" t="s">
        <v>120</v>
      </c>
      <c r="AH139" s="38">
        <v>44953</v>
      </c>
      <c r="AI139" s="39">
        <v>44926</v>
      </c>
      <c r="AJ139" s="40" t="s">
        <v>507</v>
      </c>
    </row>
    <row r="140" spans="1:36" s="27" customFormat="1" ht="77.5" x14ac:dyDescent="0.35">
      <c r="A140" s="25">
        <v>2022</v>
      </c>
      <c r="B140" s="26">
        <v>44835</v>
      </c>
      <c r="C140" s="26">
        <v>44926</v>
      </c>
      <c r="D140" s="27" t="s">
        <v>91</v>
      </c>
      <c r="E140" s="25" t="s">
        <v>2115</v>
      </c>
      <c r="F140" s="25" t="s">
        <v>2116</v>
      </c>
      <c r="G140" s="28" t="s">
        <v>2236</v>
      </c>
      <c r="H140" s="28" t="s">
        <v>2186</v>
      </c>
      <c r="I140" s="29" t="s">
        <v>2237</v>
      </c>
      <c r="J140" s="29" t="s">
        <v>2238</v>
      </c>
      <c r="K140" s="29" t="s">
        <v>2239</v>
      </c>
      <c r="L140" s="27" t="s">
        <v>101</v>
      </c>
      <c r="M140" s="30" t="s">
        <v>275</v>
      </c>
      <c r="N140" s="27" t="s">
        <v>103</v>
      </c>
      <c r="O140" s="25">
        <v>0</v>
      </c>
      <c r="P140" s="31">
        <v>0</v>
      </c>
      <c r="Q140" s="32" t="s">
        <v>114</v>
      </c>
      <c r="R140" s="32" t="s">
        <v>115</v>
      </c>
      <c r="S140" s="32" t="s">
        <v>116</v>
      </c>
      <c r="T140" s="32" t="s">
        <v>114</v>
      </c>
      <c r="U140" s="32" t="s">
        <v>115</v>
      </c>
      <c r="V140" s="32" t="s">
        <v>333</v>
      </c>
      <c r="W140" s="33" t="s">
        <v>334</v>
      </c>
      <c r="X140" s="34">
        <v>44851</v>
      </c>
      <c r="Y140" s="34">
        <v>44852</v>
      </c>
      <c r="Z140" s="25">
        <v>133</v>
      </c>
      <c r="AA140" s="35">
        <v>3462.56</v>
      </c>
      <c r="AB140" s="36">
        <v>0</v>
      </c>
      <c r="AC140" s="34">
        <v>44852</v>
      </c>
      <c r="AD140" s="37" t="s">
        <v>508</v>
      </c>
      <c r="AE140" s="25">
        <v>133</v>
      </c>
      <c r="AF140" s="37" t="s">
        <v>3071</v>
      </c>
      <c r="AG140" s="25" t="s">
        <v>120</v>
      </c>
      <c r="AH140" s="38">
        <v>44953</v>
      </c>
      <c r="AI140" s="39">
        <v>44926</v>
      </c>
      <c r="AJ140" s="40" t="s">
        <v>509</v>
      </c>
    </row>
    <row r="141" spans="1:36" s="27" customFormat="1" ht="155" x14ac:dyDescent="0.35">
      <c r="A141" s="25">
        <v>2022</v>
      </c>
      <c r="B141" s="26">
        <v>44835</v>
      </c>
      <c r="C141" s="26">
        <v>44926</v>
      </c>
      <c r="D141" s="27" t="s">
        <v>98</v>
      </c>
      <c r="E141" s="25" t="s">
        <v>2109</v>
      </c>
      <c r="F141" s="25" t="s">
        <v>2110</v>
      </c>
      <c r="G141" s="28" t="s">
        <v>2258</v>
      </c>
      <c r="H141" s="28" t="s">
        <v>2112</v>
      </c>
      <c r="I141" s="29" t="s">
        <v>2259</v>
      </c>
      <c r="J141" s="29" t="s">
        <v>2260</v>
      </c>
      <c r="K141" s="29" t="s">
        <v>2130</v>
      </c>
      <c r="L141" s="27" t="s">
        <v>101</v>
      </c>
      <c r="M141" s="30" t="s">
        <v>278</v>
      </c>
      <c r="N141" s="27" t="s">
        <v>103</v>
      </c>
      <c r="O141" s="25">
        <v>0</v>
      </c>
      <c r="P141" s="31">
        <v>0</v>
      </c>
      <c r="Q141" s="32" t="s">
        <v>114</v>
      </c>
      <c r="R141" s="32" t="s">
        <v>115</v>
      </c>
      <c r="S141" s="32" t="s">
        <v>116</v>
      </c>
      <c r="T141" s="32" t="s">
        <v>114</v>
      </c>
      <c r="U141" s="32" t="s">
        <v>115</v>
      </c>
      <c r="V141" s="32" t="s">
        <v>117</v>
      </c>
      <c r="W141" s="33" t="s">
        <v>510</v>
      </c>
      <c r="X141" s="34">
        <v>44852</v>
      </c>
      <c r="Y141" s="34">
        <v>44852</v>
      </c>
      <c r="Z141" s="25">
        <v>134</v>
      </c>
      <c r="AA141" s="35">
        <v>2526.8200000000002</v>
      </c>
      <c r="AB141" s="36">
        <v>140</v>
      </c>
      <c r="AC141" s="34">
        <v>44852</v>
      </c>
      <c r="AD141" s="37" t="s">
        <v>511</v>
      </c>
      <c r="AE141" s="25">
        <v>134</v>
      </c>
      <c r="AF141" s="37" t="s">
        <v>3071</v>
      </c>
      <c r="AG141" s="25" t="s">
        <v>120</v>
      </c>
      <c r="AH141" s="38">
        <v>44953</v>
      </c>
      <c r="AI141" s="39">
        <v>44926</v>
      </c>
      <c r="AJ141" s="40" t="s">
        <v>512</v>
      </c>
    </row>
    <row r="142" spans="1:36" s="27" customFormat="1" ht="124" x14ac:dyDescent="0.35">
      <c r="A142" s="25">
        <v>2022</v>
      </c>
      <c r="B142" s="26">
        <v>44835</v>
      </c>
      <c r="C142" s="26">
        <v>44926</v>
      </c>
      <c r="D142" s="27" t="s">
        <v>91</v>
      </c>
      <c r="E142" s="25" t="s">
        <v>2115</v>
      </c>
      <c r="F142" s="25" t="s">
        <v>2116</v>
      </c>
      <c r="G142" s="28" t="s">
        <v>2142</v>
      </c>
      <c r="H142" s="28" t="s">
        <v>2112</v>
      </c>
      <c r="I142" s="29" t="s">
        <v>2146</v>
      </c>
      <c r="J142" s="29" t="s">
        <v>2147</v>
      </c>
      <c r="K142" s="29" t="s">
        <v>2148</v>
      </c>
      <c r="L142" s="27" t="s">
        <v>101</v>
      </c>
      <c r="M142" s="30" t="s">
        <v>2033</v>
      </c>
      <c r="N142" s="27" t="s">
        <v>103</v>
      </c>
      <c r="O142" s="25">
        <v>0</v>
      </c>
      <c r="P142" s="31">
        <v>0</v>
      </c>
      <c r="Q142" s="32" t="s">
        <v>114</v>
      </c>
      <c r="R142" s="32" t="s">
        <v>115</v>
      </c>
      <c r="S142" s="32" t="s">
        <v>116</v>
      </c>
      <c r="T142" s="32" t="s">
        <v>114</v>
      </c>
      <c r="U142" s="32" t="s">
        <v>115</v>
      </c>
      <c r="V142" s="32" t="s">
        <v>513</v>
      </c>
      <c r="W142" s="33" t="s">
        <v>514</v>
      </c>
      <c r="X142" s="34">
        <v>44853</v>
      </c>
      <c r="Y142" s="34">
        <v>44854</v>
      </c>
      <c r="Z142" s="25">
        <v>135</v>
      </c>
      <c r="AA142" s="35">
        <v>3789.6</v>
      </c>
      <c r="AB142" s="36">
        <v>0</v>
      </c>
      <c r="AC142" s="34">
        <v>44854</v>
      </c>
      <c r="AD142" s="37" t="s">
        <v>515</v>
      </c>
      <c r="AE142" s="25">
        <v>135</v>
      </c>
      <c r="AF142" s="37" t="s">
        <v>3071</v>
      </c>
      <c r="AG142" s="25" t="s">
        <v>120</v>
      </c>
      <c r="AH142" s="38">
        <v>44953</v>
      </c>
      <c r="AI142" s="39">
        <v>44926</v>
      </c>
      <c r="AJ142" s="40" t="s">
        <v>516</v>
      </c>
    </row>
    <row r="143" spans="1:36" s="27" customFormat="1" ht="93" x14ac:dyDescent="0.35">
      <c r="A143" s="25">
        <v>2022</v>
      </c>
      <c r="B143" s="26">
        <v>44835</v>
      </c>
      <c r="C143" s="26">
        <v>44926</v>
      </c>
      <c r="D143" s="27" t="s">
        <v>94</v>
      </c>
      <c r="E143" s="25" t="s">
        <v>2125</v>
      </c>
      <c r="F143" s="25" t="s">
        <v>2126</v>
      </c>
      <c r="G143" s="28" t="s">
        <v>2121</v>
      </c>
      <c r="H143" s="28" t="s">
        <v>2112</v>
      </c>
      <c r="I143" s="29" t="s">
        <v>2136</v>
      </c>
      <c r="J143" s="29" t="s">
        <v>2137</v>
      </c>
      <c r="K143" s="29" t="s">
        <v>2138</v>
      </c>
      <c r="L143" s="27" t="s">
        <v>101</v>
      </c>
      <c r="M143" s="30" t="s">
        <v>220</v>
      </c>
      <c r="N143" s="27" t="s">
        <v>103</v>
      </c>
      <c r="O143" s="25">
        <v>0</v>
      </c>
      <c r="P143" s="31">
        <v>0</v>
      </c>
      <c r="Q143" s="32" t="s">
        <v>114</v>
      </c>
      <c r="R143" s="32" t="s">
        <v>115</v>
      </c>
      <c r="S143" s="32" t="s">
        <v>116</v>
      </c>
      <c r="T143" s="32" t="s">
        <v>114</v>
      </c>
      <c r="U143" s="32" t="s">
        <v>115</v>
      </c>
      <c r="V143" s="32" t="s">
        <v>517</v>
      </c>
      <c r="W143" s="33" t="s">
        <v>518</v>
      </c>
      <c r="X143" s="34">
        <v>44855</v>
      </c>
      <c r="Y143" s="34">
        <v>44855</v>
      </c>
      <c r="Z143" s="25">
        <v>136</v>
      </c>
      <c r="AA143" s="35">
        <v>1952.8</v>
      </c>
      <c r="AB143" s="36">
        <v>0</v>
      </c>
      <c r="AC143" s="34">
        <v>44855</v>
      </c>
      <c r="AD143" s="37" t="s">
        <v>519</v>
      </c>
      <c r="AE143" s="25">
        <v>136</v>
      </c>
      <c r="AF143" s="37" t="s">
        <v>3071</v>
      </c>
      <c r="AG143" s="25" t="s">
        <v>120</v>
      </c>
      <c r="AH143" s="38">
        <v>44953</v>
      </c>
      <c r="AI143" s="39">
        <v>44926</v>
      </c>
      <c r="AJ143" s="40" t="s">
        <v>520</v>
      </c>
    </row>
    <row r="144" spans="1:36" s="27" customFormat="1" ht="77.5" x14ac:dyDescent="0.35">
      <c r="A144" s="25">
        <v>2022</v>
      </c>
      <c r="B144" s="26">
        <v>44835</v>
      </c>
      <c r="C144" s="26">
        <v>44926</v>
      </c>
      <c r="D144" s="27" t="s">
        <v>98</v>
      </c>
      <c r="E144" s="25" t="s">
        <v>2109</v>
      </c>
      <c r="F144" s="25" t="s">
        <v>2110</v>
      </c>
      <c r="G144" s="28" t="s">
        <v>2142</v>
      </c>
      <c r="H144" s="28" t="s">
        <v>2112</v>
      </c>
      <c r="I144" s="29" t="s">
        <v>2274</v>
      </c>
      <c r="J144" s="29" t="s">
        <v>2275</v>
      </c>
      <c r="K144" s="29" t="s">
        <v>2198</v>
      </c>
      <c r="L144" s="27" t="s">
        <v>101</v>
      </c>
      <c r="M144" s="30" t="s">
        <v>220</v>
      </c>
      <c r="N144" s="27" t="s">
        <v>103</v>
      </c>
      <c r="O144" s="25">
        <v>0</v>
      </c>
      <c r="P144" s="31">
        <v>0</v>
      </c>
      <c r="Q144" s="32" t="s">
        <v>114</v>
      </c>
      <c r="R144" s="32" t="s">
        <v>115</v>
      </c>
      <c r="S144" s="32" t="s">
        <v>116</v>
      </c>
      <c r="T144" s="32" t="s">
        <v>114</v>
      </c>
      <c r="U144" s="32" t="s">
        <v>115</v>
      </c>
      <c r="V144" s="32" t="s">
        <v>233</v>
      </c>
      <c r="W144" s="33" t="s">
        <v>521</v>
      </c>
      <c r="X144" s="34">
        <v>44861</v>
      </c>
      <c r="Y144" s="34">
        <v>44862</v>
      </c>
      <c r="Z144" s="25">
        <v>137</v>
      </c>
      <c r="AA144" s="35">
        <v>4438.84</v>
      </c>
      <c r="AB144" s="36">
        <v>14.05</v>
      </c>
      <c r="AC144" s="34">
        <v>44862</v>
      </c>
      <c r="AD144" s="37" t="s">
        <v>522</v>
      </c>
      <c r="AE144" s="25">
        <v>137</v>
      </c>
      <c r="AF144" s="37" t="s">
        <v>3071</v>
      </c>
      <c r="AG144" s="25" t="s">
        <v>120</v>
      </c>
      <c r="AH144" s="38">
        <v>44953</v>
      </c>
      <c r="AI144" s="39">
        <v>44926</v>
      </c>
      <c r="AJ144" s="40" t="s">
        <v>523</v>
      </c>
    </row>
    <row r="145" spans="1:36" s="27" customFormat="1" ht="77.5" x14ac:dyDescent="0.35">
      <c r="A145" s="25">
        <v>2022</v>
      </c>
      <c r="B145" s="26">
        <v>44835</v>
      </c>
      <c r="C145" s="26">
        <v>44926</v>
      </c>
      <c r="D145" s="27" t="s">
        <v>91</v>
      </c>
      <c r="E145" s="25" t="s">
        <v>2115</v>
      </c>
      <c r="F145" s="25" t="s">
        <v>2116</v>
      </c>
      <c r="G145" s="28" t="s">
        <v>2160</v>
      </c>
      <c r="H145" s="28" t="s">
        <v>2160</v>
      </c>
      <c r="I145" s="29" t="s">
        <v>2244</v>
      </c>
      <c r="J145" s="29" t="s">
        <v>2245</v>
      </c>
      <c r="K145" s="29" t="s">
        <v>2130</v>
      </c>
      <c r="L145" s="27" t="s">
        <v>101</v>
      </c>
      <c r="M145" s="30" t="s">
        <v>275</v>
      </c>
      <c r="N145" s="27" t="s">
        <v>103</v>
      </c>
      <c r="O145" s="25">
        <v>0</v>
      </c>
      <c r="P145" s="31">
        <v>0</v>
      </c>
      <c r="Q145" s="32" t="s">
        <v>114</v>
      </c>
      <c r="R145" s="32" t="s">
        <v>115</v>
      </c>
      <c r="S145" s="32" t="s">
        <v>116</v>
      </c>
      <c r="T145" s="32" t="s">
        <v>114</v>
      </c>
      <c r="U145" s="32" t="s">
        <v>115</v>
      </c>
      <c r="V145" s="32" t="s">
        <v>117</v>
      </c>
      <c r="W145" s="33" t="s">
        <v>384</v>
      </c>
      <c r="X145" s="34">
        <v>44848</v>
      </c>
      <c r="Y145" s="34">
        <v>44848</v>
      </c>
      <c r="Z145" s="25">
        <v>138</v>
      </c>
      <c r="AA145" s="35">
        <v>1841.96</v>
      </c>
      <c r="AB145" s="36">
        <v>0</v>
      </c>
      <c r="AC145" s="34">
        <v>44848</v>
      </c>
      <c r="AD145" s="37" t="s">
        <v>524</v>
      </c>
      <c r="AE145" s="25">
        <v>138</v>
      </c>
      <c r="AF145" s="37" t="s">
        <v>3071</v>
      </c>
      <c r="AG145" s="25" t="s">
        <v>120</v>
      </c>
      <c r="AH145" s="38">
        <v>44953</v>
      </c>
      <c r="AI145" s="39">
        <v>44926</v>
      </c>
      <c r="AJ145" s="40" t="s">
        <v>525</v>
      </c>
    </row>
    <row r="146" spans="1:36" s="27" customFormat="1" ht="77.5" x14ac:dyDescent="0.35">
      <c r="A146" s="25">
        <v>2022</v>
      </c>
      <c r="B146" s="26">
        <v>44835</v>
      </c>
      <c r="C146" s="26">
        <v>44926</v>
      </c>
      <c r="D146" s="27" t="s">
        <v>98</v>
      </c>
      <c r="E146" s="25" t="s">
        <v>2139</v>
      </c>
      <c r="F146" s="25" t="s">
        <v>2140</v>
      </c>
      <c r="G146" s="28" t="s">
        <v>2112</v>
      </c>
      <c r="H146" s="28" t="s">
        <v>2112</v>
      </c>
      <c r="I146" s="29" t="s">
        <v>2141</v>
      </c>
      <c r="J146" s="29" t="s">
        <v>2137</v>
      </c>
      <c r="K146" s="29" t="s">
        <v>2138</v>
      </c>
      <c r="L146" s="27" t="s">
        <v>101</v>
      </c>
      <c r="M146" s="30" t="s">
        <v>550</v>
      </c>
      <c r="N146" s="27" t="s">
        <v>103</v>
      </c>
      <c r="O146" s="25">
        <v>0</v>
      </c>
      <c r="P146" s="31">
        <v>0</v>
      </c>
      <c r="Q146" s="32" t="s">
        <v>114</v>
      </c>
      <c r="R146" s="32" t="s">
        <v>115</v>
      </c>
      <c r="S146" s="32" t="s">
        <v>116</v>
      </c>
      <c r="T146" s="32" t="s">
        <v>114</v>
      </c>
      <c r="U146" s="32" t="s">
        <v>526</v>
      </c>
      <c r="V146" s="32" t="s">
        <v>513</v>
      </c>
      <c r="W146" s="33" t="s">
        <v>527</v>
      </c>
      <c r="X146" s="34">
        <v>44853</v>
      </c>
      <c r="Y146" s="34">
        <v>44854</v>
      </c>
      <c r="Z146" s="25">
        <v>139</v>
      </c>
      <c r="AA146" s="35">
        <v>3540</v>
      </c>
      <c r="AB146" s="36">
        <v>0</v>
      </c>
      <c r="AC146" s="34">
        <v>44854</v>
      </c>
      <c r="AD146" s="37" t="s">
        <v>528</v>
      </c>
      <c r="AE146" s="25">
        <v>139</v>
      </c>
      <c r="AF146" s="37" t="s">
        <v>3071</v>
      </c>
      <c r="AG146" s="25" t="s">
        <v>120</v>
      </c>
      <c r="AH146" s="38">
        <v>44953</v>
      </c>
      <c r="AI146" s="39">
        <v>44926</v>
      </c>
      <c r="AJ146" s="40" t="s">
        <v>529</v>
      </c>
    </row>
    <row r="147" spans="1:36" s="27" customFormat="1" ht="108.5" x14ac:dyDescent="0.35">
      <c r="A147" s="25">
        <v>2022</v>
      </c>
      <c r="B147" s="26">
        <v>44835</v>
      </c>
      <c r="C147" s="26">
        <v>44926</v>
      </c>
      <c r="D147" s="27" t="s">
        <v>91</v>
      </c>
      <c r="E147" s="25" t="s">
        <v>2115</v>
      </c>
      <c r="F147" s="25" t="s">
        <v>2116</v>
      </c>
      <c r="G147" s="28" t="s">
        <v>2236</v>
      </c>
      <c r="H147" s="28" t="s">
        <v>2186</v>
      </c>
      <c r="I147" s="29" t="s">
        <v>2237</v>
      </c>
      <c r="J147" s="29" t="s">
        <v>2238</v>
      </c>
      <c r="K147" s="29" t="s">
        <v>2239</v>
      </c>
      <c r="L147" s="27" t="s">
        <v>101</v>
      </c>
      <c r="M147" s="30" t="s">
        <v>214</v>
      </c>
      <c r="N147" s="27" t="s">
        <v>103</v>
      </c>
      <c r="O147" s="25">
        <v>0</v>
      </c>
      <c r="P147" s="31">
        <v>0</v>
      </c>
      <c r="Q147" s="32" t="s">
        <v>114</v>
      </c>
      <c r="R147" s="32" t="s">
        <v>115</v>
      </c>
      <c r="S147" s="32" t="s">
        <v>116</v>
      </c>
      <c r="T147" s="32" t="s">
        <v>114</v>
      </c>
      <c r="U147" s="32" t="s">
        <v>115</v>
      </c>
      <c r="V147" s="32" t="s">
        <v>530</v>
      </c>
      <c r="W147" s="33" t="s">
        <v>334</v>
      </c>
      <c r="X147" s="34">
        <v>44853</v>
      </c>
      <c r="Y147" s="34">
        <v>44854</v>
      </c>
      <c r="Z147" s="25">
        <v>140</v>
      </c>
      <c r="AA147" s="35">
        <v>3118.8</v>
      </c>
      <c r="AB147" s="36">
        <v>0</v>
      </c>
      <c r="AC147" s="34">
        <v>44854</v>
      </c>
      <c r="AD147" s="37" t="s">
        <v>531</v>
      </c>
      <c r="AE147" s="25">
        <v>140</v>
      </c>
      <c r="AF147" s="37" t="s">
        <v>3071</v>
      </c>
      <c r="AG147" s="25" t="s">
        <v>120</v>
      </c>
      <c r="AH147" s="38">
        <v>44953</v>
      </c>
      <c r="AI147" s="39">
        <v>44926</v>
      </c>
      <c r="AJ147" s="40" t="s">
        <v>532</v>
      </c>
    </row>
    <row r="148" spans="1:36" s="27" customFormat="1" ht="124" x14ac:dyDescent="0.35">
      <c r="A148" s="25">
        <v>2022</v>
      </c>
      <c r="B148" s="26">
        <v>44835</v>
      </c>
      <c r="C148" s="26">
        <v>44926</v>
      </c>
      <c r="D148" s="27" t="s">
        <v>98</v>
      </c>
      <c r="E148" s="25" t="s">
        <v>2155</v>
      </c>
      <c r="F148" s="25" t="s">
        <v>2156</v>
      </c>
      <c r="G148" s="28" t="s">
        <v>2157</v>
      </c>
      <c r="H148" s="28" t="s">
        <v>2112</v>
      </c>
      <c r="I148" s="29" t="s">
        <v>2158</v>
      </c>
      <c r="J148" s="29" t="s">
        <v>2159</v>
      </c>
      <c r="K148" s="29" t="s">
        <v>2138</v>
      </c>
      <c r="L148" s="27" t="s">
        <v>101</v>
      </c>
      <c r="M148" s="30" t="s">
        <v>214</v>
      </c>
      <c r="N148" s="27" t="s">
        <v>103</v>
      </c>
      <c r="O148" s="25">
        <v>0</v>
      </c>
      <c r="P148" s="31">
        <v>0</v>
      </c>
      <c r="Q148" s="32" t="s">
        <v>114</v>
      </c>
      <c r="R148" s="32" t="s">
        <v>115</v>
      </c>
      <c r="S148" s="32" t="s">
        <v>116</v>
      </c>
      <c r="T148" s="32" t="s">
        <v>114</v>
      </c>
      <c r="U148" s="32" t="s">
        <v>115</v>
      </c>
      <c r="V148" s="32" t="s">
        <v>117</v>
      </c>
      <c r="W148" s="33" t="s">
        <v>533</v>
      </c>
      <c r="X148" s="34">
        <v>44852</v>
      </c>
      <c r="Y148" s="34">
        <v>44852</v>
      </c>
      <c r="Z148" s="25">
        <v>141</v>
      </c>
      <c r="AA148" s="35">
        <v>450</v>
      </c>
      <c r="AB148" s="36">
        <v>0</v>
      </c>
      <c r="AC148" s="34">
        <v>44852</v>
      </c>
      <c r="AD148" s="37" t="s">
        <v>534</v>
      </c>
      <c r="AE148" s="25">
        <v>141</v>
      </c>
      <c r="AF148" s="37" t="s">
        <v>3071</v>
      </c>
      <c r="AG148" s="25" t="s">
        <v>120</v>
      </c>
      <c r="AH148" s="38">
        <v>44953</v>
      </c>
      <c r="AI148" s="39">
        <v>44926</v>
      </c>
      <c r="AJ148" s="40" t="s">
        <v>535</v>
      </c>
    </row>
    <row r="149" spans="1:36" s="27" customFormat="1" ht="93" x14ac:dyDescent="0.35">
      <c r="A149" s="25">
        <v>2022</v>
      </c>
      <c r="B149" s="26">
        <v>44835</v>
      </c>
      <c r="C149" s="26">
        <v>44926</v>
      </c>
      <c r="D149" s="27" t="s">
        <v>91</v>
      </c>
      <c r="E149" s="25" t="s">
        <v>2115</v>
      </c>
      <c r="F149" s="25" t="s">
        <v>2116</v>
      </c>
      <c r="G149" s="28" t="s">
        <v>2111</v>
      </c>
      <c r="H149" s="28" t="s">
        <v>2112</v>
      </c>
      <c r="I149" s="29" t="s">
        <v>2170</v>
      </c>
      <c r="J149" s="29" t="s">
        <v>2171</v>
      </c>
      <c r="K149" s="29" t="s">
        <v>2172</v>
      </c>
      <c r="L149" s="27" t="s">
        <v>101</v>
      </c>
      <c r="M149" s="30" t="s">
        <v>2034</v>
      </c>
      <c r="N149" s="27" t="s">
        <v>103</v>
      </c>
      <c r="O149" s="25">
        <v>0</v>
      </c>
      <c r="P149" s="31">
        <v>0</v>
      </c>
      <c r="Q149" s="32" t="s">
        <v>114</v>
      </c>
      <c r="R149" s="32" t="s">
        <v>115</v>
      </c>
      <c r="S149" s="32" t="s">
        <v>116</v>
      </c>
      <c r="T149" s="32" t="s">
        <v>114</v>
      </c>
      <c r="U149" s="32" t="s">
        <v>115</v>
      </c>
      <c r="V149" s="32" t="s">
        <v>164</v>
      </c>
      <c r="W149" s="33" t="s">
        <v>536</v>
      </c>
      <c r="X149" s="34">
        <v>44855</v>
      </c>
      <c r="Y149" s="34">
        <v>44855</v>
      </c>
      <c r="Z149" s="25">
        <v>142</v>
      </c>
      <c r="AA149" s="35">
        <v>2609.84</v>
      </c>
      <c r="AB149" s="36">
        <v>0</v>
      </c>
      <c r="AC149" s="34">
        <v>44855</v>
      </c>
      <c r="AD149" s="37" t="s">
        <v>537</v>
      </c>
      <c r="AE149" s="25">
        <v>142</v>
      </c>
      <c r="AF149" s="37" t="s">
        <v>3071</v>
      </c>
      <c r="AG149" s="25" t="s">
        <v>120</v>
      </c>
      <c r="AH149" s="38">
        <v>44953</v>
      </c>
      <c r="AI149" s="39">
        <v>44926</v>
      </c>
      <c r="AJ149" s="40" t="s">
        <v>538</v>
      </c>
    </row>
    <row r="150" spans="1:36" s="27" customFormat="1" ht="77.5" x14ac:dyDescent="0.35">
      <c r="A150" s="25">
        <v>2022</v>
      </c>
      <c r="B150" s="26">
        <v>44835</v>
      </c>
      <c r="C150" s="26">
        <v>44926</v>
      </c>
      <c r="D150" s="27" t="s">
        <v>98</v>
      </c>
      <c r="E150" s="25" t="s">
        <v>2109</v>
      </c>
      <c r="F150" s="25" t="s">
        <v>2110</v>
      </c>
      <c r="G150" s="28" t="s">
        <v>2127</v>
      </c>
      <c r="H150" s="28" t="s">
        <v>2112</v>
      </c>
      <c r="I150" s="29" t="s">
        <v>2182</v>
      </c>
      <c r="J150" s="29" t="s">
        <v>2183</v>
      </c>
      <c r="K150" s="29" t="s">
        <v>2184</v>
      </c>
      <c r="L150" s="27" t="s">
        <v>101</v>
      </c>
      <c r="M150" s="30" t="s">
        <v>2035</v>
      </c>
      <c r="N150" s="27" t="s">
        <v>103</v>
      </c>
      <c r="O150" s="25">
        <v>0</v>
      </c>
      <c r="P150" s="31">
        <v>0</v>
      </c>
      <c r="Q150" s="32" t="s">
        <v>114</v>
      </c>
      <c r="R150" s="32" t="s">
        <v>115</v>
      </c>
      <c r="S150" s="32" t="s">
        <v>116</v>
      </c>
      <c r="T150" s="32" t="s">
        <v>114</v>
      </c>
      <c r="U150" s="32" t="s">
        <v>115</v>
      </c>
      <c r="V150" s="32" t="s">
        <v>175</v>
      </c>
      <c r="W150" s="33" t="s">
        <v>217</v>
      </c>
      <c r="X150" s="34">
        <v>44854</v>
      </c>
      <c r="Y150" s="34">
        <v>44855</v>
      </c>
      <c r="Z150" s="25">
        <v>143</v>
      </c>
      <c r="AA150" s="35">
        <v>2836.48</v>
      </c>
      <c r="AB150" s="36">
        <v>132.72999999999999</v>
      </c>
      <c r="AC150" s="34">
        <v>44855</v>
      </c>
      <c r="AD150" s="37" t="s">
        <v>539</v>
      </c>
      <c r="AE150" s="25">
        <v>143</v>
      </c>
      <c r="AF150" s="37" t="s">
        <v>3071</v>
      </c>
      <c r="AG150" s="25" t="s">
        <v>120</v>
      </c>
      <c r="AH150" s="38">
        <v>44953</v>
      </c>
      <c r="AI150" s="39">
        <v>44926</v>
      </c>
      <c r="AJ150" s="40" t="s">
        <v>540</v>
      </c>
    </row>
    <row r="151" spans="1:36" s="27" customFormat="1" ht="108.5" x14ac:dyDescent="0.35">
      <c r="A151" s="25">
        <v>2022</v>
      </c>
      <c r="B151" s="26">
        <v>44835</v>
      </c>
      <c r="C151" s="26">
        <v>44926</v>
      </c>
      <c r="D151" s="27" t="s">
        <v>91</v>
      </c>
      <c r="E151" s="25" t="s">
        <v>2202</v>
      </c>
      <c r="F151" s="25" t="s">
        <v>2203</v>
      </c>
      <c r="G151" s="28" t="s">
        <v>2276</v>
      </c>
      <c r="H151" s="28" t="s">
        <v>2132</v>
      </c>
      <c r="I151" s="29" t="s">
        <v>2277</v>
      </c>
      <c r="J151" s="29" t="s">
        <v>2278</v>
      </c>
      <c r="K151" s="29" t="s">
        <v>2279</v>
      </c>
      <c r="L151" s="27" t="s">
        <v>101</v>
      </c>
      <c r="M151" s="30" t="s">
        <v>399</v>
      </c>
      <c r="N151" s="27" t="s">
        <v>103</v>
      </c>
      <c r="O151" s="25">
        <v>0</v>
      </c>
      <c r="P151" s="31">
        <v>0</v>
      </c>
      <c r="Q151" s="32" t="s">
        <v>114</v>
      </c>
      <c r="R151" s="32" t="s">
        <v>115</v>
      </c>
      <c r="S151" s="32" t="s">
        <v>116</v>
      </c>
      <c r="T151" s="32" t="s">
        <v>114</v>
      </c>
      <c r="U151" s="32" t="s">
        <v>115</v>
      </c>
      <c r="V151" s="32" t="s">
        <v>233</v>
      </c>
      <c r="W151" s="33" t="s">
        <v>541</v>
      </c>
      <c r="X151" s="34">
        <v>44858</v>
      </c>
      <c r="Y151" s="34">
        <v>44860</v>
      </c>
      <c r="Z151" s="25">
        <v>144</v>
      </c>
      <c r="AA151" s="35">
        <v>4160.2700000000004</v>
      </c>
      <c r="AB151" s="36">
        <v>0</v>
      </c>
      <c r="AC151" s="34">
        <v>44860</v>
      </c>
      <c r="AD151" s="37" t="s">
        <v>542</v>
      </c>
      <c r="AE151" s="25">
        <v>144</v>
      </c>
      <c r="AF151" s="37" t="s">
        <v>3071</v>
      </c>
      <c r="AG151" s="25" t="s">
        <v>120</v>
      </c>
      <c r="AH151" s="38">
        <v>44953</v>
      </c>
      <c r="AI151" s="39">
        <v>44926</v>
      </c>
      <c r="AJ151" s="40" t="s">
        <v>543</v>
      </c>
    </row>
    <row r="152" spans="1:36" s="27" customFormat="1" ht="77.5" x14ac:dyDescent="0.35">
      <c r="A152" s="25">
        <v>2022</v>
      </c>
      <c r="B152" s="26">
        <v>44835</v>
      </c>
      <c r="C152" s="26">
        <v>44926</v>
      </c>
      <c r="D152" s="27" t="s">
        <v>91</v>
      </c>
      <c r="E152" s="25" t="s">
        <v>2115</v>
      </c>
      <c r="F152" s="25" t="s">
        <v>2116</v>
      </c>
      <c r="G152" s="28" t="s">
        <v>2166</v>
      </c>
      <c r="H152" s="28" t="s">
        <v>2132</v>
      </c>
      <c r="I152" s="29" t="s">
        <v>2280</v>
      </c>
      <c r="J152" s="29" t="s">
        <v>2281</v>
      </c>
      <c r="K152" s="29" t="s">
        <v>2129</v>
      </c>
      <c r="L152" s="27" t="s">
        <v>101</v>
      </c>
      <c r="M152" s="30" t="s">
        <v>2036</v>
      </c>
      <c r="N152" s="27" t="s">
        <v>103</v>
      </c>
      <c r="O152" s="25">
        <v>0</v>
      </c>
      <c r="P152" s="31">
        <v>0</v>
      </c>
      <c r="Q152" s="32" t="s">
        <v>114</v>
      </c>
      <c r="R152" s="32" t="s">
        <v>115</v>
      </c>
      <c r="S152" s="32" t="s">
        <v>116</v>
      </c>
      <c r="T152" s="32" t="s">
        <v>114</v>
      </c>
      <c r="U152" s="32" t="s">
        <v>115</v>
      </c>
      <c r="V152" s="32" t="s">
        <v>233</v>
      </c>
      <c r="W152" s="33" t="s">
        <v>541</v>
      </c>
      <c r="X152" s="34">
        <v>44858</v>
      </c>
      <c r="Y152" s="34">
        <v>44860</v>
      </c>
      <c r="Z152" s="25">
        <v>145</v>
      </c>
      <c r="AA152" s="35">
        <v>1550</v>
      </c>
      <c r="AB152" s="36">
        <v>0</v>
      </c>
      <c r="AC152" s="34">
        <v>44860</v>
      </c>
      <c r="AD152" s="37" t="s">
        <v>544</v>
      </c>
      <c r="AE152" s="25">
        <v>145</v>
      </c>
      <c r="AF152" s="37" t="s">
        <v>3071</v>
      </c>
      <c r="AG152" s="25" t="s">
        <v>120</v>
      </c>
      <c r="AH152" s="38">
        <v>44953</v>
      </c>
      <c r="AI152" s="39">
        <v>44926</v>
      </c>
      <c r="AJ152" s="40" t="s">
        <v>545</v>
      </c>
    </row>
    <row r="153" spans="1:36" s="27" customFormat="1" ht="77.5" x14ac:dyDescent="0.35">
      <c r="A153" s="25">
        <v>2022</v>
      </c>
      <c r="B153" s="26">
        <v>44835</v>
      </c>
      <c r="C153" s="26">
        <v>44926</v>
      </c>
      <c r="D153" s="27" t="s">
        <v>98</v>
      </c>
      <c r="E153" s="25" t="s">
        <v>2155</v>
      </c>
      <c r="F153" s="25" t="s">
        <v>2156</v>
      </c>
      <c r="G153" s="28" t="s">
        <v>2157</v>
      </c>
      <c r="H153" s="28" t="s">
        <v>2112</v>
      </c>
      <c r="I153" s="29" t="s">
        <v>2158</v>
      </c>
      <c r="J153" s="29" t="s">
        <v>2159</v>
      </c>
      <c r="K153" s="29" t="s">
        <v>2138</v>
      </c>
      <c r="L153" s="27" t="s">
        <v>101</v>
      </c>
      <c r="M153" s="30" t="s">
        <v>2037</v>
      </c>
      <c r="N153" s="27" t="s">
        <v>103</v>
      </c>
      <c r="O153" s="25">
        <v>0</v>
      </c>
      <c r="P153" s="31">
        <v>0</v>
      </c>
      <c r="Q153" s="32" t="s">
        <v>114</v>
      </c>
      <c r="R153" s="32" t="s">
        <v>115</v>
      </c>
      <c r="S153" s="32" t="s">
        <v>116</v>
      </c>
      <c r="T153" s="32" t="s">
        <v>114</v>
      </c>
      <c r="U153" s="32" t="s">
        <v>115</v>
      </c>
      <c r="V153" s="32" t="s">
        <v>546</v>
      </c>
      <c r="W153" s="33" t="s">
        <v>547</v>
      </c>
      <c r="X153" s="34">
        <v>44853</v>
      </c>
      <c r="Y153" s="34">
        <v>44854</v>
      </c>
      <c r="Z153" s="25">
        <v>146</v>
      </c>
      <c r="AA153" s="35">
        <v>2765.28</v>
      </c>
      <c r="AB153" s="36">
        <v>0</v>
      </c>
      <c r="AC153" s="34">
        <v>44854</v>
      </c>
      <c r="AD153" s="37" t="s">
        <v>548</v>
      </c>
      <c r="AE153" s="25">
        <v>146</v>
      </c>
      <c r="AF153" s="37" t="s">
        <v>3071</v>
      </c>
      <c r="AG153" s="25" t="s">
        <v>120</v>
      </c>
      <c r="AH153" s="38">
        <v>44953</v>
      </c>
      <c r="AI153" s="39">
        <v>44926</v>
      </c>
      <c r="AJ153" s="40" t="s">
        <v>549</v>
      </c>
    </row>
    <row r="154" spans="1:36" s="27" customFormat="1" ht="93" x14ac:dyDescent="0.35">
      <c r="A154" s="25">
        <v>2022</v>
      </c>
      <c r="B154" s="26">
        <v>44835</v>
      </c>
      <c r="C154" s="26">
        <v>44926</v>
      </c>
      <c r="D154" s="27" t="s">
        <v>91</v>
      </c>
      <c r="E154" s="25" t="s">
        <v>2115</v>
      </c>
      <c r="F154" s="25" t="s">
        <v>2116</v>
      </c>
      <c r="G154" s="28" t="s">
        <v>2160</v>
      </c>
      <c r="H154" s="28" t="s">
        <v>2160</v>
      </c>
      <c r="I154" s="29" t="s">
        <v>2161</v>
      </c>
      <c r="J154" s="29" t="s">
        <v>2162</v>
      </c>
      <c r="K154" s="29" t="s">
        <v>2138</v>
      </c>
      <c r="L154" s="27" t="s">
        <v>101</v>
      </c>
      <c r="M154" s="30" t="s">
        <v>471</v>
      </c>
      <c r="N154" s="27" t="s">
        <v>103</v>
      </c>
      <c r="O154" s="25">
        <v>0</v>
      </c>
      <c r="P154" s="31">
        <v>0</v>
      </c>
      <c r="Q154" s="32" t="s">
        <v>114</v>
      </c>
      <c r="R154" s="32" t="s">
        <v>115</v>
      </c>
      <c r="S154" s="32" t="s">
        <v>116</v>
      </c>
      <c r="T154" s="32" t="s">
        <v>114</v>
      </c>
      <c r="U154" s="32" t="s">
        <v>115</v>
      </c>
      <c r="V154" s="32" t="s">
        <v>460</v>
      </c>
      <c r="W154" s="33" t="s">
        <v>550</v>
      </c>
      <c r="X154" s="34">
        <v>44852</v>
      </c>
      <c r="Y154" s="34">
        <v>44852</v>
      </c>
      <c r="Z154" s="25">
        <v>147</v>
      </c>
      <c r="AA154" s="35">
        <v>3150.31</v>
      </c>
      <c r="AB154" s="36">
        <v>0</v>
      </c>
      <c r="AC154" s="34">
        <v>44852</v>
      </c>
      <c r="AD154" s="37" t="s">
        <v>551</v>
      </c>
      <c r="AE154" s="25">
        <v>147</v>
      </c>
      <c r="AF154" s="37" t="s">
        <v>3071</v>
      </c>
      <c r="AG154" s="25" t="s">
        <v>120</v>
      </c>
      <c r="AH154" s="38">
        <v>44953</v>
      </c>
      <c r="AI154" s="39">
        <v>44926</v>
      </c>
      <c r="AJ154" s="40" t="s">
        <v>552</v>
      </c>
    </row>
    <row r="155" spans="1:36" s="27" customFormat="1" ht="77.5" x14ac:dyDescent="0.35">
      <c r="A155" s="25">
        <v>2022</v>
      </c>
      <c r="B155" s="26">
        <v>44835</v>
      </c>
      <c r="C155" s="26">
        <v>44926</v>
      </c>
      <c r="D155" s="27" t="s">
        <v>91</v>
      </c>
      <c r="E155" s="25" t="s">
        <v>2115</v>
      </c>
      <c r="F155" s="25" t="s">
        <v>2116</v>
      </c>
      <c r="G155" s="28" t="s">
        <v>2142</v>
      </c>
      <c r="H155" s="28" t="s">
        <v>2112</v>
      </c>
      <c r="I155" s="29" t="s">
        <v>2143</v>
      </c>
      <c r="J155" s="29" t="s">
        <v>2144</v>
      </c>
      <c r="K155" s="29" t="s">
        <v>2145</v>
      </c>
      <c r="L155" s="27" t="s">
        <v>101</v>
      </c>
      <c r="M155" s="30" t="s">
        <v>278</v>
      </c>
      <c r="N155" s="27" t="s">
        <v>103</v>
      </c>
      <c r="O155" s="25">
        <v>0</v>
      </c>
      <c r="P155" s="31">
        <v>0</v>
      </c>
      <c r="Q155" s="32" t="s">
        <v>114</v>
      </c>
      <c r="R155" s="32" t="s">
        <v>115</v>
      </c>
      <c r="S155" s="32" t="s">
        <v>116</v>
      </c>
      <c r="T155" s="32" t="s">
        <v>114</v>
      </c>
      <c r="U155" s="32" t="s">
        <v>115</v>
      </c>
      <c r="V155" s="32" t="s">
        <v>553</v>
      </c>
      <c r="W155" s="33" t="s">
        <v>554</v>
      </c>
      <c r="X155" s="34">
        <v>44859</v>
      </c>
      <c r="Y155" s="34">
        <v>44859</v>
      </c>
      <c r="Z155" s="25">
        <v>148</v>
      </c>
      <c r="AA155" s="35">
        <v>1653.52</v>
      </c>
      <c r="AB155" s="36">
        <v>0</v>
      </c>
      <c r="AC155" s="34">
        <v>44859</v>
      </c>
      <c r="AD155" s="37" t="s">
        <v>555</v>
      </c>
      <c r="AE155" s="25">
        <v>148</v>
      </c>
      <c r="AF155" s="37" t="s">
        <v>3071</v>
      </c>
      <c r="AG155" s="25" t="s">
        <v>120</v>
      </c>
      <c r="AH155" s="38">
        <v>44953</v>
      </c>
      <c r="AI155" s="39">
        <v>44926</v>
      </c>
      <c r="AJ155" s="40" t="s">
        <v>556</v>
      </c>
    </row>
    <row r="156" spans="1:36" s="27" customFormat="1" ht="77.5" x14ac:dyDescent="0.35">
      <c r="A156" s="25">
        <v>2022</v>
      </c>
      <c r="B156" s="26">
        <v>44835</v>
      </c>
      <c r="C156" s="26">
        <v>44926</v>
      </c>
      <c r="D156" s="27" t="s">
        <v>91</v>
      </c>
      <c r="E156" s="25" t="s">
        <v>2115</v>
      </c>
      <c r="F156" s="25" t="s">
        <v>2116</v>
      </c>
      <c r="G156" s="28" t="s">
        <v>2127</v>
      </c>
      <c r="H156" s="28" t="s">
        <v>2112</v>
      </c>
      <c r="I156" s="29" t="s">
        <v>2173</v>
      </c>
      <c r="J156" s="29" t="s">
        <v>2174</v>
      </c>
      <c r="K156" s="29" t="s">
        <v>2175</v>
      </c>
      <c r="L156" s="27" t="s">
        <v>101</v>
      </c>
      <c r="M156" s="30" t="s">
        <v>471</v>
      </c>
      <c r="N156" s="27" t="s">
        <v>103</v>
      </c>
      <c r="O156" s="25">
        <v>0</v>
      </c>
      <c r="P156" s="31">
        <v>0</v>
      </c>
      <c r="Q156" s="32" t="s">
        <v>114</v>
      </c>
      <c r="R156" s="32" t="s">
        <v>115</v>
      </c>
      <c r="S156" s="32" t="s">
        <v>116</v>
      </c>
      <c r="T156" s="32" t="s">
        <v>114</v>
      </c>
      <c r="U156" s="32" t="s">
        <v>115</v>
      </c>
      <c r="V156" s="32" t="s">
        <v>557</v>
      </c>
      <c r="W156" s="33" t="s">
        <v>554</v>
      </c>
      <c r="X156" s="34">
        <v>44859</v>
      </c>
      <c r="Y156" s="34">
        <v>44859</v>
      </c>
      <c r="Z156" s="25">
        <v>149</v>
      </c>
      <c r="AA156" s="35">
        <v>1041.2</v>
      </c>
      <c r="AB156" s="36">
        <v>0</v>
      </c>
      <c r="AC156" s="34">
        <v>44859</v>
      </c>
      <c r="AD156" s="37" t="s">
        <v>558</v>
      </c>
      <c r="AE156" s="25">
        <v>149</v>
      </c>
      <c r="AF156" s="37" t="s">
        <v>3071</v>
      </c>
      <c r="AG156" s="25" t="s">
        <v>120</v>
      </c>
      <c r="AH156" s="38">
        <v>44953</v>
      </c>
      <c r="AI156" s="39">
        <v>44926</v>
      </c>
      <c r="AJ156" s="40" t="s">
        <v>559</v>
      </c>
    </row>
    <row r="157" spans="1:36" s="27" customFormat="1" ht="77.5" x14ac:dyDescent="0.35">
      <c r="A157" s="25">
        <v>2022</v>
      </c>
      <c r="B157" s="26">
        <v>44835</v>
      </c>
      <c r="C157" s="26">
        <v>44926</v>
      </c>
      <c r="D157" s="27" t="s">
        <v>91</v>
      </c>
      <c r="E157" s="25" t="s">
        <v>2193</v>
      </c>
      <c r="F157" s="25" t="s">
        <v>2194</v>
      </c>
      <c r="G157" s="28" t="s">
        <v>2185</v>
      </c>
      <c r="H157" s="28" t="s">
        <v>2186</v>
      </c>
      <c r="I157" s="29" t="s">
        <v>2225</v>
      </c>
      <c r="J157" s="29" t="s">
        <v>2226</v>
      </c>
      <c r="K157" s="29" t="s">
        <v>2227</v>
      </c>
      <c r="L157" s="27" t="s">
        <v>101</v>
      </c>
      <c r="M157" s="30" t="s">
        <v>278</v>
      </c>
      <c r="N157" s="27" t="s">
        <v>103</v>
      </c>
      <c r="O157" s="25">
        <v>0</v>
      </c>
      <c r="P157" s="31">
        <v>0</v>
      </c>
      <c r="Q157" s="32" t="s">
        <v>114</v>
      </c>
      <c r="R157" s="32" t="s">
        <v>115</v>
      </c>
      <c r="S157" s="32" t="s">
        <v>116</v>
      </c>
      <c r="T157" s="32" t="s">
        <v>114</v>
      </c>
      <c r="U157" s="32" t="s">
        <v>115</v>
      </c>
      <c r="V157" s="32" t="s">
        <v>396</v>
      </c>
      <c r="W157" s="33" t="s">
        <v>275</v>
      </c>
      <c r="X157" s="34">
        <v>44860</v>
      </c>
      <c r="Y157" s="34">
        <v>44862</v>
      </c>
      <c r="Z157" s="25">
        <v>150</v>
      </c>
      <c r="AA157" s="35">
        <v>4353</v>
      </c>
      <c r="AB157" s="36">
        <v>0</v>
      </c>
      <c r="AC157" s="34">
        <v>44862</v>
      </c>
      <c r="AD157" s="41"/>
      <c r="AE157" s="25">
        <v>150</v>
      </c>
      <c r="AF157" s="37" t="s">
        <v>3071</v>
      </c>
      <c r="AG157" s="25" t="s">
        <v>120</v>
      </c>
      <c r="AH157" s="38">
        <v>44953</v>
      </c>
      <c r="AI157" s="39">
        <v>44926</v>
      </c>
      <c r="AJ157" s="40" t="s">
        <v>560</v>
      </c>
    </row>
    <row r="158" spans="1:36" s="27" customFormat="1" ht="62" x14ac:dyDescent="0.35">
      <c r="A158" s="25">
        <v>2022</v>
      </c>
      <c r="B158" s="26">
        <v>44835</v>
      </c>
      <c r="C158" s="26">
        <v>44926</v>
      </c>
      <c r="D158" s="27" t="s">
        <v>94</v>
      </c>
      <c r="E158" s="25" t="s">
        <v>2240</v>
      </c>
      <c r="F158" s="25" t="s">
        <v>2241</v>
      </c>
      <c r="G158" s="28" t="s">
        <v>2185</v>
      </c>
      <c r="H158" s="28" t="s">
        <v>2186</v>
      </c>
      <c r="I158" s="29" t="s">
        <v>2242</v>
      </c>
      <c r="J158" s="29" t="s">
        <v>2243</v>
      </c>
      <c r="K158" s="29" t="s">
        <v>2130</v>
      </c>
      <c r="L158" s="27" t="s">
        <v>101</v>
      </c>
      <c r="M158" s="30" t="s">
        <v>269</v>
      </c>
      <c r="N158" s="27" t="s">
        <v>103</v>
      </c>
      <c r="O158" s="25">
        <v>0</v>
      </c>
      <c r="P158" s="31">
        <v>0</v>
      </c>
      <c r="Q158" s="32" t="s">
        <v>114</v>
      </c>
      <c r="R158" s="32" t="s">
        <v>115</v>
      </c>
      <c r="S158" s="32" t="s">
        <v>116</v>
      </c>
      <c r="T158" s="32" t="s">
        <v>114</v>
      </c>
      <c r="U158" s="32" t="s">
        <v>115</v>
      </c>
      <c r="V158" s="32" t="s">
        <v>396</v>
      </c>
      <c r="W158" s="33" t="s">
        <v>278</v>
      </c>
      <c r="X158" s="34">
        <v>44860</v>
      </c>
      <c r="Y158" s="34">
        <v>44862</v>
      </c>
      <c r="Z158" s="25">
        <v>151</v>
      </c>
      <c r="AA158" s="35">
        <v>1550</v>
      </c>
      <c r="AB158" s="36">
        <v>0</v>
      </c>
      <c r="AC158" s="34">
        <v>44862</v>
      </c>
      <c r="AD158" s="37" t="s">
        <v>561</v>
      </c>
      <c r="AE158" s="25">
        <v>151</v>
      </c>
      <c r="AF158" s="37" t="s">
        <v>3071</v>
      </c>
      <c r="AG158" s="25" t="s">
        <v>120</v>
      </c>
      <c r="AH158" s="38">
        <v>44953</v>
      </c>
      <c r="AI158" s="39">
        <v>44926</v>
      </c>
      <c r="AJ158" s="40" t="s">
        <v>562</v>
      </c>
    </row>
    <row r="159" spans="1:36" s="27" customFormat="1" ht="77.5" x14ac:dyDescent="0.35">
      <c r="A159" s="25">
        <v>2022</v>
      </c>
      <c r="B159" s="26">
        <v>44835</v>
      </c>
      <c r="C159" s="26">
        <v>44926</v>
      </c>
      <c r="D159" s="27" t="s">
        <v>98</v>
      </c>
      <c r="E159" s="25" t="s">
        <v>2109</v>
      </c>
      <c r="F159" s="25" t="s">
        <v>2110</v>
      </c>
      <c r="G159" s="28" t="s">
        <v>2185</v>
      </c>
      <c r="H159" s="28" t="s">
        <v>2186</v>
      </c>
      <c r="I159" s="29" t="s">
        <v>2187</v>
      </c>
      <c r="J159" s="29" t="s">
        <v>2188</v>
      </c>
      <c r="K159" s="29" t="s">
        <v>2189</v>
      </c>
      <c r="L159" s="27" t="s">
        <v>101</v>
      </c>
      <c r="M159" s="30" t="s">
        <v>471</v>
      </c>
      <c r="N159" s="27" t="s">
        <v>103</v>
      </c>
      <c r="O159" s="25">
        <v>0</v>
      </c>
      <c r="P159" s="31">
        <v>0</v>
      </c>
      <c r="Q159" s="32" t="s">
        <v>114</v>
      </c>
      <c r="R159" s="32" t="s">
        <v>115</v>
      </c>
      <c r="S159" s="32" t="s">
        <v>116</v>
      </c>
      <c r="T159" s="32" t="s">
        <v>114</v>
      </c>
      <c r="U159" s="32" t="s">
        <v>115</v>
      </c>
      <c r="V159" s="32" t="s">
        <v>393</v>
      </c>
      <c r="W159" s="33" t="s">
        <v>275</v>
      </c>
      <c r="X159" s="34">
        <v>44860</v>
      </c>
      <c r="Y159" s="34">
        <v>44862</v>
      </c>
      <c r="Z159" s="25">
        <v>152</v>
      </c>
      <c r="AA159" s="35">
        <v>3314.32</v>
      </c>
      <c r="AB159" s="36">
        <v>0.32</v>
      </c>
      <c r="AC159" s="34">
        <v>44862</v>
      </c>
      <c r="AD159" s="37" t="s">
        <v>563</v>
      </c>
      <c r="AE159" s="25">
        <v>152</v>
      </c>
      <c r="AF159" s="37" t="s">
        <v>3071</v>
      </c>
      <c r="AG159" s="25" t="s">
        <v>120</v>
      </c>
      <c r="AH159" s="38">
        <v>44953</v>
      </c>
      <c r="AI159" s="39">
        <v>44926</v>
      </c>
      <c r="AJ159" s="40" t="s">
        <v>564</v>
      </c>
    </row>
    <row r="160" spans="1:36" s="27" customFormat="1" ht="77.5" x14ac:dyDescent="0.35">
      <c r="A160" s="25">
        <v>2022</v>
      </c>
      <c r="B160" s="26">
        <v>44835</v>
      </c>
      <c r="C160" s="26">
        <v>44926</v>
      </c>
      <c r="D160" s="27" t="s">
        <v>91</v>
      </c>
      <c r="E160" s="25" t="s">
        <v>2202</v>
      </c>
      <c r="F160" s="25" t="s">
        <v>2203</v>
      </c>
      <c r="G160" s="28" t="s">
        <v>2185</v>
      </c>
      <c r="H160" s="28" t="s">
        <v>2186</v>
      </c>
      <c r="I160" s="29" t="s">
        <v>2213</v>
      </c>
      <c r="J160" s="29" t="s">
        <v>2214</v>
      </c>
      <c r="K160" s="29" t="s">
        <v>2215</v>
      </c>
      <c r="L160" s="27" t="s">
        <v>101</v>
      </c>
      <c r="M160" s="30" t="s">
        <v>220</v>
      </c>
      <c r="N160" s="27" t="s">
        <v>103</v>
      </c>
      <c r="O160" s="25">
        <v>0</v>
      </c>
      <c r="P160" s="31">
        <v>0</v>
      </c>
      <c r="Q160" s="32" t="s">
        <v>114</v>
      </c>
      <c r="R160" s="32" t="s">
        <v>115</v>
      </c>
      <c r="S160" s="32" t="s">
        <v>116</v>
      </c>
      <c r="T160" s="32" t="s">
        <v>114</v>
      </c>
      <c r="U160" s="32" t="s">
        <v>115</v>
      </c>
      <c r="V160" s="32" t="s">
        <v>393</v>
      </c>
      <c r="W160" s="33" t="s">
        <v>278</v>
      </c>
      <c r="X160" s="34">
        <v>44860</v>
      </c>
      <c r="Y160" s="34">
        <v>44862</v>
      </c>
      <c r="Z160" s="25">
        <v>153</v>
      </c>
      <c r="AA160" s="35">
        <v>1550</v>
      </c>
      <c r="AB160" s="36">
        <v>0</v>
      </c>
      <c r="AC160" s="34">
        <v>44862</v>
      </c>
      <c r="AD160" s="37" t="s">
        <v>565</v>
      </c>
      <c r="AE160" s="25">
        <v>153</v>
      </c>
      <c r="AF160" s="37" t="s">
        <v>3071</v>
      </c>
      <c r="AG160" s="25" t="s">
        <v>120</v>
      </c>
      <c r="AH160" s="38">
        <v>44953</v>
      </c>
      <c r="AI160" s="39">
        <v>44926</v>
      </c>
      <c r="AJ160" s="40" t="s">
        <v>566</v>
      </c>
    </row>
    <row r="161" spans="1:36" s="27" customFormat="1" ht="108.5" x14ac:dyDescent="0.35">
      <c r="A161" s="25">
        <v>2022</v>
      </c>
      <c r="B161" s="26">
        <v>44835</v>
      </c>
      <c r="C161" s="26">
        <v>44926</v>
      </c>
      <c r="D161" s="27" t="s">
        <v>91</v>
      </c>
      <c r="E161" s="25" t="s">
        <v>2115</v>
      </c>
      <c r="F161" s="25" t="s">
        <v>2116</v>
      </c>
      <c r="G161" s="28" t="s">
        <v>2185</v>
      </c>
      <c r="H161" s="28" t="s">
        <v>2186</v>
      </c>
      <c r="I161" s="29" t="s">
        <v>2216</v>
      </c>
      <c r="J161" s="29" t="s">
        <v>2217</v>
      </c>
      <c r="K161" s="29" t="s">
        <v>2218</v>
      </c>
      <c r="L161" s="27" t="s">
        <v>101</v>
      </c>
      <c r="M161" s="30" t="s">
        <v>214</v>
      </c>
      <c r="N161" s="27" t="s">
        <v>103</v>
      </c>
      <c r="O161" s="25">
        <v>0</v>
      </c>
      <c r="P161" s="31">
        <v>0</v>
      </c>
      <c r="Q161" s="32" t="s">
        <v>114</v>
      </c>
      <c r="R161" s="32" t="s">
        <v>115</v>
      </c>
      <c r="S161" s="32" t="s">
        <v>116</v>
      </c>
      <c r="T161" s="32" t="s">
        <v>114</v>
      </c>
      <c r="U161" s="32" t="s">
        <v>115</v>
      </c>
      <c r="V161" s="32" t="s">
        <v>197</v>
      </c>
      <c r="W161" s="33" t="s">
        <v>275</v>
      </c>
      <c r="X161" s="34">
        <v>44860</v>
      </c>
      <c r="Y161" s="34">
        <v>44862</v>
      </c>
      <c r="Z161" s="25">
        <v>154</v>
      </c>
      <c r="AA161" s="35">
        <v>4391.4399999999996</v>
      </c>
      <c r="AB161" s="36">
        <v>0</v>
      </c>
      <c r="AC161" s="34">
        <v>44862</v>
      </c>
      <c r="AD161" s="37" t="s">
        <v>567</v>
      </c>
      <c r="AE161" s="25">
        <v>154</v>
      </c>
      <c r="AF161" s="37" t="s">
        <v>3071</v>
      </c>
      <c r="AG161" s="25" t="s">
        <v>120</v>
      </c>
      <c r="AH161" s="38">
        <v>44953</v>
      </c>
      <c r="AI161" s="39">
        <v>44926</v>
      </c>
      <c r="AJ161" s="40" t="s">
        <v>568</v>
      </c>
    </row>
    <row r="162" spans="1:36" s="27" customFormat="1" ht="93" x14ac:dyDescent="0.35">
      <c r="A162" s="25">
        <v>2022</v>
      </c>
      <c r="B162" s="26">
        <v>44835</v>
      </c>
      <c r="C162" s="26">
        <v>44926</v>
      </c>
      <c r="D162" s="27" t="s">
        <v>91</v>
      </c>
      <c r="E162" s="25" t="s">
        <v>2202</v>
      </c>
      <c r="F162" s="25" t="s">
        <v>2203</v>
      </c>
      <c r="G162" s="28" t="s">
        <v>2185</v>
      </c>
      <c r="H162" s="28" t="s">
        <v>2186</v>
      </c>
      <c r="I162" s="29" t="s">
        <v>2219</v>
      </c>
      <c r="J162" s="29" t="s">
        <v>2220</v>
      </c>
      <c r="K162" s="29" t="s">
        <v>2169</v>
      </c>
      <c r="L162" s="27" t="s">
        <v>101</v>
      </c>
      <c r="M162" s="30" t="s">
        <v>2029</v>
      </c>
      <c r="N162" s="27" t="s">
        <v>103</v>
      </c>
      <c r="O162" s="25">
        <v>0</v>
      </c>
      <c r="P162" s="31">
        <v>0</v>
      </c>
      <c r="Q162" s="32" t="s">
        <v>114</v>
      </c>
      <c r="R162" s="32" t="s">
        <v>115</v>
      </c>
      <c r="S162" s="32" t="s">
        <v>116</v>
      </c>
      <c r="T162" s="32" t="s">
        <v>114</v>
      </c>
      <c r="U162" s="32" t="s">
        <v>115</v>
      </c>
      <c r="V162" s="32" t="s">
        <v>197</v>
      </c>
      <c r="W162" s="33" t="s">
        <v>278</v>
      </c>
      <c r="X162" s="34">
        <v>44860</v>
      </c>
      <c r="Y162" s="34">
        <v>44862</v>
      </c>
      <c r="Z162" s="25">
        <v>155</v>
      </c>
      <c r="AA162" s="35">
        <v>1550</v>
      </c>
      <c r="AB162" s="36">
        <v>0</v>
      </c>
      <c r="AC162" s="34">
        <v>44862</v>
      </c>
      <c r="AD162" s="37" t="s">
        <v>569</v>
      </c>
      <c r="AE162" s="25">
        <v>155</v>
      </c>
      <c r="AF162" s="37" t="s">
        <v>3071</v>
      </c>
      <c r="AG162" s="25" t="s">
        <v>120</v>
      </c>
      <c r="AH162" s="38">
        <v>44953</v>
      </c>
      <c r="AI162" s="39">
        <v>44926</v>
      </c>
      <c r="AJ162" s="40" t="s">
        <v>570</v>
      </c>
    </row>
    <row r="163" spans="1:36" s="27" customFormat="1" ht="93" x14ac:dyDescent="0.35">
      <c r="A163" s="25">
        <v>2022</v>
      </c>
      <c r="B163" s="26">
        <v>44835</v>
      </c>
      <c r="C163" s="26">
        <v>44926</v>
      </c>
      <c r="D163" s="27" t="s">
        <v>91</v>
      </c>
      <c r="E163" s="25" t="s">
        <v>2115</v>
      </c>
      <c r="F163" s="25" t="s">
        <v>2116</v>
      </c>
      <c r="G163" s="28" t="s">
        <v>2185</v>
      </c>
      <c r="H163" s="28" t="s">
        <v>2186</v>
      </c>
      <c r="I163" s="29" t="s">
        <v>2204</v>
      </c>
      <c r="J163" s="29" t="s">
        <v>2221</v>
      </c>
      <c r="K163" s="29" t="s">
        <v>2198</v>
      </c>
      <c r="L163" s="27" t="s">
        <v>101</v>
      </c>
      <c r="M163" s="30" t="s">
        <v>2038</v>
      </c>
      <c r="N163" s="27" t="s">
        <v>103</v>
      </c>
      <c r="O163" s="25">
        <v>0</v>
      </c>
      <c r="P163" s="31">
        <v>0</v>
      </c>
      <c r="Q163" s="32" t="s">
        <v>114</v>
      </c>
      <c r="R163" s="32" t="s">
        <v>115</v>
      </c>
      <c r="S163" s="32" t="s">
        <v>116</v>
      </c>
      <c r="T163" s="32" t="s">
        <v>114</v>
      </c>
      <c r="U163" s="32" t="s">
        <v>115</v>
      </c>
      <c r="V163" s="32" t="s">
        <v>571</v>
      </c>
      <c r="W163" s="33" t="s">
        <v>275</v>
      </c>
      <c r="X163" s="34">
        <v>44860</v>
      </c>
      <c r="Y163" s="34">
        <v>44862</v>
      </c>
      <c r="Z163" s="25">
        <v>156</v>
      </c>
      <c r="AA163" s="35">
        <v>5306.48</v>
      </c>
      <c r="AB163" s="36">
        <v>0</v>
      </c>
      <c r="AC163" s="34">
        <v>44862</v>
      </c>
      <c r="AD163" s="37" t="s">
        <v>572</v>
      </c>
      <c r="AE163" s="25">
        <v>156</v>
      </c>
      <c r="AF163" s="37" t="s">
        <v>3071</v>
      </c>
      <c r="AG163" s="25" t="s">
        <v>120</v>
      </c>
      <c r="AH163" s="38">
        <v>44953</v>
      </c>
      <c r="AI163" s="39">
        <v>44926</v>
      </c>
      <c r="AJ163" s="40" t="s">
        <v>573</v>
      </c>
    </row>
    <row r="164" spans="1:36" s="27" customFormat="1" ht="62" x14ac:dyDescent="0.35">
      <c r="A164" s="25">
        <v>2022</v>
      </c>
      <c r="B164" s="26">
        <v>44835</v>
      </c>
      <c r="C164" s="26">
        <v>44926</v>
      </c>
      <c r="D164" s="27" t="s">
        <v>91</v>
      </c>
      <c r="E164" s="25" t="s">
        <v>2115</v>
      </c>
      <c r="F164" s="25" t="s">
        <v>2116</v>
      </c>
      <c r="G164" s="28" t="s">
        <v>2185</v>
      </c>
      <c r="H164" s="28" t="s">
        <v>2186</v>
      </c>
      <c r="I164" s="29" t="s">
        <v>2222</v>
      </c>
      <c r="J164" s="29" t="s">
        <v>2223</v>
      </c>
      <c r="K164" s="29" t="s">
        <v>2224</v>
      </c>
      <c r="L164" s="27" t="s">
        <v>101</v>
      </c>
      <c r="M164" s="30" t="s">
        <v>461</v>
      </c>
      <c r="N164" s="27" t="s">
        <v>103</v>
      </c>
      <c r="O164" s="25">
        <v>0</v>
      </c>
      <c r="P164" s="31">
        <v>0</v>
      </c>
      <c r="Q164" s="32" t="s">
        <v>114</v>
      </c>
      <c r="R164" s="32" t="s">
        <v>115</v>
      </c>
      <c r="S164" s="32" t="s">
        <v>116</v>
      </c>
      <c r="T164" s="32" t="s">
        <v>114</v>
      </c>
      <c r="U164" s="32" t="s">
        <v>443</v>
      </c>
      <c r="V164" s="32" t="s">
        <v>571</v>
      </c>
      <c r="W164" s="33" t="s">
        <v>278</v>
      </c>
      <c r="X164" s="34">
        <v>44860</v>
      </c>
      <c r="Y164" s="34">
        <v>44862</v>
      </c>
      <c r="Z164" s="25">
        <v>157</v>
      </c>
      <c r="AA164" s="35">
        <v>1550</v>
      </c>
      <c r="AB164" s="36">
        <v>0</v>
      </c>
      <c r="AC164" s="34">
        <v>44862</v>
      </c>
      <c r="AD164" s="37" t="s">
        <v>574</v>
      </c>
      <c r="AE164" s="25">
        <v>157</v>
      </c>
      <c r="AF164" s="37" t="s">
        <v>3071</v>
      </c>
      <c r="AG164" s="25" t="s">
        <v>120</v>
      </c>
      <c r="AH164" s="38">
        <v>44953</v>
      </c>
      <c r="AI164" s="39">
        <v>44926</v>
      </c>
      <c r="AJ164" s="40" t="s">
        <v>575</v>
      </c>
    </row>
    <row r="165" spans="1:36" s="27" customFormat="1" ht="93" x14ac:dyDescent="0.35">
      <c r="A165" s="25">
        <v>2022</v>
      </c>
      <c r="B165" s="26">
        <v>44835</v>
      </c>
      <c r="C165" s="26">
        <v>44926</v>
      </c>
      <c r="D165" s="27" t="s">
        <v>91</v>
      </c>
      <c r="E165" s="25" t="s">
        <v>2115</v>
      </c>
      <c r="F165" s="25" t="s">
        <v>2116</v>
      </c>
      <c r="G165" s="28" t="s">
        <v>2185</v>
      </c>
      <c r="H165" s="28" t="s">
        <v>2186</v>
      </c>
      <c r="I165" s="29" t="s">
        <v>2249</v>
      </c>
      <c r="J165" s="29" t="s">
        <v>2250</v>
      </c>
      <c r="K165" s="29" t="s">
        <v>2251</v>
      </c>
      <c r="L165" s="27" t="s">
        <v>101</v>
      </c>
      <c r="M165" s="30" t="s">
        <v>275</v>
      </c>
      <c r="N165" s="27" t="s">
        <v>103</v>
      </c>
      <c r="O165" s="25">
        <v>0</v>
      </c>
      <c r="P165" s="31">
        <v>0</v>
      </c>
      <c r="Q165" s="32" t="s">
        <v>114</v>
      </c>
      <c r="R165" s="32" t="s">
        <v>115</v>
      </c>
      <c r="S165" s="32" t="s">
        <v>116</v>
      </c>
      <c r="T165" s="32" t="s">
        <v>114</v>
      </c>
      <c r="U165" s="32" t="s">
        <v>115</v>
      </c>
      <c r="V165" s="32" t="s">
        <v>576</v>
      </c>
      <c r="W165" s="33" t="s">
        <v>220</v>
      </c>
      <c r="X165" s="34">
        <v>44853</v>
      </c>
      <c r="Y165" s="34">
        <v>44855</v>
      </c>
      <c r="Z165" s="25">
        <v>158</v>
      </c>
      <c r="AA165" s="35">
        <v>3960</v>
      </c>
      <c r="AB165" s="36">
        <v>0</v>
      </c>
      <c r="AC165" s="34">
        <v>44855</v>
      </c>
      <c r="AD165" s="37" t="s">
        <v>577</v>
      </c>
      <c r="AE165" s="25">
        <v>158</v>
      </c>
      <c r="AF165" s="37" t="s">
        <v>3071</v>
      </c>
      <c r="AG165" s="25" t="s">
        <v>120</v>
      </c>
      <c r="AH165" s="38">
        <v>44953</v>
      </c>
      <c r="AI165" s="39">
        <v>44926</v>
      </c>
      <c r="AJ165" s="40" t="s">
        <v>578</v>
      </c>
    </row>
    <row r="166" spans="1:36" s="27" customFormat="1" ht="93" x14ac:dyDescent="0.35">
      <c r="A166" s="25">
        <v>2022</v>
      </c>
      <c r="B166" s="26">
        <v>44835</v>
      </c>
      <c r="C166" s="26">
        <v>44926</v>
      </c>
      <c r="D166" s="27" t="s">
        <v>91</v>
      </c>
      <c r="E166" s="25" t="s">
        <v>2193</v>
      </c>
      <c r="F166" s="25" t="s">
        <v>2194</v>
      </c>
      <c r="G166" s="28" t="s">
        <v>2195</v>
      </c>
      <c r="H166" s="28" t="s">
        <v>2186</v>
      </c>
      <c r="I166" s="29" t="s">
        <v>2263</v>
      </c>
      <c r="J166" s="29" t="s">
        <v>2262</v>
      </c>
      <c r="K166" s="29" t="s">
        <v>2264</v>
      </c>
      <c r="L166" s="27" t="s">
        <v>101</v>
      </c>
      <c r="M166" s="30" t="s">
        <v>269</v>
      </c>
      <c r="N166" s="27" t="s">
        <v>103</v>
      </c>
      <c r="O166" s="25">
        <v>0</v>
      </c>
      <c r="P166" s="31">
        <v>0</v>
      </c>
      <c r="Q166" s="32" t="s">
        <v>114</v>
      </c>
      <c r="R166" s="32" t="s">
        <v>115</v>
      </c>
      <c r="S166" s="32" t="s">
        <v>116</v>
      </c>
      <c r="T166" s="32" t="s">
        <v>114</v>
      </c>
      <c r="U166" s="32" t="s">
        <v>115</v>
      </c>
      <c r="V166" s="32" t="s">
        <v>579</v>
      </c>
      <c r="W166" s="33" t="s">
        <v>220</v>
      </c>
      <c r="X166" s="34">
        <v>44858</v>
      </c>
      <c r="Y166" s="34">
        <v>44858</v>
      </c>
      <c r="Z166" s="25">
        <v>159</v>
      </c>
      <c r="AA166" s="35">
        <v>1440</v>
      </c>
      <c r="AB166" s="36">
        <v>0</v>
      </c>
      <c r="AC166" s="34">
        <v>44858</v>
      </c>
      <c r="AD166" s="37" t="s">
        <v>580</v>
      </c>
      <c r="AE166" s="25">
        <v>159</v>
      </c>
      <c r="AF166" s="37" t="s">
        <v>3071</v>
      </c>
      <c r="AG166" s="25" t="s">
        <v>120</v>
      </c>
      <c r="AH166" s="38">
        <v>44953</v>
      </c>
      <c r="AI166" s="39">
        <v>44926</v>
      </c>
      <c r="AJ166" s="40" t="s">
        <v>581</v>
      </c>
    </row>
    <row r="167" spans="1:36" s="27" customFormat="1" ht="77.5" x14ac:dyDescent="0.35">
      <c r="A167" s="25">
        <v>2022</v>
      </c>
      <c r="B167" s="26">
        <v>44835</v>
      </c>
      <c r="C167" s="26">
        <v>44926</v>
      </c>
      <c r="D167" s="27" t="s">
        <v>98</v>
      </c>
      <c r="E167" s="25" t="s">
        <v>2139</v>
      </c>
      <c r="F167" s="25" t="s">
        <v>2140</v>
      </c>
      <c r="G167" s="28" t="s">
        <v>2252</v>
      </c>
      <c r="H167" s="28" t="s">
        <v>2186</v>
      </c>
      <c r="I167" s="29" t="s">
        <v>2253</v>
      </c>
      <c r="J167" s="29" t="s">
        <v>2254</v>
      </c>
      <c r="K167" s="29" t="s">
        <v>2171</v>
      </c>
      <c r="L167" s="27" t="s">
        <v>101</v>
      </c>
      <c r="M167" s="30" t="s">
        <v>2039</v>
      </c>
      <c r="N167" s="27" t="s">
        <v>103</v>
      </c>
      <c r="O167" s="25">
        <v>0</v>
      </c>
      <c r="P167" s="31">
        <v>0</v>
      </c>
      <c r="Q167" s="32" t="s">
        <v>114</v>
      </c>
      <c r="R167" s="32" t="s">
        <v>115</v>
      </c>
      <c r="S167" s="32" t="s">
        <v>116</v>
      </c>
      <c r="T167" s="32" t="s">
        <v>114</v>
      </c>
      <c r="U167" s="32" t="s">
        <v>115</v>
      </c>
      <c r="V167" s="32" t="s">
        <v>582</v>
      </c>
      <c r="W167" s="33" t="s">
        <v>275</v>
      </c>
      <c r="X167" s="34">
        <v>44853</v>
      </c>
      <c r="Y167" s="34">
        <v>44855</v>
      </c>
      <c r="Z167" s="25">
        <v>160</v>
      </c>
      <c r="AA167" s="35">
        <v>4440.3999999999996</v>
      </c>
      <c r="AB167" s="36">
        <v>0</v>
      </c>
      <c r="AC167" s="34">
        <v>44855</v>
      </c>
      <c r="AD167" s="37" t="s">
        <v>583</v>
      </c>
      <c r="AE167" s="25">
        <v>160</v>
      </c>
      <c r="AF167" s="37" t="s">
        <v>3071</v>
      </c>
      <c r="AG167" s="25" t="s">
        <v>120</v>
      </c>
      <c r="AH167" s="38">
        <v>44953</v>
      </c>
      <c r="AI167" s="39">
        <v>44926</v>
      </c>
      <c r="AJ167" s="40" t="s">
        <v>584</v>
      </c>
    </row>
    <row r="168" spans="1:36" s="27" customFormat="1" ht="77.5" x14ac:dyDescent="0.35">
      <c r="A168" s="25">
        <v>2022</v>
      </c>
      <c r="B168" s="26">
        <v>44835</v>
      </c>
      <c r="C168" s="26">
        <v>44926</v>
      </c>
      <c r="D168" s="27" t="s">
        <v>91</v>
      </c>
      <c r="E168" s="25" t="s">
        <v>2115</v>
      </c>
      <c r="F168" s="25" t="s">
        <v>2116</v>
      </c>
      <c r="G168" s="28" t="s">
        <v>2127</v>
      </c>
      <c r="H168" s="28" t="s">
        <v>2112</v>
      </c>
      <c r="I168" s="29" t="s">
        <v>2163</v>
      </c>
      <c r="J168" s="29" t="s">
        <v>2164</v>
      </c>
      <c r="K168" s="29" t="s">
        <v>2165</v>
      </c>
      <c r="L168" s="27" t="s">
        <v>101</v>
      </c>
      <c r="M168" s="30" t="s">
        <v>1995</v>
      </c>
      <c r="N168" s="27" t="s">
        <v>103</v>
      </c>
      <c r="O168" s="25">
        <v>0</v>
      </c>
      <c r="P168" s="31">
        <v>0</v>
      </c>
      <c r="Q168" s="32" t="s">
        <v>114</v>
      </c>
      <c r="R168" s="32" t="s">
        <v>115</v>
      </c>
      <c r="S168" s="32" t="s">
        <v>116</v>
      </c>
      <c r="T168" s="32" t="s">
        <v>114</v>
      </c>
      <c r="U168" s="32" t="s">
        <v>115</v>
      </c>
      <c r="V168" s="32" t="s">
        <v>201</v>
      </c>
      <c r="W168" s="33" t="s">
        <v>202</v>
      </c>
      <c r="X168" s="34">
        <v>44860</v>
      </c>
      <c r="Y168" s="34">
        <v>44860</v>
      </c>
      <c r="Z168" s="25">
        <v>161</v>
      </c>
      <c r="AA168" s="35">
        <v>3016.88</v>
      </c>
      <c r="AB168" s="36">
        <v>0</v>
      </c>
      <c r="AC168" s="34">
        <v>44860</v>
      </c>
      <c r="AD168" s="37" t="s">
        <v>585</v>
      </c>
      <c r="AE168" s="25">
        <v>161</v>
      </c>
      <c r="AF168" s="37" t="s">
        <v>3071</v>
      </c>
      <c r="AG168" s="25" t="s">
        <v>120</v>
      </c>
      <c r="AH168" s="38">
        <v>44953</v>
      </c>
      <c r="AI168" s="39">
        <v>44926</v>
      </c>
      <c r="AJ168" s="40" t="s">
        <v>586</v>
      </c>
    </row>
    <row r="169" spans="1:36" s="27" customFormat="1" ht="108.5" x14ac:dyDescent="0.35">
      <c r="A169" s="25">
        <v>2022</v>
      </c>
      <c r="B169" s="26">
        <v>44835</v>
      </c>
      <c r="C169" s="26">
        <v>44926</v>
      </c>
      <c r="D169" s="27" t="s">
        <v>91</v>
      </c>
      <c r="E169" s="25" t="s">
        <v>2115</v>
      </c>
      <c r="F169" s="25" t="s">
        <v>2116</v>
      </c>
      <c r="G169" s="28" t="s">
        <v>2111</v>
      </c>
      <c r="H169" s="28" t="s">
        <v>2112</v>
      </c>
      <c r="I169" s="29" t="s">
        <v>2170</v>
      </c>
      <c r="J169" s="29" t="s">
        <v>2171</v>
      </c>
      <c r="K169" s="29" t="s">
        <v>2172</v>
      </c>
      <c r="L169" s="27" t="s">
        <v>101</v>
      </c>
      <c r="M169" s="30" t="s">
        <v>214</v>
      </c>
      <c r="N169" s="27" t="s">
        <v>103</v>
      </c>
      <c r="O169" s="25">
        <v>0</v>
      </c>
      <c r="P169" s="31">
        <v>0</v>
      </c>
      <c r="Q169" s="32" t="s">
        <v>114</v>
      </c>
      <c r="R169" s="32" t="s">
        <v>115</v>
      </c>
      <c r="S169" s="32" t="s">
        <v>116</v>
      </c>
      <c r="T169" s="32" t="s">
        <v>114</v>
      </c>
      <c r="U169" s="32" t="s">
        <v>115</v>
      </c>
      <c r="V169" s="32" t="s">
        <v>587</v>
      </c>
      <c r="W169" s="33" t="s">
        <v>588</v>
      </c>
      <c r="X169" s="34">
        <v>44860</v>
      </c>
      <c r="Y169" s="34">
        <v>44860</v>
      </c>
      <c r="Z169" s="25">
        <v>162</v>
      </c>
      <c r="AA169" s="35">
        <v>2147.5</v>
      </c>
      <c r="AB169" s="36">
        <v>0</v>
      </c>
      <c r="AC169" s="34">
        <v>44860</v>
      </c>
      <c r="AD169" s="37" t="s">
        <v>589</v>
      </c>
      <c r="AE169" s="25">
        <v>162</v>
      </c>
      <c r="AF169" s="37" t="s">
        <v>3071</v>
      </c>
      <c r="AG169" s="25" t="s">
        <v>120</v>
      </c>
      <c r="AH169" s="38">
        <v>44953</v>
      </c>
      <c r="AI169" s="39">
        <v>44926</v>
      </c>
      <c r="AJ169" s="40" t="s">
        <v>590</v>
      </c>
    </row>
    <row r="170" spans="1:36" s="27" customFormat="1" ht="139.5" x14ac:dyDescent="0.35">
      <c r="A170" s="25">
        <v>2022</v>
      </c>
      <c r="B170" s="26">
        <v>44835</v>
      </c>
      <c r="C170" s="26">
        <v>44926</v>
      </c>
      <c r="D170" s="27" t="s">
        <v>94</v>
      </c>
      <c r="E170" s="25" t="s">
        <v>2125</v>
      </c>
      <c r="F170" s="25" t="s">
        <v>2126</v>
      </c>
      <c r="G170" s="28" t="s">
        <v>2127</v>
      </c>
      <c r="H170" s="28" t="s">
        <v>2112</v>
      </c>
      <c r="I170" s="29" t="s">
        <v>2128</v>
      </c>
      <c r="J170" s="29" t="s">
        <v>2129</v>
      </c>
      <c r="K170" s="29" t="s">
        <v>2130</v>
      </c>
      <c r="L170" s="27" t="s">
        <v>101</v>
      </c>
      <c r="M170" s="30" t="s">
        <v>940</v>
      </c>
      <c r="N170" s="27" t="s">
        <v>103</v>
      </c>
      <c r="O170" s="25">
        <v>0</v>
      </c>
      <c r="P170" s="31">
        <v>0</v>
      </c>
      <c r="Q170" s="32" t="s">
        <v>114</v>
      </c>
      <c r="R170" s="32" t="s">
        <v>115</v>
      </c>
      <c r="S170" s="32" t="s">
        <v>116</v>
      </c>
      <c r="T170" s="32" t="s">
        <v>114</v>
      </c>
      <c r="U170" s="32" t="s">
        <v>115</v>
      </c>
      <c r="V170" s="32" t="s">
        <v>130</v>
      </c>
      <c r="W170" s="33" t="s">
        <v>131</v>
      </c>
      <c r="X170" s="34">
        <v>44858</v>
      </c>
      <c r="Y170" s="34">
        <v>44859</v>
      </c>
      <c r="Z170" s="25">
        <v>163</v>
      </c>
      <c r="AA170" s="35">
        <v>3218.56</v>
      </c>
      <c r="AB170" s="36">
        <v>0</v>
      </c>
      <c r="AC170" s="34">
        <v>44859</v>
      </c>
      <c r="AD170" s="37" t="s">
        <v>591</v>
      </c>
      <c r="AE170" s="25">
        <v>163</v>
      </c>
      <c r="AF170" s="37" t="s">
        <v>3071</v>
      </c>
      <c r="AG170" s="25" t="s">
        <v>120</v>
      </c>
      <c r="AH170" s="38">
        <v>44953</v>
      </c>
      <c r="AI170" s="39">
        <v>44926</v>
      </c>
      <c r="AJ170" s="40" t="s">
        <v>592</v>
      </c>
    </row>
    <row r="171" spans="1:36" s="27" customFormat="1" ht="124" x14ac:dyDescent="0.35">
      <c r="A171" s="25">
        <v>2022</v>
      </c>
      <c r="B171" s="26">
        <v>44835</v>
      </c>
      <c r="C171" s="26">
        <v>44926</v>
      </c>
      <c r="D171" s="27" t="s">
        <v>91</v>
      </c>
      <c r="E171" s="25" t="s">
        <v>2115</v>
      </c>
      <c r="F171" s="25" t="s">
        <v>2116</v>
      </c>
      <c r="G171" s="28" t="s">
        <v>2142</v>
      </c>
      <c r="H171" s="28" t="s">
        <v>2112</v>
      </c>
      <c r="I171" s="29" t="s">
        <v>2146</v>
      </c>
      <c r="J171" s="29" t="s">
        <v>2147</v>
      </c>
      <c r="K171" s="29" t="s">
        <v>2148</v>
      </c>
      <c r="L171" s="27" t="s">
        <v>101</v>
      </c>
      <c r="M171" s="30" t="s">
        <v>2019</v>
      </c>
      <c r="N171" s="27" t="s">
        <v>103</v>
      </c>
      <c r="O171" s="25">
        <v>0</v>
      </c>
      <c r="P171" s="31">
        <v>0</v>
      </c>
      <c r="Q171" s="32" t="s">
        <v>114</v>
      </c>
      <c r="R171" s="32" t="s">
        <v>115</v>
      </c>
      <c r="S171" s="32" t="s">
        <v>116</v>
      </c>
      <c r="T171" s="32" t="s">
        <v>114</v>
      </c>
      <c r="U171" s="32" t="s">
        <v>115</v>
      </c>
      <c r="V171" s="32" t="s">
        <v>593</v>
      </c>
      <c r="W171" s="33" t="s">
        <v>588</v>
      </c>
      <c r="X171" s="34">
        <v>44860</v>
      </c>
      <c r="Y171" s="34">
        <v>44860</v>
      </c>
      <c r="Z171" s="25">
        <v>164</v>
      </c>
      <c r="AA171" s="35">
        <v>2320.88</v>
      </c>
      <c r="AB171" s="36">
        <v>0</v>
      </c>
      <c r="AC171" s="34">
        <v>44860</v>
      </c>
      <c r="AD171" s="37" t="s">
        <v>594</v>
      </c>
      <c r="AE171" s="25">
        <v>164</v>
      </c>
      <c r="AF171" s="37" t="s">
        <v>3071</v>
      </c>
      <c r="AG171" s="25" t="s">
        <v>120</v>
      </c>
      <c r="AH171" s="38">
        <v>44953</v>
      </c>
      <c r="AI171" s="39">
        <v>44926</v>
      </c>
      <c r="AJ171" s="40" t="s">
        <v>595</v>
      </c>
    </row>
    <row r="172" spans="1:36" s="27" customFormat="1" ht="77.5" x14ac:dyDescent="0.35">
      <c r="A172" s="25">
        <v>2022</v>
      </c>
      <c r="B172" s="26">
        <v>44835</v>
      </c>
      <c r="C172" s="26">
        <v>44926</v>
      </c>
      <c r="D172" s="27" t="s">
        <v>91</v>
      </c>
      <c r="E172" s="25" t="s">
        <v>2115</v>
      </c>
      <c r="F172" s="25" t="s">
        <v>2116</v>
      </c>
      <c r="G172" s="28" t="s">
        <v>2231</v>
      </c>
      <c r="H172" s="28" t="s">
        <v>2132</v>
      </c>
      <c r="I172" s="29" t="s">
        <v>2232</v>
      </c>
      <c r="J172" s="29" t="s">
        <v>2233</v>
      </c>
      <c r="K172" s="29" t="s">
        <v>2138</v>
      </c>
      <c r="L172" s="27" t="s">
        <v>101</v>
      </c>
      <c r="M172" s="30" t="s">
        <v>2040</v>
      </c>
      <c r="N172" s="27" t="s">
        <v>103</v>
      </c>
      <c r="O172" s="25">
        <v>0</v>
      </c>
      <c r="P172" s="31">
        <v>0</v>
      </c>
      <c r="Q172" s="32" t="s">
        <v>114</v>
      </c>
      <c r="R172" s="32" t="s">
        <v>115</v>
      </c>
      <c r="S172" s="32" t="s">
        <v>116</v>
      </c>
      <c r="T172" s="32" t="s">
        <v>114</v>
      </c>
      <c r="U172" s="32" t="s">
        <v>115</v>
      </c>
      <c r="V172" s="32" t="s">
        <v>186</v>
      </c>
      <c r="W172" s="33" t="s">
        <v>139</v>
      </c>
      <c r="X172" s="34">
        <v>44858</v>
      </c>
      <c r="Y172" s="34">
        <v>44858</v>
      </c>
      <c r="Z172" s="25">
        <v>165</v>
      </c>
      <c r="AA172" s="35">
        <v>1914.96</v>
      </c>
      <c r="AB172" s="36">
        <v>0</v>
      </c>
      <c r="AC172" s="34">
        <v>44858</v>
      </c>
      <c r="AD172" s="37" t="s">
        <v>596</v>
      </c>
      <c r="AE172" s="25">
        <v>165</v>
      </c>
      <c r="AF172" s="37" t="s">
        <v>3071</v>
      </c>
      <c r="AG172" s="25" t="s">
        <v>120</v>
      </c>
      <c r="AH172" s="38">
        <v>44953</v>
      </c>
      <c r="AI172" s="39">
        <v>44926</v>
      </c>
      <c r="AJ172" s="40" t="s">
        <v>597</v>
      </c>
    </row>
    <row r="173" spans="1:36" s="27" customFormat="1" ht="77.5" x14ac:dyDescent="0.35">
      <c r="A173" s="25">
        <v>2022</v>
      </c>
      <c r="B173" s="26">
        <v>44835</v>
      </c>
      <c r="C173" s="26">
        <v>44926</v>
      </c>
      <c r="D173" s="27" t="s">
        <v>91</v>
      </c>
      <c r="E173" s="25" t="s">
        <v>2115</v>
      </c>
      <c r="F173" s="25" t="s">
        <v>2116</v>
      </c>
      <c r="G173" s="28" t="s">
        <v>2166</v>
      </c>
      <c r="H173" s="28" t="s">
        <v>2132</v>
      </c>
      <c r="I173" s="29" t="s">
        <v>2282</v>
      </c>
      <c r="J173" s="29" t="s">
        <v>2283</v>
      </c>
      <c r="K173" s="29" t="s">
        <v>2229</v>
      </c>
      <c r="L173" s="27" t="s">
        <v>101</v>
      </c>
      <c r="M173" s="30" t="s">
        <v>2041</v>
      </c>
      <c r="N173" s="27" t="s">
        <v>103</v>
      </c>
      <c r="O173" s="25">
        <v>0</v>
      </c>
      <c r="P173" s="31">
        <v>0</v>
      </c>
      <c r="Q173" s="32" t="s">
        <v>114</v>
      </c>
      <c r="R173" s="32" t="s">
        <v>115</v>
      </c>
      <c r="S173" s="32" t="s">
        <v>116</v>
      </c>
      <c r="T173" s="32" t="s">
        <v>114</v>
      </c>
      <c r="U173" s="32" t="s">
        <v>115</v>
      </c>
      <c r="V173" s="32" t="s">
        <v>156</v>
      </c>
      <c r="W173" s="33" t="s">
        <v>598</v>
      </c>
      <c r="X173" s="34">
        <v>44858</v>
      </c>
      <c r="Y173" s="34">
        <v>44858</v>
      </c>
      <c r="Z173" s="25">
        <v>166</v>
      </c>
      <c r="AA173" s="35">
        <v>250</v>
      </c>
      <c r="AB173" s="36">
        <v>0</v>
      </c>
      <c r="AC173" s="34">
        <v>44858</v>
      </c>
      <c r="AD173" s="37" t="s">
        <v>599</v>
      </c>
      <c r="AE173" s="25">
        <v>166</v>
      </c>
      <c r="AF173" s="37" t="s">
        <v>3071</v>
      </c>
      <c r="AG173" s="25" t="s">
        <v>120</v>
      </c>
      <c r="AH173" s="38">
        <v>44953</v>
      </c>
      <c r="AI173" s="39">
        <v>44926</v>
      </c>
      <c r="AJ173" s="40" t="s">
        <v>600</v>
      </c>
    </row>
    <row r="174" spans="1:36" s="27" customFormat="1" ht="77.5" x14ac:dyDescent="0.35">
      <c r="A174" s="25">
        <v>2022</v>
      </c>
      <c r="B174" s="26">
        <v>44835</v>
      </c>
      <c r="C174" s="26">
        <v>44926</v>
      </c>
      <c r="D174" s="27" t="s">
        <v>98</v>
      </c>
      <c r="E174" s="25" t="s">
        <v>2109</v>
      </c>
      <c r="F174" s="25" t="s">
        <v>2110</v>
      </c>
      <c r="G174" s="28" t="s">
        <v>2166</v>
      </c>
      <c r="H174" s="28" t="s">
        <v>2132</v>
      </c>
      <c r="I174" s="29" t="s">
        <v>2167</v>
      </c>
      <c r="J174" s="29" t="s">
        <v>2168</v>
      </c>
      <c r="K174" s="29" t="s">
        <v>2169</v>
      </c>
      <c r="L174" s="27" t="s">
        <v>101</v>
      </c>
      <c r="M174" s="30" t="s">
        <v>2042</v>
      </c>
      <c r="N174" s="27" t="s">
        <v>103</v>
      </c>
      <c r="O174" s="25">
        <v>0</v>
      </c>
      <c r="P174" s="31">
        <v>0</v>
      </c>
      <c r="Q174" s="32" t="s">
        <v>114</v>
      </c>
      <c r="R174" s="32" t="s">
        <v>115</v>
      </c>
      <c r="S174" s="32" t="s">
        <v>116</v>
      </c>
      <c r="T174" s="32" t="s">
        <v>114</v>
      </c>
      <c r="U174" s="32" t="s">
        <v>115</v>
      </c>
      <c r="V174" s="32" t="s">
        <v>156</v>
      </c>
      <c r="W174" s="33" t="s">
        <v>598</v>
      </c>
      <c r="X174" s="34">
        <v>44858</v>
      </c>
      <c r="Y174" s="34">
        <v>44858</v>
      </c>
      <c r="Z174" s="25">
        <v>167</v>
      </c>
      <c r="AA174" s="35">
        <v>2711.6</v>
      </c>
      <c r="AB174" s="36">
        <v>253.54</v>
      </c>
      <c r="AC174" s="34">
        <v>44858</v>
      </c>
      <c r="AD174" s="37" t="s">
        <v>601</v>
      </c>
      <c r="AE174" s="25">
        <v>167</v>
      </c>
      <c r="AF174" s="37" t="s">
        <v>3071</v>
      </c>
      <c r="AG174" s="25" t="s">
        <v>120</v>
      </c>
      <c r="AH174" s="38">
        <v>44953</v>
      </c>
      <c r="AI174" s="39">
        <v>44926</v>
      </c>
      <c r="AJ174" s="40" t="s">
        <v>602</v>
      </c>
    </row>
    <row r="175" spans="1:36" s="27" customFormat="1" ht="93" x14ac:dyDescent="0.35">
      <c r="A175" s="25">
        <v>2022</v>
      </c>
      <c r="B175" s="26">
        <v>44835</v>
      </c>
      <c r="C175" s="26">
        <v>44926</v>
      </c>
      <c r="D175" s="27" t="s">
        <v>98</v>
      </c>
      <c r="E175" s="25" t="s">
        <v>2109</v>
      </c>
      <c r="F175" s="25" t="s">
        <v>2110</v>
      </c>
      <c r="G175" s="28" t="s">
        <v>2111</v>
      </c>
      <c r="H175" s="28" t="s">
        <v>2112</v>
      </c>
      <c r="I175" s="29" t="s">
        <v>2113</v>
      </c>
      <c r="J175" s="29" t="s">
        <v>134</v>
      </c>
      <c r="K175" s="29" t="s">
        <v>2114</v>
      </c>
      <c r="L175" s="27" t="s">
        <v>101</v>
      </c>
      <c r="M175" s="30" t="s">
        <v>2042</v>
      </c>
      <c r="N175" s="27" t="s">
        <v>103</v>
      </c>
      <c r="O175" s="25">
        <v>0</v>
      </c>
      <c r="P175" s="31">
        <v>0</v>
      </c>
      <c r="Q175" s="32" t="s">
        <v>114</v>
      </c>
      <c r="R175" s="32" t="s">
        <v>115</v>
      </c>
      <c r="S175" s="32" t="s">
        <v>116</v>
      </c>
      <c r="T175" s="32" t="s">
        <v>114</v>
      </c>
      <c r="U175" s="32" t="s">
        <v>115</v>
      </c>
      <c r="V175" s="32" t="s">
        <v>117</v>
      </c>
      <c r="W175" s="33" t="s">
        <v>208</v>
      </c>
      <c r="X175" s="34">
        <v>44854</v>
      </c>
      <c r="Y175" s="34">
        <v>44854</v>
      </c>
      <c r="Z175" s="25">
        <v>168</v>
      </c>
      <c r="AA175" s="35">
        <v>2181.44</v>
      </c>
      <c r="AB175" s="36">
        <v>0</v>
      </c>
      <c r="AC175" s="34">
        <v>44854</v>
      </c>
      <c r="AD175" s="37" t="s">
        <v>603</v>
      </c>
      <c r="AE175" s="25">
        <v>168</v>
      </c>
      <c r="AF175" s="37" t="s">
        <v>3071</v>
      </c>
      <c r="AG175" s="25" t="s">
        <v>120</v>
      </c>
      <c r="AH175" s="38">
        <v>44953</v>
      </c>
      <c r="AI175" s="39">
        <v>44926</v>
      </c>
      <c r="AJ175" s="40" t="s">
        <v>604</v>
      </c>
    </row>
    <row r="176" spans="1:36" s="27" customFormat="1" ht="93" x14ac:dyDescent="0.35">
      <c r="A176" s="25">
        <v>2022</v>
      </c>
      <c r="B176" s="26">
        <v>44835</v>
      </c>
      <c r="C176" s="26">
        <v>44926</v>
      </c>
      <c r="D176" s="27" t="s">
        <v>94</v>
      </c>
      <c r="E176" s="25" t="s">
        <v>2178</v>
      </c>
      <c r="F176" s="25" t="s">
        <v>2179</v>
      </c>
      <c r="G176" s="28" t="s">
        <v>2121</v>
      </c>
      <c r="H176" s="28" t="s">
        <v>2112</v>
      </c>
      <c r="I176" s="29" t="s">
        <v>2255</v>
      </c>
      <c r="J176" s="29" t="s">
        <v>2256</v>
      </c>
      <c r="K176" s="29" t="s">
        <v>2257</v>
      </c>
      <c r="L176" s="27" t="s">
        <v>101</v>
      </c>
      <c r="M176" s="30" t="s">
        <v>2042</v>
      </c>
      <c r="N176" s="27" t="s">
        <v>103</v>
      </c>
      <c r="O176" s="25">
        <v>0</v>
      </c>
      <c r="P176" s="31">
        <v>0</v>
      </c>
      <c r="Q176" s="32" t="s">
        <v>114</v>
      </c>
      <c r="R176" s="32" t="s">
        <v>115</v>
      </c>
      <c r="S176" s="32" t="s">
        <v>116</v>
      </c>
      <c r="T176" s="32" t="s">
        <v>114</v>
      </c>
      <c r="U176" s="32" t="s">
        <v>115</v>
      </c>
      <c r="V176" s="32" t="s">
        <v>605</v>
      </c>
      <c r="W176" s="33" t="s">
        <v>606</v>
      </c>
      <c r="X176" s="34">
        <v>44855</v>
      </c>
      <c r="Y176" s="34">
        <v>44857</v>
      </c>
      <c r="Z176" s="25">
        <v>169</v>
      </c>
      <c r="AA176" s="35">
        <v>2693.8</v>
      </c>
      <c r="AB176" s="36">
        <v>0</v>
      </c>
      <c r="AC176" s="34">
        <v>44857</v>
      </c>
      <c r="AD176" s="37" t="s">
        <v>607</v>
      </c>
      <c r="AE176" s="25">
        <v>169</v>
      </c>
      <c r="AF176" s="37" t="s">
        <v>3071</v>
      </c>
      <c r="AG176" s="25" t="s">
        <v>120</v>
      </c>
      <c r="AH176" s="38">
        <v>44953</v>
      </c>
      <c r="AI176" s="39">
        <v>44926</v>
      </c>
      <c r="AJ176" s="40" t="s">
        <v>608</v>
      </c>
    </row>
    <row r="177" spans="1:36" s="27" customFormat="1" ht="93" x14ac:dyDescent="0.35">
      <c r="A177" s="25">
        <v>2022</v>
      </c>
      <c r="B177" s="26">
        <v>44835</v>
      </c>
      <c r="C177" s="26">
        <v>44926</v>
      </c>
      <c r="D177" s="27" t="s">
        <v>94</v>
      </c>
      <c r="E177" s="25" t="s">
        <v>2178</v>
      </c>
      <c r="F177" s="25" t="s">
        <v>2179</v>
      </c>
      <c r="G177" s="28" t="s">
        <v>2111</v>
      </c>
      <c r="H177" s="28" t="s">
        <v>2112</v>
      </c>
      <c r="I177" s="29" t="s">
        <v>2199</v>
      </c>
      <c r="J177" s="29" t="s">
        <v>2200</v>
      </c>
      <c r="K177" s="29" t="s">
        <v>2201</v>
      </c>
      <c r="L177" s="27" t="s">
        <v>101</v>
      </c>
      <c r="M177" s="30" t="s">
        <v>2042</v>
      </c>
      <c r="N177" s="27" t="s">
        <v>103</v>
      </c>
      <c r="O177" s="25">
        <v>0</v>
      </c>
      <c r="P177" s="31">
        <v>0</v>
      </c>
      <c r="Q177" s="32" t="s">
        <v>114</v>
      </c>
      <c r="R177" s="32" t="s">
        <v>115</v>
      </c>
      <c r="S177" s="32" t="s">
        <v>116</v>
      </c>
      <c r="T177" s="32" t="s">
        <v>114</v>
      </c>
      <c r="U177" s="32" t="s">
        <v>115</v>
      </c>
      <c r="V177" s="32" t="s">
        <v>609</v>
      </c>
      <c r="W177" s="33" t="s">
        <v>610</v>
      </c>
      <c r="X177" s="34">
        <v>44855</v>
      </c>
      <c r="Y177" s="34">
        <v>44856</v>
      </c>
      <c r="Z177" s="25">
        <v>170</v>
      </c>
      <c r="AA177" s="35">
        <v>2950.24</v>
      </c>
      <c r="AB177" s="36">
        <v>49.98</v>
      </c>
      <c r="AC177" s="34">
        <v>44856</v>
      </c>
      <c r="AD177" s="37" t="s">
        <v>611</v>
      </c>
      <c r="AE177" s="25">
        <v>170</v>
      </c>
      <c r="AF177" s="37" t="s">
        <v>3071</v>
      </c>
      <c r="AG177" s="25" t="s">
        <v>120</v>
      </c>
      <c r="AH177" s="38">
        <v>44953</v>
      </c>
      <c r="AI177" s="39">
        <v>44926</v>
      </c>
      <c r="AJ177" s="40" t="s">
        <v>612</v>
      </c>
    </row>
    <row r="178" spans="1:36" s="27" customFormat="1" ht="108.5" x14ac:dyDescent="0.35">
      <c r="A178" s="25">
        <v>2022</v>
      </c>
      <c r="B178" s="26">
        <v>44835</v>
      </c>
      <c r="C178" s="26">
        <v>44926</v>
      </c>
      <c r="D178" s="27" t="s">
        <v>91</v>
      </c>
      <c r="E178" s="25" t="s">
        <v>2115</v>
      </c>
      <c r="F178" s="25" t="s">
        <v>2116</v>
      </c>
      <c r="G178" s="28" t="s">
        <v>2131</v>
      </c>
      <c r="H178" s="28" t="s">
        <v>2132</v>
      </c>
      <c r="I178" s="29" t="s">
        <v>2133</v>
      </c>
      <c r="J178" s="29" t="s">
        <v>2134</v>
      </c>
      <c r="K178" s="29" t="s">
        <v>2135</v>
      </c>
      <c r="L178" s="27" t="s">
        <v>101</v>
      </c>
      <c r="M178" s="30" t="s">
        <v>214</v>
      </c>
      <c r="N178" s="27" t="s">
        <v>103</v>
      </c>
      <c r="O178" s="25">
        <v>0</v>
      </c>
      <c r="P178" s="31">
        <v>0</v>
      </c>
      <c r="Q178" s="32" t="s">
        <v>114</v>
      </c>
      <c r="R178" s="32" t="s">
        <v>115</v>
      </c>
      <c r="S178" s="32" t="s">
        <v>116</v>
      </c>
      <c r="T178" s="32" t="s">
        <v>114</v>
      </c>
      <c r="U178" s="32" t="s">
        <v>115</v>
      </c>
      <c r="V178" s="32" t="s">
        <v>122</v>
      </c>
      <c r="W178" s="33" t="s">
        <v>613</v>
      </c>
      <c r="X178" s="34">
        <v>44777</v>
      </c>
      <c r="Y178" s="34">
        <v>44778</v>
      </c>
      <c r="Z178" s="25">
        <v>171</v>
      </c>
      <c r="AA178" s="35">
        <v>1960</v>
      </c>
      <c r="AB178" s="36">
        <v>0</v>
      </c>
      <c r="AC178" s="34">
        <v>44778</v>
      </c>
      <c r="AD178" s="37" t="s">
        <v>614</v>
      </c>
      <c r="AE178" s="25">
        <v>171</v>
      </c>
      <c r="AF178" s="37" t="s">
        <v>3071</v>
      </c>
      <c r="AG178" s="25" t="s">
        <v>120</v>
      </c>
      <c r="AH178" s="38">
        <v>44953</v>
      </c>
      <c r="AI178" s="39">
        <v>44926</v>
      </c>
      <c r="AJ178" s="40" t="s">
        <v>615</v>
      </c>
    </row>
    <row r="179" spans="1:36" s="27" customFormat="1" ht="93" x14ac:dyDescent="0.35">
      <c r="A179" s="25">
        <v>2022</v>
      </c>
      <c r="B179" s="26">
        <v>44835</v>
      </c>
      <c r="C179" s="26">
        <v>44926</v>
      </c>
      <c r="D179" s="27" t="s">
        <v>91</v>
      </c>
      <c r="E179" s="25" t="s">
        <v>2115</v>
      </c>
      <c r="F179" s="25" t="s">
        <v>2116</v>
      </c>
      <c r="G179" s="28" t="s">
        <v>2131</v>
      </c>
      <c r="H179" s="28" t="s">
        <v>2132</v>
      </c>
      <c r="I179" s="29" t="s">
        <v>2133</v>
      </c>
      <c r="J179" s="29" t="s">
        <v>2134</v>
      </c>
      <c r="K179" s="29" t="s">
        <v>2135</v>
      </c>
      <c r="L179" s="27" t="s">
        <v>101</v>
      </c>
      <c r="M179" s="30" t="s">
        <v>384</v>
      </c>
      <c r="N179" s="27" t="s">
        <v>103</v>
      </c>
      <c r="O179" s="25">
        <v>0</v>
      </c>
      <c r="P179" s="31">
        <v>0</v>
      </c>
      <c r="Q179" s="32" t="s">
        <v>114</v>
      </c>
      <c r="R179" s="32" t="s">
        <v>115</v>
      </c>
      <c r="S179" s="32" t="s">
        <v>116</v>
      </c>
      <c r="T179" s="32" t="s">
        <v>114</v>
      </c>
      <c r="U179" s="32" t="s">
        <v>115</v>
      </c>
      <c r="V179" s="32" t="s">
        <v>333</v>
      </c>
      <c r="W179" s="33" t="s">
        <v>613</v>
      </c>
      <c r="X179" s="34">
        <v>44861</v>
      </c>
      <c r="Y179" s="34">
        <v>44862</v>
      </c>
      <c r="Z179" s="25">
        <v>172</v>
      </c>
      <c r="AA179" s="35">
        <v>2951.62</v>
      </c>
      <c r="AB179" s="36">
        <v>0</v>
      </c>
      <c r="AC179" s="34">
        <v>44862</v>
      </c>
      <c r="AD179" s="37" t="s">
        <v>616</v>
      </c>
      <c r="AE179" s="25">
        <v>172</v>
      </c>
      <c r="AF179" s="37" t="s">
        <v>3071</v>
      </c>
      <c r="AG179" s="25" t="s">
        <v>120</v>
      </c>
      <c r="AH179" s="38">
        <v>44953</v>
      </c>
      <c r="AI179" s="39">
        <v>44926</v>
      </c>
      <c r="AJ179" s="40" t="s">
        <v>617</v>
      </c>
    </row>
    <row r="180" spans="1:36" s="27" customFormat="1" ht="93" x14ac:dyDescent="0.35">
      <c r="A180" s="25">
        <v>2022</v>
      </c>
      <c r="B180" s="26">
        <v>44835</v>
      </c>
      <c r="C180" s="26">
        <v>44926</v>
      </c>
      <c r="D180" s="27" t="s">
        <v>98</v>
      </c>
      <c r="E180" s="25" t="s">
        <v>2109</v>
      </c>
      <c r="F180" s="25" t="s">
        <v>2110</v>
      </c>
      <c r="G180" s="28" t="s">
        <v>2231</v>
      </c>
      <c r="H180" s="28" t="s">
        <v>2132</v>
      </c>
      <c r="I180" s="29" t="s">
        <v>2113</v>
      </c>
      <c r="J180" s="29" t="s">
        <v>2191</v>
      </c>
      <c r="K180" s="29" t="s">
        <v>2123</v>
      </c>
      <c r="L180" s="27" t="s">
        <v>101</v>
      </c>
      <c r="M180" s="30" t="s">
        <v>2043</v>
      </c>
      <c r="N180" s="27" t="s">
        <v>103</v>
      </c>
      <c r="O180" s="25">
        <v>0</v>
      </c>
      <c r="P180" s="31">
        <v>0</v>
      </c>
      <c r="Q180" s="32" t="s">
        <v>114</v>
      </c>
      <c r="R180" s="32" t="s">
        <v>115</v>
      </c>
      <c r="S180" s="32" t="s">
        <v>116</v>
      </c>
      <c r="T180" s="32" t="s">
        <v>114</v>
      </c>
      <c r="U180" s="32" t="s">
        <v>115</v>
      </c>
      <c r="V180" s="32" t="s">
        <v>618</v>
      </c>
      <c r="W180" s="33" t="s">
        <v>613</v>
      </c>
      <c r="X180" s="34">
        <v>44781</v>
      </c>
      <c r="Y180" s="34">
        <v>44781</v>
      </c>
      <c r="Z180" s="25">
        <v>173</v>
      </c>
      <c r="AA180" s="35">
        <v>1058</v>
      </c>
      <c r="AB180" s="36">
        <v>0</v>
      </c>
      <c r="AC180" s="34">
        <v>44781</v>
      </c>
      <c r="AD180" s="37" t="s">
        <v>619</v>
      </c>
      <c r="AE180" s="25">
        <v>173</v>
      </c>
      <c r="AF180" s="37" t="s">
        <v>3071</v>
      </c>
      <c r="AG180" s="25" t="s">
        <v>120</v>
      </c>
      <c r="AH180" s="38">
        <v>44953</v>
      </c>
      <c r="AI180" s="39">
        <v>44926</v>
      </c>
      <c r="AJ180" s="40" t="s">
        <v>620</v>
      </c>
    </row>
    <row r="181" spans="1:36" s="27" customFormat="1" ht="93" x14ac:dyDescent="0.35">
      <c r="A181" s="25">
        <v>2022</v>
      </c>
      <c r="B181" s="26">
        <v>44835</v>
      </c>
      <c r="C181" s="26">
        <v>44926</v>
      </c>
      <c r="D181" s="27" t="s">
        <v>91</v>
      </c>
      <c r="E181" s="25" t="s">
        <v>2115</v>
      </c>
      <c r="F181" s="25" t="s">
        <v>2116</v>
      </c>
      <c r="G181" s="28" t="s">
        <v>2231</v>
      </c>
      <c r="H181" s="28" t="s">
        <v>2132</v>
      </c>
      <c r="I181" s="29" t="s">
        <v>2232</v>
      </c>
      <c r="J181" s="29" t="s">
        <v>2233</v>
      </c>
      <c r="K181" s="29" t="s">
        <v>2138</v>
      </c>
      <c r="L181" s="27" t="s">
        <v>101</v>
      </c>
      <c r="M181" s="30" t="s">
        <v>192</v>
      </c>
      <c r="N181" s="27" t="s">
        <v>103</v>
      </c>
      <c r="O181" s="25">
        <v>0</v>
      </c>
      <c r="P181" s="31">
        <v>0</v>
      </c>
      <c r="Q181" s="32" t="s">
        <v>114</v>
      </c>
      <c r="R181" s="32" t="s">
        <v>115</v>
      </c>
      <c r="S181" s="32" t="s">
        <v>116</v>
      </c>
      <c r="T181" s="32" t="s">
        <v>114</v>
      </c>
      <c r="U181" s="32" t="s">
        <v>115</v>
      </c>
      <c r="V181" s="32" t="s">
        <v>126</v>
      </c>
      <c r="W181" s="33" t="s">
        <v>613</v>
      </c>
      <c r="X181" s="34">
        <v>44811</v>
      </c>
      <c r="Y181" s="34">
        <v>44812</v>
      </c>
      <c r="Z181" s="25">
        <v>174</v>
      </c>
      <c r="AA181" s="35">
        <v>1300</v>
      </c>
      <c r="AB181" s="36">
        <v>0</v>
      </c>
      <c r="AC181" s="34">
        <v>44812</v>
      </c>
      <c r="AD181" s="37" t="s">
        <v>621</v>
      </c>
      <c r="AE181" s="25">
        <v>174</v>
      </c>
      <c r="AF181" s="37" t="s">
        <v>3071</v>
      </c>
      <c r="AG181" s="25" t="s">
        <v>120</v>
      </c>
      <c r="AH181" s="38">
        <v>44953</v>
      </c>
      <c r="AI181" s="39">
        <v>44926</v>
      </c>
      <c r="AJ181" s="40" t="s">
        <v>622</v>
      </c>
    </row>
    <row r="182" spans="1:36" s="27" customFormat="1" ht="108.5" x14ac:dyDescent="0.35">
      <c r="A182" s="25">
        <v>2022</v>
      </c>
      <c r="B182" s="26">
        <v>44835</v>
      </c>
      <c r="C182" s="26">
        <v>44926</v>
      </c>
      <c r="D182" s="27" t="s">
        <v>94</v>
      </c>
      <c r="E182" s="25" t="s">
        <v>2149</v>
      </c>
      <c r="F182" s="25" t="s">
        <v>2150</v>
      </c>
      <c r="G182" s="28" t="s">
        <v>2151</v>
      </c>
      <c r="H182" s="28" t="s">
        <v>2132</v>
      </c>
      <c r="I182" s="29" t="s">
        <v>2152</v>
      </c>
      <c r="J182" s="29" t="s">
        <v>2153</v>
      </c>
      <c r="K182" s="29" t="s">
        <v>2154</v>
      </c>
      <c r="L182" s="27" t="s">
        <v>101</v>
      </c>
      <c r="M182" s="30" t="s">
        <v>325</v>
      </c>
      <c r="N182" s="27" t="s">
        <v>103</v>
      </c>
      <c r="O182" s="25">
        <v>0</v>
      </c>
      <c r="P182" s="31">
        <v>0</v>
      </c>
      <c r="Q182" s="32" t="s">
        <v>114</v>
      </c>
      <c r="R182" s="32" t="s">
        <v>115</v>
      </c>
      <c r="S182" s="32" t="s">
        <v>116</v>
      </c>
      <c r="T182" s="32" t="s">
        <v>114</v>
      </c>
      <c r="U182" s="32" t="s">
        <v>115</v>
      </c>
      <c r="V182" s="32" t="s">
        <v>623</v>
      </c>
      <c r="W182" s="33" t="s">
        <v>613</v>
      </c>
      <c r="X182" s="34">
        <v>44782</v>
      </c>
      <c r="Y182" s="34">
        <v>44782</v>
      </c>
      <c r="Z182" s="25">
        <v>175</v>
      </c>
      <c r="AA182" s="35">
        <v>890</v>
      </c>
      <c r="AB182" s="36">
        <v>0</v>
      </c>
      <c r="AC182" s="34">
        <v>44782</v>
      </c>
      <c r="AD182" s="37" t="s">
        <v>624</v>
      </c>
      <c r="AE182" s="25">
        <v>175</v>
      </c>
      <c r="AF182" s="37" t="s">
        <v>3071</v>
      </c>
      <c r="AG182" s="25" t="s">
        <v>120</v>
      </c>
      <c r="AH182" s="38">
        <v>44953</v>
      </c>
      <c r="AI182" s="39">
        <v>44926</v>
      </c>
      <c r="AJ182" s="40" t="s">
        <v>625</v>
      </c>
    </row>
    <row r="183" spans="1:36" s="27" customFormat="1" ht="77.5" x14ac:dyDescent="0.35">
      <c r="A183" s="25">
        <v>2022</v>
      </c>
      <c r="B183" s="26">
        <v>44835</v>
      </c>
      <c r="C183" s="26">
        <v>44926</v>
      </c>
      <c r="D183" s="27" t="s">
        <v>94</v>
      </c>
      <c r="E183" s="25" t="s">
        <v>2149</v>
      </c>
      <c r="F183" s="25" t="s">
        <v>2150</v>
      </c>
      <c r="G183" s="28" t="s">
        <v>2131</v>
      </c>
      <c r="H183" s="28" t="s">
        <v>2132</v>
      </c>
      <c r="I183" s="29" t="s">
        <v>2284</v>
      </c>
      <c r="J183" s="29" t="s">
        <v>2285</v>
      </c>
      <c r="K183" s="29" t="s">
        <v>2286</v>
      </c>
      <c r="L183" s="27" t="s">
        <v>101</v>
      </c>
      <c r="M183" s="30" t="s">
        <v>2028</v>
      </c>
      <c r="N183" s="27" t="s">
        <v>103</v>
      </c>
      <c r="O183" s="25">
        <v>0</v>
      </c>
      <c r="P183" s="31">
        <v>0</v>
      </c>
      <c r="Q183" s="32" t="s">
        <v>114</v>
      </c>
      <c r="R183" s="32" t="s">
        <v>115</v>
      </c>
      <c r="S183" s="32" t="s">
        <v>116</v>
      </c>
      <c r="T183" s="32" t="s">
        <v>114</v>
      </c>
      <c r="U183" s="32" t="s">
        <v>115</v>
      </c>
      <c r="V183" s="32" t="s">
        <v>626</v>
      </c>
      <c r="W183" s="33" t="s">
        <v>627</v>
      </c>
      <c r="X183" s="34">
        <v>44858</v>
      </c>
      <c r="Y183" s="34">
        <v>44858</v>
      </c>
      <c r="Z183" s="25">
        <v>176</v>
      </c>
      <c r="AA183" s="35">
        <v>1116.8800000000001</v>
      </c>
      <c r="AB183" s="36">
        <v>0</v>
      </c>
      <c r="AC183" s="34">
        <v>44858</v>
      </c>
      <c r="AD183" s="37" t="s">
        <v>628</v>
      </c>
      <c r="AE183" s="25">
        <v>176</v>
      </c>
      <c r="AF183" s="37" t="s">
        <v>3071</v>
      </c>
      <c r="AG183" s="25" t="s">
        <v>120</v>
      </c>
      <c r="AH183" s="38">
        <v>44953</v>
      </c>
      <c r="AI183" s="39">
        <v>44926</v>
      </c>
      <c r="AJ183" s="40" t="s">
        <v>629</v>
      </c>
    </row>
    <row r="184" spans="1:36" s="27" customFormat="1" ht="108.5" x14ac:dyDescent="0.35">
      <c r="A184" s="25">
        <v>2022</v>
      </c>
      <c r="B184" s="26">
        <v>44835</v>
      </c>
      <c r="C184" s="26">
        <v>44926</v>
      </c>
      <c r="D184" s="27" t="s">
        <v>91</v>
      </c>
      <c r="E184" s="25" t="s">
        <v>2115</v>
      </c>
      <c r="F184" s="25" t="s">
        <v>2116</v>
      </c>
      <c r="G184" s="28" t="s">
        <v>2166</v>
      </c>
      <c r="H184" s="28" t="s">
        <v>2132</v>
      </c>
      <c r="I184" s="29" t="s">
        <v>2280</v>
      </c>
      <c r="J184" s="29" t="s">
        <v>2281</v>
      </c>
      <c r="K184" s="29" t="s">
        <v>2129</v>
      </c>
      <c r="L184" s="27" t="s">
        <v>101</v>
      </c>
      <c r="M184" s="30" t="s">
        <v>334</v>
      </c>
      <c r="N184" s="27" t="s">
        <v>103</v>
      </c>
      <c r="O184" s="25">
        <v>0</v>
      </c>
      <c r="P184" s="31">
        <v>0</v>
      </c>
      <c r="Q184" s="32" t="s">
        <v>114</v>
      </c>
      <c r="R184" s="32" t="s">
        <v>115</v>
      </c>
      <c r="S184" s="32" t="s">
        <v>116</v>
      </c>
      <c r="T184" s="32" t="s">
        <v>114</v>
      </c>
      <c r="U184" s="32" t="s">
        <v>115</v>
      </c>
      <c r="V184" s="32" t="s">
        <v>175</v>
      </c>
      <c r="W184" s="33" t="s">
        <v>630</v>
      </c>
      <c r="X184" s="34">
        <v>44805</v>
      </c>
      <c r="Y184" s="34">
        <v>44806</v>
      </c>
      <c r="Z184" s="25">
        <v>177</v>
      </c>
      <c r="AA184" s="35">
        <v>1730</v>
      </c>
      <c r="AB184" s="36">
        <v>0</v>
      </c>
      <c r="AC184" s="34">
        <v>44806</v>
      </c>
      <c r="AD184" s="37" t="s">
        <v>631</v>
      </c>
      <c r="AE184" s="25">
        <v>177</v>
      </c>
      <c r="AF184" s="37" t="s">
        <v>3071</v>
      </c>
      <c r="AG184" s="25" t="s">
        <v>120</v>
      </c>
      <c r="AH184" s="38">
        <v>44953</v>
      </c>
      <c r="AI184" s="39">
        <v>44926</v>
      </c>
      <c r="AJ184" s="40" t="s">
        <v>632</v>
      </c>
    </row>
    <row r="185" spans="1:36" s="27" customFormat="1" ht="93" x14ac:dyDescent="0.35">
      <c r="A185" s="25">
        <v>2022</v>
      </c>
      <c r="B185" s="26">
        <v>44835</v>
      </c>
      <c r="C185" s="26">
        <v>44926</v>
      </c>
      <c r="D185" s="27" t="s">
        <v>91</v>
      </c>
      <c r="E185" s="25" t="s">
        <v>2115</v>
      </c>
      <c r="F185" s="25" t="s">
        <v>2116</v>
      </c>
      <c r="G185" s="28" t="s">
        <v>2131</v>
      </c>
      <c r="H185" s="28" t="s">
        <v>2132</v>
      </c>
      <c r="I185" s="29" t="s">
        <v>2287</v>
      </c>
      <c r="J185" s="29" t="s">
        <v>2288</v>
      </c>
      <c r="K185" s="29" t="s">
        <v>2288</v>
      </c>
      <c r="L185" s="27" t="s">
        <v>101</v>
      </c>
      <c r="M185" s="30" t="s">
        <v>334</v>
      </c>
      <c r="N185" s="27" t="s">
        <v>103</v>
      </c>
      <c r="O185" s="25">
        <v>0</v>
      </c>
      <c r="P185" s="31">
        <v>0</v>
      </c>
      <c r="Q185" s="32" t="s">
        <v>114</v>
      </c>
      <c r="R185" s="32" t="s">
        <v>115</v>
      </c>
      <c r="S185" s="32" t="s">
        <v>116</v>
      </c>
      <c r="T185" s="32" t="s">
        <v>114</v>
      </c>
      <c r="U185" s="32" t="s">
        <v>115</v>
      </c>
      <c r="V185" s="32" t="s">
        <v>138</v>
      </c>
      <c r="W185" s="33" t="s">
        <v>633</v>
      </c>
      <c r="X185" s="34">
        <v>44782</v>
      </c>
      <c r="Y185" s="34">
        <v>44783</v>
      </c>
      <c r="Z185" s="25">
        <v>178</v>
      </c>
      <c r="AA185" s="35">
        <v>2000</v>
      </c>
      <c r="AB185" s="36">
        <v>0</v>
      </c>
      <c r="AC185" s="34">
        <v>44783</v>
      </c>
      <c r="AD185" s="37" t="s">
        <v>634</v>
      </c>
      <c r="AE185" s="25">
        <v>178</v>
      </c>
      <c r="AF185" s="37" t="s">
        <v>3071</v>
      </c>
      <c r="AG185" s="25" t="s">
        <v>120</v>
      </c>
      <c r="AH185" s="38">
        <v>44953</v>
      </c>
      <c r="AI185" s="39">
        <v>44926</v>
      </c>
      <c r="AJ185" s="40" t="s">
        <v>635</v>
      </c>
    </row>
    <row r="186" spans="1:36" s="27" customFormat="1" ht="93" x14ac:dyDescent="0.35">
      <c r="A186" s="25">
        <v>2022</v>
      </c>
      <c r="B186" s="26">
        <v>44835</v>
      </c>
      <c r="C186" s="26">
        <v>44926</v>
      </c>
      <c r="D186" s="27" t="s">
        <v>98</v>
      </c>
      <c r="E186" s="25" t="s">
        <v>2109</v>
      </c>
      <c r="F186" s="25" t="s">
        <v>2110</v>
      </c>
      <c r="G186" s="28" t="s">
        <v>2166</v>
      </c>
      <c r="H186" s="28" t="s">
        <v>2132</v>
      </c>
      <c r="I186" s="29" t="s">
        <v>2167</v>
      </c>
      <c r="J186" s="29" t="s">
        <v>2168</v>
      </c>
      <c r="K186" s="29" t="s">
        <v>2169</v>
      </c>
      <c r="L186" s="27" t="s">
        <v>101</v>
      </c>
      <c r="M186" s="30" t="s">
        <v>2044</v>
      </c>
      <c r="N186" s="27" t="s">
        <v>103</v>
      </c>
      <c r="O186" s="25">
        <v>0</v>
      </c>
      <c r="P186" s="31">
        <v>0</v>
      </c>
      <c r="Q186" s="32" t="s">
        <v>114</v>
      </c>
      <c r="R186" s="32" t="s">
        <v>115</v>
      </c>
      <c r="S186" s="32" t="s">
        <v>116</v>
      </c>
      <c r="T186" s="32" t="s">
        <v>114</v>
      </c>
      <c r="U186" s="32" t="s">
        <v>115</v>
      </c>
      <c r="V186" s="32" t="s">
        <v>142</v>
      </c>
      <c r="W186" s="33" t="s">
        <v>613</v>
      </c>
      <c r="X186" s="34">
        <v>44784</v>
      </c>
      <c r="Y186" s="34">
        <v>44785</v>
      </c>
      <c r="Z186" s="25">
        <v>179</v>
      </c>
      <c r="AA186" s="35">
        <v>2136</v>
      </c>
      <c r="AB186" s="36">
        <v>0</v>
      </c>
      <c r="AC186" s="34">
        <v>44785</v>
      </c>
      <c r="AD186" s="37" t="s">
        <v>636</v>
      </c>
      <c r="AE186" s="25">
        <v>179</v>
      </c>
      <c r="AF186" s="37" t="s">
        <v>3071</v>
      </c>
      <c r="AG186" s="25" t="s">
        <v>120</v>
      </c>
      <c r="AH186" s="38">
        <v>44953</v>
      </c>
      <c r="AI186" s="39">
        <v>44926</v>
      </c>
      <c r="AJ186" s="40" t="s">
        <v>637</v>
      </c>
    </row>
    <row r="187" spans="1:36" s="27" customFormat="1" ht="124" x14ac:dyDescent="0.35">
      <c r="A187" s="25">
        <v>2022</v>
      </c>
      <c r="B187" s="26">
        <v>44835</v>
      </c>
      <c r="C187" s="26">
        <v>44926</v>
      </c>
      <c r="D187" s="27" t="s">
        <v>94</v>
      </c>
      <c r="E187" s="25" t="s">
        <v>2178</v>
      </c>
      <c r="F187" s="25" t="s">
        <v>2179</v>
      </c>
      <c r="G187" s="28" t="s">
        <v>2131</v>
      </c>
      <c r="H187" s="28" t="s">
        <v>2132</v>
      </c>
      <c r="I187" s="29" t="s">
        <v>2246</v>
      </c>
      <c r="J187" s="29" t="s">
        <v>2247</v>
      </c>
      <c r="K187" s="29" t="s">
        <v>2248</v>
      </c>
      <c r="L187" s="27" t="s">
        <v>101</v>
      </c>
      <c r="M187" s="30" t="s">
        <v>2033</v>
      </c>
      <c r="N187" s="27" t="s">
        <v>103</v>
      </c>
      <c r="O187" s="25">
        <v>0</v>
      </c>
      <c r="P187" s="31">
        <v>0</v>
      </c>
      <c r="Q187" s="32" t="s">
        <v>114</v>
      </c>
      <c r="R187" s="32" t="s">
        <v>115</v>
      </c>
      <c r="S187" s="32" t="s">
        <v>116</v>
      </c>
      <c r="T187" s="32" t="s">
        <v>114</v>
      </c>
      <c r="U187" s="32" t="s">
        <v>115</v>
      </c>
      <c r="V187" s="32" t="s">
        <v>117</v>
      </c>
      <c r="W187" s="33" t="s">
        <v>638</v>
      </c>
      <c r="X187" s="34">
        <v>44874</v>
      </c>
      <c r="Y187" s="34">
        <v>44874</v>
      </c>
      <c r="Z187" s="25">
        <v>180</v>
      </c>
      <c r="AA187" s="35">
        <v>1561.83</v>
      </c>
      <c r="AB187" s="36">
        <v>0</v>
      </c>
      <c r="AC187" s="34">
        <v>44874</v>
      </c>
      <c r="AD187" s="37" t="s">
        <v>639</v>
      </c>
      <c r="AE187" s="25">
        <v>180</v>
      </c>
      <c r="AF187" s="37" t="s">
        <v>3071</v>
      </c>
      <c r="AG187" s="25" t="s">
        <v>120</v>
      </c>
      <c r="AH187" s="38">
        <v>44953</v>
      </c>
      <c r="AI187" s="39">
        <v>44926</v>
      </c>
      <c r="AJ187" s="40" t="s">
        <v>640</v>
      </c>
    </row>
    <row r="188" spans="1:36" s="27" customFormat="1" ht="93" x14ac:dyDescent="0.35">
      <c r="A188" s="25">
        <v>2022</v>
      </c>
      <c r="B188" s="26">
        <v>44835</v>
      </c>
      <c r="C188" s="26">
        <v>44926</v>
      </c>
      <c r="D188" s="27" t="s">
        <v>94</v>
      </c>
      <c r="E188" s="25" t="s">
        <v>2178</v>
      </c>
      <c r="F188" s="25" t="s">
        <v>2179</v>
      </c>
      <c r="G188" s="28" t="s">
        <v>2131</v>
      </c>
      <c r="H188" s="28" t="s">
        <v>2132</v>
      </c>
      <c r="I188" s="29" t="s">
        <v>2246</v>
      </c>
      <c r="J188" s="29" t="s">
        <v>2247</v>
      </c>
      <c r="K188" s="29" t="s">
        <v>2248</v>
      </c>
      <c r="L188" s="27" t="s">
        <v>101</v>
      </c>
      <c r="M188" s="30" t="s">
        <v>2045</v>
      </c>
      <c r="N188" s="27" t="s">
        <v>103</v>
      </c>
      <c r="O188" s="25">
        <v>0</v>
      </c>
      <c r="P188" s="31">
        <v>0</v>
      </c>
      <c r="Q188" s="32" t="s">
        <v>114</v>
      </c>
      <c r="R188" s="32" t="s">
        <v>115</v>
      </c>
      <c r="S188" s="32" t="s">
        <v>116</v>
      </c>
      <c r="T188" s="32" t="s">
        <v>114</v>
      </c>
      <c r="U188" s="32" t="s">
        <v>115</v>
      </c>
      <c r="V188" s="32" t="s">
        <v>641</v>
      </c>
      <c r="W188" s="33" t="s">
        <v>642</v>
      </c>
      <c r="X188" s="34">
        <v>44861</v>
      </c>
      <c r="Y188" s="34">
        <v>44862</v>
      </c>
      <c r="Z188" s="25">
        <v>181</v>
      </c>
      <c r="AA188" s="35">
        <v>3519.9</v>
      </c>
      <c r="AB188" s="36">
        <v>0</v>
      </c>
      <c r="AC188" s="34">
        <v>44862</v>
      </c>
      <c r="AD188" s="37" t="s">
        <v>643</v>
      </c>
      <c r="AE188" s="25">
        <v>181</v>
      </c>
      <c r="AF188" s="37" t="s">
        <v>3071</v>
      </c>
      <c r="AG188" s="25" t="s">
        <v>120</v>
      </c>
      <c r="AH188" s="38">
        <v>44953</v>
      </c>
      <c r="AI188" s="39">
        <v>44926</v>
      </c>
      <c r="AJ188" s="40" t="s">
        <v>644</v>
      </c>
    </row>
    <row r="189" spans="1:36" s="27" customFormat="1" ht="124" x14ac:dyDescent="0.35">
      <c r="A189" s="25">
        <v>2022</v>
      </c>
      <c r="B189" s="26">
        <v>44835</v>
      </c>
      <c r="C189" s="26">
        <v>44926</v>
      </c>
      <c r="D189" s="27" t="s">
        <v>98</v>
      </c>
      <c r="E189" s="25" t="s">
        <v>2109</v>
      </c>
      <c r="F189" s="25" t="s">
        <v>2110</v>
      </c>
      <c r="G189" s="28" t="s">
        <v>2166</v>
      </c>
      <c r="H189" s="28" t="s">
        <v>2132</v>
      </c>
      <c r="I189" s="29" t="s">
        <v>2167</v>
      </c>
      <c r="J189" s="29" t="s">
        <v>2168</v>
      </c>
      <c r="K189" s="29" t="s">
        <v>2169</v>
      </c>
      <c r="L189" s="27" t="s">
        <v>101</v>
      </c>
      <c r="M189" s="30" t="s">
        <v>2033</v>
      </c>
      <c r="N189" s="27" t="s">
        <v>103</v>
      </c>
      <c r="O189" s="25">
        <v>0</v>
      </c>
      <c r="P189" s="31">
        <v>0</v>
      </c>
      <c r="Q189" s="32" t="s">
        <v>114</v>
      </c>
      <c r="R189" s="32" t="s">
        <v>115</v>
      </c>
      <c r="S189" s="32" t="s">
        <v>116</v>
      </c>
      <c r="T189" s="32" t="s">
        <v>114</v>
      </c>
      <c r="U189" s="32" t="s">
        <v>115</v>
      </c>
      <c r="V189" s="32" t="s">
        <v>645</v>
      </c>
      <c r="W189" s="33" t="s">
        <v>613</v>
      </c>
      <c r="X189" s="34">
        <v>44791</v>
      </c>
      <c r="Y189" s="34">
        <v>44791</v>
      </c>
      <c r="Z189" s="25">
        <v>182</v>
      </c>
      <c r="AA189" s="35">
        <v>928</v>
      </c>
      <c r="AB189" s="36">
        <v>0</v>
      </c>
      <c r="AC189" s="34">
        <v>44791</v>
      </c>
      <c r="AD189" s="37" t="s">
        <v>646</v>
      </c>
      <c r="AE189" s="25">
        <v>182</v>
      </c>
      <c r="AF189" s="37" t="s">
        <v>3071</v>
      </c>
      <c r="AG189" s="25" t="s">
        <v>120</v>
      </c>
      <c r="AH189" s="38">
        <v>44953</v>
      </c>
      <c r="AI189" s="39">
        <v>44926</v>
      </c>
      <c r="AJ189" s="40" t="s">
        <v>647</v>
      </c>
    </row>
    <row r="190" spans="1:36" s="27" customFormat="1" ht="108.5" x14ac:dyDescent="0.35">
      <c r="A190" s="25">
        <v>2022</v>
      </c>
      <c r="B190" s="26">
        <v>44835</v>
      </c>
      <c r="C190" s="26">
        <v>44926</v>
      </c>
      <c r="D190" s="27" t="s">
        <v>94</v>
      </c>
      <c r="E190" s="25" t="s">
        <v>2149</v>
      </c>
      <c r="F190" s="25" t="s">
        <v>2150</v>
      </c>
      <c r="G190" s="28" t="s">
        <v>2151</v>
      </c>
      <c r="H190" s="28" t="s">
        <v>2132</v>
      </c>
      <c r="I190" s="29" t="s">
        <v>2152</v>
      </c>
      <c r="J190" s="29" t="s">
        <v>2153</v>
      </c>
      <c r="K190" s="29" t="s">
        <v>2154</v>
      </c>
      <c r="L190" s="27" t="s">
        <v>101</v>
      </c>
      <c r="M190" s="30" t="s">
        <v>161</v>
      </c>
      <c r="N190" s="27" t="s">
        <v>103</v>
      </c>
      <c r="O190" s="25">
        <v>0</v>
      </c>
      <c r="P190" s="31">
        <v>0</v>
      </c>
      <c r="Q190" s="32" t="s">
        <v>114</v>
      </c>
      <c r="R190" s="32" t="s">
        <v>115</v>
      </c>
      <c r="S190" s="32" t="s">
        <v>116</v>
      </c>
      <c r="T190" s="32" t="s">
        <v>114</v>
      </c>
      <c r="U190" s="32" t="s">
        <v>115</v>
      </c>
      <c r="V190" s="32" t="s">
        <v>160</v>
      </c>
      <c r="W190" s="33" t="s">
        <v>613</v>
      </c>
      <c r="X190" s="34">
        <v>44816</v>
      </c>
      <c r="Y190" s="34">
        <v>44817</v>
      </c>
      <c r="Z190" s="25">
        <v>183</v>
      </c>
      <c r="AA190" s="35">
        <v>1780</v>
      </c>
      <c r="AB190" s="36">
        <v>0</v>
      </c>
      <c r="AC190" s="34">
        <v>44817</v>
      </c>
      <c r="AD190" s="37" t="s">
        <v>648</v>
      </c>
      <c r="AE190" s="25">
        <v>183</v>
      </c>
      <c r="AF190" s="37" t="s">
        <v>3071</v>
      </c>
      <c r="AG190" s="25" t="s">
        <v>120</v>
      </c>
      <c r="AH190" s="38">
        <v>44953</v>
      </c>
      <c r="AI190" s="39">
        <v>44926</v>
      </c>
      <c r="AJ190" s="40" t="s">
        <v>649</v>
      </c>
    </row>
    <row r="191" spans="1:36" s="27" customFormat="1" ht="93" x14ac:dyDescent="0.35">
      <c r="A191" s="25">
        <v>2022</v>
      </c>
      <c r="B191" s="26">
        <v>44835</v>
      </c>
      <c r="C191" s="26">
        <v>44926</v>
      </c>
      <c r="D191" s="27" t="s">
        <v>98</v>
      </c>
      <c r="E191" s="25" t="s">
        <v>2109</v>
      </c>
      <c r="F191" s="25" t="s">
        <v>2110</v>
      </c>
      <c r="G191" s="28" t="s">
        <v>2231</v>
      </c>
      <c r="H191" s="28" t="s">
        <v>2132</v>
      </c>
      <c r="I191" s="29" t="s">
        <v>2113</v>
      </c>
      <c r="J191" s="29" t="s">
        <v>2191</v>
      </c>
      <c r="K191" s="29" t="s">
        <v>2123</v>
      </c>
      <c r="L191" s="27" t="s">
        <v>101</v>
      </c>
      <c r="M191" s="30" t="s">
        <v>161</v>
      </c>
      <c r="N191" s="27" t="s">
        <v>103</v>
      </c>
      <c r="O191" s="25">
        <v>0</v>
      </c>
      <c r="P191" s="31">
        <v>0</v>
      </c>
      <c r="Q191" s="32" t="s">
        <v>114</v>
      </c>
      <c r="R191" s="32" t="s">
        <v>115</v>
      </c>
      <c r="S191" s="32" t="s">
        <v>116</v>
      </c>
      <c r="T191" s="32" t="s">
        <v>114</v>
      </c>
      <c r="U191" s="32" t="s">
        <v>115</v>
      </c>
      <c r="V191" s="32" t="s">
        <v>130</v>
      </c>
      <c r="W191" s="33" t="s">
        <v>650</v>
      </c>
      <c r="X191" s="34">
        <v>44860</v>
      </c>
      <c r="Y191" s="34">
        <v>44861</v>
      </c>
      <c r="Z191" s="25">
        <v>184</v>
      </c>
      <c r="AA191" s="35">
        <v>5244.24</v>
      </c>
      <c r="AB191" s="36">
        <v>986</v>
      </c>
      <c r="AC191" s="34">
        <v>44861</v>
      </c>
      <c r="AD191" s="37" t="s">
        <v>651</v>
      </c>
      <c r="AE191" s="25">
        <v>184</v>
      </c>
      <c r="AF191" s="37" t="s">
        <v>3071</v>
      </c>
      <c r="AG191" s="25" t="s">
        <v>120</v>
      </c>
      <c r="AH191" s="38">
        <v>44953</v>
      </c>
      <c r="AI191" s="39">
        <v>44926</v>
      </c>
      <c r="AJ191" s="40" t="s">
        <v>652</v>
      </c>
    </row>
    <row r="192" spans="1:36" s="27" customFormat="1" ht="108.5" x14ac:dyDescent="0.35">
      <c r="A192" s="25">
        <v>2022</v>
      </c>
      <c r="B192" s="26">
        <v>44835</v>
      </c>
      <c r="C192" s="26">
        <v>44926</v>
      </c>
      <c r="D192" s="27" t="s">
        <v>94</v>
      </c>
      <c r="E192" s="25" t="s">
        <v>2149</v>
      </c>
      <c r="F192" s="25" t="s">
        <v>2150</v>
      </c>
      <c r="G192" s="28" t="s">
        <v>2151</v>
      </c>
      <c r="H192" s="28" t="s">
        <v>2132</v>
      </c>
      <c r="I192" s="29" t="s">
        <v>2152</v>
      </c>
      <c r="J192" s="29" t="s">
        <v>2153</v>
      </c>
      <c r="K192" s="29" t="s">
        <v>2154</v>
      </c>
      <c r="L192" s="27" t="s">
        <v>101</v>
      </c>
      <c r="M192" s="30" t="s">
        <v>139</v>
      </c>
      <c r="N192" s="27" t="s">
        <v>103</v>
      </c>
      <c r="O192" s="25">
        <v>0</v>
      </c>
      <c r="P192" s="31">
        <v>0</v>
      </c>
      <c r="Q192" s="32" t="s">
        <v>114</v>
      </c>
      <c r="R192" s="32" t="s">
        <v>115</v>
      </c>
      <c r="S192" s="32" t="s">
        <v>116</v>
      </c>
      <c r="T192" s="32" t="s">
        <v>114</v>
      </c>
      <c r="U192" s="32" t="s">
        <v>115</v>
      </c>
      <c r="V192" s="32" t="s">
        <v>152</v>
      </c>
      <c r="W192" s="33" t="s">
        <v>653</v>
      </c>
      <c r="X192" s="34">
        <v>44861</v>
      </c>
      <c r="Y192" s="34">
        <v>44862</v>
      </c>
      <c r="Z192" s="25">
        <v>185</v>
      </c>
      <c r="AA192" s="35">
        <v>3532.4</v>
      </c>
      <c r="AB192" s="36">
        <v>0</v>
      </c>
      <c r="AC192" s="34">
        <v>44862</v>
      </c>
      <c r="AD192" s="37" t="s">
        <v>654</v>
      </c>
      <c r="AE192" s="25">
        <v>185</v>
      </c>
      <c r="AF192" s="37" t="s">
        <v>3071</v>
      </c>
      <c r="AG192" s="25" t="s">
        <v>120</v>
      </c>
      <c r="AH192" s="38">
        <v>44953</v>
      </c>
      <c r="AI192" s="39">
        <v>44926</v>
      </c>
      <c r="AJ192" s="40" t="s">
        <v>655</v>
      </c>
    </row>
    <row r="193" spans="1:36" s="27" customFormat="1" ht="77.5" x14ac:dyDescent="0.35">
      <c r="A193" s="25">
        <v>2022</v>
      </c>
      <c r="B193" s="26">
        <v>44835</v>
      </c>
      <c r="C193" s="26">
        <v>44926</v>
      </c>
      <c r="D193" s="27" t="s">
        <v>91</v>
      </c>
      <c r="E193" s="25" t="s">
        <v>2115</v>
      </c>
      <c r="F193" s="25" t="s">
        <v>2116</v>
      </c>
      <c r="G193" s="28" t="s">
        <v>2166</v>
      </c>
      <c r="H193" s="28" t="s">
        <v>2132</v>
      </c>
      <c r="I193" s="29" t="s">
        <v>2282</v>
      </c>
      <c r="J193" s="29" t="s">
        <v>2283</v>
      </c>
      <c r="K193" s="29" t="s">
        <v>2229</v>
      </c>
      <c r="L193" s="27" t="s">
        <v>101</v>
      </c>
      <c r="M193" s="30" t="s">
        <v>384</v>
      </c>
      <c r="N193" s="27" t="s">
        <v>103</v>
      </c>
      <c r="O193" s="25">
        <v>0</v>
      </c>
      <c r="P193" s="31">
        <v>0</v>
      </c>
      <c r="Q193" s="32" t="s">
        <v>114</v>
      </c>
      <c r="R193" s="32" t="s">
        <v>115</v>
      </c>
      <c r="S193" s="32" t="s">
        <v>116</v>
      </c>
      <c r="T193" s="32" t="s">
        <v>114</v>
      </c>
      <c r="U193" s="32" t="s">
        <v>115</v>
      </c>
      <c r="V193" s="32" t="s">
        <v>134</v>
      </c>
      <c r="W193" s="33" t="s">
        <v>656</v>
      </c>
      <c r="X193" s="34">
        <v>44810</v>
      </c>
      <c r="Y193" s="34">
        <v>44811</v>
      </c>
      <c r="Z193" s="25">
        <v>186</v>
      </c>
      <c r="AA193" s="35">
        <v>2070</v>
      </c>
      <c r="AB193" s="36">
        <v>0</v>
      </c>
      <c r="AC193" s="34">
        <v>44811</v>
      </c>
      <c r="AD193" s="37" t="s">
        <v>657</v>
      </c>
      <c r="AE193" s="25">
        <v>186</v>
      </c>
      <c r="AF193" s="37" t="s">
        <v>3071</v>
      </c>
      <c r="AG193" s="25" t="s">
        <v>120</v>
      </c>
      <c r="AH193" s="38">
        <v>44953</v>
      </c>
      <c r="AI193" s="39">
        <v>44926</v>
      </c>
      <c r="AJ193" s="40" t="s">
        <v>658</v>
      </c>
    </row>
    <row r="194" spans="1:36" s="27" customFormat="1" ht="77.5" x14ac:dyDescent="0.35">
      <c r="A194" s="25">
        <v>2022</v>
      </c>
      <c r="B194" s="26">
        <v>44835</v>
      </c>
      <c r="C194" s="26">
        <v>44926</v>
      </c>
      <c r="D194" s="27" t="s">
        <v>98</v>
      </c>
      <c r="E194" s="25" t="s">
        <v>2109</v>
      </c>
      <c r="F194" s="25" t="s">
        <v>2110</v>
      </c>
      <c r="G194" s="28" t="s">
        <v>2142</v>
      </c>
      <c r="H194" s="28" t="s">
        <v>2112</v>
      </c>
      <c r="I194" s="29" t="s">
        <v>2274</v>
      </c>
      <c r="J194" s="29" t="s">
        <v>2275</v>
      </c>
      <c r="K194" s="29" t="s">
        <v>2198</v>
      </c>
      <c r="L194" s="27" t="s">
        <v>101</v>
      </c>
      <c r="M194" s="30" t="s">
        <v>192</v>
      </c>
      <c r="N194" s="27" t="s">
        <v>103</v>
      </c>
      <c r="O194" s="25">
        <v>0</v>
      </c>
      <c r="P194" s="31">
        <v>0</v>
      </c>
      <c r="Q194" s="32" t="s">
        <v>114</v>
      </c>
      <c r="R194" s="32" t="s">
        <v>115</v>
      </c>
      <c r="S194" s="32" t="s">
        <v>116</v>
      </c>
      <c r="T194" s="32" t="s">
        <v>114</v>
      </c>
      <c r="U194" s="32" t="s">
        <v>115</v>
      </c>
      <c r="V194" s="32" t="s">
        <v>659</v>
      </c>
      <c r="W194" s="33" t="s">
        <v>139</v>
      </c>
      <c r="X194" s="34">
        <v>44855</v>
      </c>
      <c r="Y194" s="34">
        <v>44855</v>
      </c>
      <c r="Z194" s="25">
        <v>187</v>
      </c>
      <c r="AA194" s="35">
        <v>2685.8</v>
      </c>
      <c r="AB194" s="36">
        <v>0</v>
      </c>
      <c r="AC194" s="34">
        <v>44855</v>
      </c>
      <c r="AD194" s="37" t="s">
        <v>660</v>
      </c>
      <c r="AE194" s="25">
        <v>187</v>
      </c>
      <c r="AF194" s="37" t="s">
        <v>3071</v>
      </c>
      <c r="AG194" s="25" t="s">
        <v>120</v>
      </c>
      <c r="AH194" s="38">
        <v>44953</v>
      </c>
      <c r="AI194" s="39">
        <v>44926</v>
      </c>
      <c r="AJ194" s="40" t="s">
        <v>661</v>
      </c>
    </row>
    <row r="195" spans="1:36" s="27" customFormat="1" ht="93" x14ac:dyDescent="0.35">
      <c r="A195" s="25">
        <v>2022</v>
      </c>
      <c r="B195" s="26">
        <v>44835</v>
      </c>
      <c r="C195" s="26">
        <v>44926</v>
      </c>
      <c r="D195" s="27" t="s">
        <v>98</v>
      </c>
      <c r="E195" s="25" t="s">
        <v>2139</v>
      </c>
      <c r="F195" s="25" t="s">
        <v>2140</v>
      </c>
      <c r="G195" s="28" t="s">
        <v>2112</v>
      </c>
      <c r="H195" s="28" t="s">
        <v>2112</v>
      </c>
      <c r="I195" s="29" t="s">
        <v>2141</v>
      </c>
      <c r="J195" s="29" t="s">
        <v>2137</v>
      </c>
      <c r="K195" s="29" t="s">
        <v>2138</v>
      </c>
      <c r="L195" s="27" t="s">
        <v>101</v>
      </c>
      <c r="M195" s="30" t="s">
        <v>2046</v>
      </c>
      <c r="N195" s="27" t="s">
        <v>103</v>
      </c>
      <c r="O195" s="25">
        <v>0</v>
      </c>
      <c r="P195" s="31">
        <v>0</v>
      </c>
      <c r="Q195" s="32" t="s">
        <v>114</v>
      </c>
      <c r="R195" s="32" t="s">
        <v>115</v>
      </c>
      <c r="S195" s="32" t="s">
        <v>116</v>
      </c>
      <c r="T195" s="32" t="s">
        <v>114</v>
      </c>
      <c r="U195" s="32" t="s">
        <v>115</v>
      </c>
      <c r="V195" s="32" t="s">
        <v>662</v>
      </c>
      <c r="W195" s="33" t="s">
        <v>663</v>
      </c>
      <c r="X195" s="34">
        <v>44855</v>
      </c>
      <c r="Y195" s="34">
        <v>44856</v>
      </c>
      <c r="Z195" s="25">
        <v>188</v>
      </c>
      <c r="AA195" s="35">
        <v>2748.8</v>
      </c>
      <c r="AB195" s="36">
        <v>22.8</v>
      </c>
      <c r="AC195" s="34">
        <v>44856</v>
      </c>
      <c r="AD195" s="37" t="s">
        <v>664</v>
      </c>
      <c r="AE195" s="25">
        <v>188</v>
      </c>
      <c r="AF195" s="37" t="s">
        <v>3071</v>
      </c>
      <c r="AG195" s="25" t="s">
        <v>120</v>
      </c>
      <c r="AH195" s="38">
        <v>44953</v>
      </c>
      <c r="AI195" s="39">
        <v>44926</v>
      </c>
      <c r="AJ195" s="40" t="s">
        <v>665</v>
      </c>
    </row>
    <row r="196" spans="1:36" s="27" customFormat="1" ht="77.5" x14ac:dyDescent="0.35">
      <c r="A196" s="25">
        <v>2022</v>
      </c>
      <c r="B196" s="26">
        <v>44835</v>
      </c>
      <c r="C196" s="26">
        <v>44926</v>
      </c>
      <c r="D196" s="27" t="s">
        <v>98</v>
      </c>
      <c r="E196" s="25" t="s">
        <v>2155</v>
      </c>
      <c r="F196" s="25" t="s">
        <v>2156</v>
      </c>
      <c r="G196" s="28" t="s">
        <v>2157</v>
      </c>
      <c r="H196" s="28" t="s">
        <v>2112</v>
      </c>
      <c r="I196" s="29" t="s">
        <v>2158</v>
      </c>
      <c r="J196" s="29" t="s">
        <v>2159</v>
      </c>
      <c r="K196" s="29" t="s">
        <v>2138</v>
      </c>
      <c r="L196" s="27" t="s">
        <v>101</v>
      </c>
      <c r="M196" s="30" t="s">
        <v>2047</v>
      </c>
      <c r="N196" s="27" t="s">
        <v>103</v>
      </c>
      <c r="O196" s="25">
        <v>0</v>
      </c>
      <c r="P196" s="31">
        <v>0</v>
      </c>
      <c r="Q196" s="32" t="s">
        <v>114</v>
      </c>
      <c r="R196" s="32" t="s">
        <v>115</v>
      </c>
      <c r="S196" s="32" t="s">
        <v>116</v>
      </c>
      <c r="T196" s="32" t="s">
        <v>114</v>
      </c>
      <c r="U196" s="32" t="s">
        <v>115</v>
      </c>
      <c r="V196" s="32" t="s">
        <v>546</v>
      </c>
      <c r="W196" s="33" t="s">
        <v>666</v>
      </c>
      <c r="X196" s="34">
        <v>44855</v>
      </c>
      <c r="Y196" s="34">
        <v>44856</v>
      </c>
      <c r="Z196" s="25">
        <v>189</v>
      </c>
      <c r="AA196" s="35">
        <v>2765.28</v>
      </c>
      <c r="AB196" s="36">
        <v>0</v>
      </c>
      <c r="AC196" s="34">
        <v>44856</v>
      </c>
      <c r="AD196" s="37" t="s">
        <v>667</v>
      </c>
      <c r="AE196" s="25">
        <v>189</v>
      </c>
      <c r="AF196" s="37" t="s">
        <v>3071</v>
      </c>
      <c r="AG196" s="25" t="s">
        <v>120</v>
      </c>
      <c r="AH196" s="38">
        <v>44953</v>
      </c>
      <c r="AI196" s="39">
        <v>44926</v>
      </c>
      <c r="AJ196" s="40" t="s">
        <v>668</v>
      </c>
    </row>
    <row r="197" spans="1:36" s="27" customFormat="1" ht="93" x14ac:dyDescent="0.35">
      <c r="A197" s="25">
        <v>2022</v>
      </c>
      <c r="B197" s="26">
        <v>44835</v>
      </c>
      <c r="C197" s="26">
        <v>44926</v>
      </c>
      <c r="D197" s="27" t="s">
        <v>94</v>
      </c>
      <c r="E197" s="25" t="s">
        <v>2125</v>
      </c>
      <c r="F197" s="25" t="s">
        <v>2126</v>
      </c>
      <c r="G197" s="28" t="s">
        <v>2121</v>
      </c>
      <c r="H197" s="28" t="s">
        <v>2112</v>
      </c>
      <c r="I197" s="29" t="s">
        <v>2136</v>
      </c>
      <c r="J197" s="29" t="s">
        <v>2137</v>
      </c>
      <c r="K197" s="29" t="s">
        <v>2138</v>
      </c>
      <c r="L197" s="27" t="s">
        <v>101</v>
      </c>
      <c r="M197" s="30" t="s">
        <v>2048</v>
      </c>
      <c r="N197" s="27" t="s">
        <v>103</v>
      </c>
      <c r="O197" s="25">
        <v>0</v>
      </c>
      <c r="P197" s="31">
        <v>0</v>
      </c>
      <c r="Q197" s="32" t="s">
        <v>114</v>
      </c>
      <c r="R197" s="32" t="s">
        <v>115</v>
      </c>
      <c r="S197" s="32" t="s">
        <v>116</v>
      </c>
      <c r="T197" s="32" t="s">
        <v>114</v>
      </c>
      <c r="U197" s="32" t="s">
        <v>115</v>
      </c>
      <c r="V197" s="32" t="s">
        <v>201</v>
      </c>
      <c r="W197" s="33" t="s">
        <v>669</v>
      </c>
      <c r="X197" s="34">
        <v>44858</v>
      </c>
      <c r="Y197" s="34">
        <v>44858</v>
      </c>
      <c r="Z197" s="25">
        <v>190</v>
      </c>
      <c r="AA197" s="35">
        <v>2148.88</v>
      </c>
      <c r="AB197" s="36">
        <v>37.07</v>
      </c>
      <c r="AC197" s="34">
        <v>44858</v>
      </c>
      <c r="AD197" s="37" t="s">
        <v>670</v>
      </c>
      <c r="AE197" s="25">
        <v>190</v>
      </c>
      <c r="AF197" s="37" t="s">
        <v>3071</v>
      </c>
      <c r="AG197" s="25" t="s">
        <v>120</v>
      </c>
      <c r="AH197" s="38">
        <v>44953</v>
      </c>
      <c r="AI197" s="39">
        <v>44926</v>
      </c>
      <c r="AJ197" s="40" t="s">
        <v>671</v>
      </c>
    </row>
    <row r="198" spans="1:36" s="27" customFormat="1" ht="93" x14ac:dyDescent="0.35">
      <c r="A198" s="25">
        <v>2022</v>
      </c>
      <c r="B198" s="26">
        <v>44835</v>
      </c>
      <c r="C198" s="26">
        <v>44926</v>
      </c>
      <c r="D198" s="27" t="s">
        <v>91</v>
      </c>
      <c r="E198" s="25" t="s">
        <v>2202</v>
      </c>
      <c r="F198" s="25" t="s">
        <v>2203</v>
      </c>
      <c r="G198" s="28" t="s">
        <v>2185</v>
      </c>
      <c r="H198" s="28" t="s">
        <v>2186</v>
      </c>
      <c r="I198" s="29" t="s">
        <v>2219</v>
      </c>
      <c r="J198" s="29" t="s">
        <v>2220</v>
      </c>
      <c r="K198" s="29" t="s">
        <v>2169</v>
      </c>
      <c r="L198" s="27" t="s">
        <v>101</v>
      </c>
      <c r="M198" s="30" t="s">
        <v>2049</v>
      </c>
      <c r="N198" s="27" t="s">
        <v>103</v>
      </c>
      <c r="O198" s="25">
        <v>0</v>
      </c>
      <c r="P198" s="31">
        <v>0</v>
      </c>
      <c r="Q198" s="32" t="s">
        <v>114</v>
      </c>
      <c r="R198" s="32" t="s">
        <v>115</v>
      </c>
      <c r="S198" s="32" t="s">
        <v>116</v>
      </c>
      <c r="T198" s="32" t="s">
        <v>114</v>
      </c>
      <c r="U198" s="32" t="s">
        <v>115</v>
      </c>
      <c r="V198" s="32" t="s">
        <v>393</v>
      </c>
      <c r="W198" s="33" t="s">
        <v>278</v>
      </c>
      <c r="X198" s="34">
        <v>44859</v>
      </c>
      <c r="Y198" s="34">
        <v>44859</v>
      </c>
      <c r="Z198" s="25">
        <v>191</v>
      </c>
      <c r="AA198" s="35">
        <v>250</v>
      </c>
      <c r="AB198" s="36">
        <v>0</v>
      </c>
      <c r="AC198" s="34">
        <v>44859</v>
      </c>
      <c r="AD198" s="37" t="s">
        <v>672</v>
      </c>
      <c r="AE198" s="25">
        <v>191</v>
      </c>
      <c r="AF198" s="37" t="s">
        <v>3071</v>
      </c>
      <c r="AG198" s="25" t="s">
        <v>120</v>
      </c>
      <c r="AH198" s="38">
        <v>44953</v>
      </c>
      <c r="AI198" s="39">
        <v>44926</v>
      </c>
      <c r="AJ198" s="40" t="s">
        <v>673</v>
      </c>
    </row>
    <row r="199" spans="1:36" s="27" customFormat="1" ht="77.5" x14ac:dyDescent="0.35">
      <c r="A199" s="25">
        <v>2022</v>
      </c>
      <c r="B199" s="26">
        <v>44835</v>
      </c>
      <c r="C199" s="26">
        <v>44926</v>
      </c>
      <c r="D199" s="27" t="s">
        <v>98</v>
      </c>
      <c r="E199" s="25" t="s">
        <v>2109</v>
      </c>
      <c r="F199" s="25" t="s">
        <v>2110</v>
      </c>
      <c r="G199" s="28" t="s">
        <v>2185</v>
      </c>
      <c r="H199" s="28" t="s">
        <v>2186</v>
      </c>
      <c r="I199" s="29" t="s">
        <v>2187</v>
      </c>
      <c r="J199" s="29" t="s">
        <v>2188</v>
      </c>
      <c r="K199" s="29" t="s">
        <v>2189</v>
      </c>
      <c r="L199" s="27" t="s">
        <v>101</v>
      </c>
      <c r="M199" s="30" t="s">
        <v>2030</v>
      </c>
      <c r="N199" s="27" t="s">
        <v>103</v>
      </c>
      <c r="O199" s="25">
        <v>0</v>
      </c>
      <c r="P199" s="31">
        <v>0</v>
      </c>
      <c r="Q199" s="32" t="s">
        <v>114</v>
      </c>
      <c r="R199" s="32" t="s">
        <v>115</v>
      </c>
      <c r="S199" s="32" t="s">
        <v>116</v>
      </c>
      <c r="T199" s="32" t="s">
        <v>114</v>
      </c>
      <c r="U199" s="32" t="s">
        <v>115</v>
      </c>
      <c r="V199" s="32" t="s">
        <v>298</v>
      </c>
      <c r="W199" s="33" t="s">
        <v>275</v>
      </c>
      <c r="X199" s="34">
        <v>44858</v>
      </c>
      <c r="Y199" s="34">
        <v>44859</v>
      </c>
      <c r="Z199" s="25">
        <v>192</v>
      </c>
      <c r="AA199" s="35">
        <v>3307</v>
      </c>
      <c r="AB199" s="36">
        <v>0</v>
      </c>
      <c r="AC199" s="34">
        <v>44859</v>
      </c>
      <c r="AD199" s="37" t="s">
        <v>674</v>
      </c>
      <c r="AE199" s="25">
        <v>192</v>
      </c>
      <c r="AF199" s="37" t="s">
        <v>3071</v>
      </c>
      <c r="AG199" s="25" t="s">
        <v>120</v>
      </c>
      <c r="AH199" s="38">
        <v>44953</v>
      </c>
      <c r="AI199" s="39">
        <v>44926</v>
      </c>
      <c r="AJ199" s="40" t="s">
        <v>675</v>
      </c>
    </row>
    <row r="200" spans="1:36" s="27" customFormat="1" ht="170.5" x14ac:dyDescent="0.35">
      <c r="A200" s="25">
        <v>2022</v>
      </c>
      <c r="B200" s="26">
        <v>44835</v>
      </c>
      <c r="C200" s="26">
        <v>44926</v>
      </c>
      <c r="D200" s="27" t="s">
        <v>91</v>
      </c>
      <c r="E200" s="25" t="s">
        <v>2115</v>
      </c>
      <c r="F200" s="25" t="s">
        <v>2116</v>
      </c>
      <c r="G200" s="28" t="s">
        <v>2160</v>
      </c>
      <c r="H200" s="28" t="s">
        <v>2160</v>
      </c>
      <c r="I200" s="29" t="s">
        <v>2161</v>
      </c>
      <c r="J200" s="29" t="s">
        <v>2162</v>
      </c>
      <c r="K200" s="29" t="s">
        <v>2138</v>
      </c>
      <c r="L200" s="27" t="s">
        <v>101</v>
      </c>
      <c r="M200" s="30" t="s">
        <v>2048</v>
      </c>
      <c r="N200" s="27" t="s">
        <v>103</v>
      </c>
      <c r="O200" s="25">
        <v>0</v>
      </c>
      <c r="P200" s="31">
        <v>0</v>
      </c>
      <c r="Q200" s="32" t="s">
        <v>114</v>
      </c>
      <c r="R200" s="32" t="s">
        <v>115</v>
      </c>
      <c r="S200" s="32" t="s">
        <v>116</v>
      </c>
      <c r="T200" s="32" t="s">
        <v>114</v>
      </c>
      <c r="U200" s="32" t="s">
        <v>115</v>
      </c>
      <c r="V200" s="32" t="s">
        <v>676</v>
      </c>
      <c r="W200" s="33" t="s">
        <v>677</v>
      </c>
      <c r="X200" s="34">
        <v>44858</v>
      </c>
      <c r="Y200" s="34">
        <v>44859</v>
      </c>
      <c r="Z200" s="25">
        <v>193</v>
      </c>
      <c r="AA200" s="35">
        <v>4099.99</v>
      </c>
      <c r="AB200" s="36">
        <v>0</v>
      </c>
      <c r="AC200" s="34">
        <v>44859</v>
      </c>
      <c r="AD200" s="37" t="s">
        <v>678</v>
      </c>
      <c r="AE200" s="25">
        <v>193</v>
      </c>
      <c r="AF200" s="37" t="s">
        <v>3071</v>
      </c>
      <c r="AG200" s="25" t="s">
        <v>120</v>
      </c>
      <c r="AH200" s="38">
        <v>44953</v>
      </c>
      <c r="AI200" s="39">
        <v>44926</v>
      </c>
      <c r="AJ200" s="40" t="s">
        <v>679</v>
      </c>
    </row>
    <row r="201" spans="1:36" s="27" customFormat="1" ht="93" x14ac:dyDescent="0.35">
      <c r="A201" s="25">
        <v>2022</v>
      </c>
      <c r="B201" s="26">
        <v>44835</v>
      </c>
      <c r="C201" s="26">
        <v>44926</v>
      </c>
      <c r="D201" s="27" t="s">
        <v>94</v>
      </c>
      <c r="E201" s="25" t="s">
        <v>2178</v>
      </c>
      <c r="F201" s="25" t="s">
        <v>2179</v>
      </c>
      <c r="G201" s="28" t="s">
        <v>2121</v>
      </c>
      <c r="H201" s="28" t="s">
        <v>2112</v>
      </c>
      <c r="I201" s="29" t="s">
        <v>2255</v>
      </c>
      <c r="J201" s="29" t="s">
        <v>2256</v>
      </c>
      <c r="K201" s="29" t="s">
        <v>2257</v>
      </c>
      <c r="L201" s="27" t="s">
        <v>101</v>
      </c>
      <c r="M201" s="30" t="s">
        <v>123</v>
      </c>
      <c r="N201" s="27" t="s">
        <v>103</v>
      </c>
      <c r="O201" s="25">
        <v>0</v>
      </c>
      <c r="P201" s="31">
        <v>0</v>
      </c>
      <c r="Q201" s="32" t="s">
        <v>114</v>
      </c>
      <c r="R201" s="32" t="s">
        <v>115</v>
      </c>
      <c r="S201" s="32" t="s">
        <v>116</v>
      </c>
      <c r="T201" s="32" t="s">
        <v>114</v>
      </c>
      <c r="U201" s="32" t="s">
        <v>115</v>
      </c>
      <c r="V201" s="32" t="s">
        <v>233</v>
      </c>
      <c r="W201" s="33" t="s">
        <v>402</v>
      </c>
      <c r="X201" s="34">
        <v>44865</v>
      </c>
      <c r="Y201" s="34">
        <v>44865</v>
      </c>
      <c r="Z201" s="25">
        <v>194</v>
      </c>
      <c r="AA201" s="35">
        <v>3512.84</v>
      </c>
      <c r="AB201" s="36">
        <v>0</v>
      </c>
      <c r="AC201" s="34">
        <v>44865</v>
      </c>
      <c r="AD201" s="37" t="s">
        <v>680</v>
      </c>
      <c r="AE201" s="25">
        <v>194</v>
      </c>
      <c r="AF201" s="37" t="s">
        <v>3071</v>
      </c>
      <c r="AG201" s="25" t="s">
        <v>120</v>
      </c>
      <c r="AH201" s="38">
        <v>44953</v>
      </c>
      <c r="AI201" s="39">
        <v>44926</v>
      </c>
      <c r="AJ201" s="40" t="s">
        <v>681</v>
      </c>
    </row>
    <row r="202" spans="1:36" s="27" customFormat="1" ht="62" x14ac:dyDescent="0.35">
      <c r="A202" s="25">
        <v>2022</v>
      </c>
      <c r="B202" s="26">
        <v>44835</v>
      </c>
      <c r="C202" s="26">
        <v>44926</v>
      </c>
      <c r="D202" s="27" t="s">
        <v>98</v>
      </c>
      <c r="E202" s="25" t="s">
        <v>2109</v>
      </c>
      <c r="F202" s="25" t="s">
        <v>2110</v>
      </c>
      <c r="G202" s="28" t="s">
        <v>2207</v>
      </c>
      <c r="H202" s="28" t="s">
        <v>2186</v>
      </c>
      <c r="I202" s="29" t="s">
        <v>2208</v>
      </c>
      <c r="J202" s="29" t="s">
        <v>2209</v>
      </c>
      <c r="K202" s="29" t="s">
        <v>2130</v>
      </c>
      <c r="L202" s="27" t="s">
        <v>101</v>
      </c>
      <c r="M202" s="30" t="s">
        <v>2050</v>
      </c>
      <c r="N202" s="27" t="s">
        <v>103</v>
      </c>
      <c r="O202" s="25">
        <v>0</v>
      </c>
      <c r="P202" s="31">
        <v>0</v>
      </c>
      <c r="Q202" s="32" t="s">
        <v>114</v>
      </c>
      <c r="R202" s="32" t="s">
        <v>115</v>
      </c>
      <c r="S202" s="32" t="s">
        <v>116</v>
      </c>
      <c r="T202" s="32" t="s">
        <v>114</v>
      </c>
      <c r="U202" s="32" t="s">
        <v>115</v>
      </c>
      <c r="V202" s="32" t="s">
        <v>682</v>
      </c>
      <c r="W202" s="33" t="s">
        <v>256</v>
      </c>
      <c r="X202" s="34">
        <v>44859</v>
      </c>
      <c r="Y202" s="34">
        <v>44862</v>
      </c>
      <c r="Z202" s="25">
        <v>195</v>
      </c>
      <c r="AA202" s="35">
        <v>6265.5</v>
      </c>
      <c r="AB202" s="36">
        <v>156</v>
      </c>
      <c r="AC202" s="34">
        <v>44862</v>
      </c>
      <c r="AD202" s="37" t="s">
        <v>683</v>
      </c>
      <c r="AE202" s="25">
        <v>195</v>
      </c>
      <c r="AF202" s="37" t="s">
        <v>3071</v>
      </c>
      <c r="AG202" s="25" t="s">
        <v>120</v>
      </c>
      <c r="AH202" s="38">
        <v>44953</v>
      </c>
      <c r="AI202" s="39">
        <v>44926</v>
      </c>
      <c r="AJ202" s="40" t="s">
        <v>684</v>
      </c>
    </row>
    <row r="203" spans="1:36" s="27" customFormat="1" ht="62" x14ac:dyDescent="0.35">
      <c r="A203" s="25">
        <v>2022</v>
      </c>
      <c r="B203" s="26">
        <v>44835</v>
      </c>
      <c r="C203" s="26">
        <v>44926</v>
      </c>
      <c r="D203" s="27" t="s">
        <v>91</v>
      </c>
      <c r="E203" s="25" t="s">
        <v>2193</v>
      </c>
      <c r="F203" s="25" t="s">
        <v>2194</v>
      </c>
      <c r="G203" s="28" t="s">
        <v>2207</v>
      </c>
      <c r="H203" s="28" t="s">
        <v>2186</v>
      </c>
      <c r="I203" s="29" t="s">
        <v>2210</v>
      </c>
      <c r="J203" s="29" t="s">
        <v>2211</v>
      </c>
      <c r="K203" s="29" t="s">
        <v>2212</v>
      </c>
      <c r="L203" s="27" t="s">
        <v>101</v>
      </c>
      <c r="M203" s="30" t="s">
        <v>139</v>
      </c>
      <c r="N203" s="27" t="s">
        <v>103</v>
      </c>
      <c r="O203" s="25">
        <v>0</v>
      </c>
      <c r="P203" s="31">
        <v>0</v>
      </c>
      <c r="Q203" s="32" t="s">
        <v>114</v>
      </c>
      <c r="R203" s="32" t="s">
        <v>115</v>
      </c>
      <c r="S203" s="32" t="s">
        <v>116</v>
      </c>
      <c r="T203" s="32" t="s">
        <v>114</v>
      </c>
      <c r="U203" s="32" t="s">
        <v>115</v>
      </c>
      <c r="V203" s="32" t="s">
        <v>682</v>
      </c>
      <c r="W203" s="33" t="s">
        <v>256</v>
      </c>
      <c r="X203" s="34">
        <v>44859</v>
      </c>
      <c r="Y203" s="34">
        <v>44862</v>
      </c>
      <c r="Z203" s="25">
        <v>196</v>
      </c>
      <c r="AA203" s="35">
        <v>2200</v>
      </c>
      <c r="AB203" s="36">
        <v>0</v>
      </c>
      <c r="AC203" s="34">
        <v>44862</v>
      </c>
      <c r="AD203" s="37" t="s">
        <v>685</v>
      </c>
      <c r="AE203" s="25">
        <v>196</v>
      </c>
      <c r="AF203" s="37" t="s">
        <v>3071</v>
      </c>
      <c r="AG203" s="25" t="s">
        <v>120</v>
      </c>
      <c r="AH203" s="38">
        <v>44953</v>
      </c>
      <c r="AI203" s="39">
        <v>44926</v>
      </c>
      <c r="AJ203" s="40" t="s">
        <v>686</v>
      </c>
    </row>
    <row r="204" spans="1:36" s="27" customFormat="1" ht="93" x14ac:dyDescent="0.35">
      <c r="A204" s="25">
        <v>2022</v>
      </c>
      <c r="B204" s="26">
        <v>44835</v>
      </c>
      <c r="C204" s="26">
        <v>44926</v>
      </c>
      <c r="D204" s="27" t="s">
        <v>91</v>
      </c>
      <c r="E204" s="25" t="s">
        <v>2115</v>
      </c>
      <c r="F204" s="25" t="s">
        <v>2116</v>
      </c>
      <c r="G204" s="28" t="s">
        <v>2236</v>
      </c>
      <c r="H204" s="28" t="s">
        <v>2186</v>
      </c>
      <c r="I204" s="29" t="s">
        <v>2289</v>
      </c>
      <c r="J204" s="29" t="s">
        <v>2164</v>
      </c>
      <c r="K204" s="29" t="s">
        <v>2181</v>
      </c>
      <c r="L204" s="27" t="s">
        <v>101</v>
      </c>
      <c r="M204" s="30" t="s">
        <v>373</v>
      </c>
      <c r="N204" s="27" t="s">
        <v>103</v>
      </c>
      <c r="O204" s="25">
        <v>0</v>
      </c>
      <c r="P204" s="31">
        <v>0</v>
      </c>
      <c r="Q204" s="32" t="s">
        <v>114</v>
      </c>
      <c r="R204" s="32" t="s">
        <v>115</v>
      </c>
      <c r="S204" s="32" t="s">
        <v>116</v>
      </c>
      <c r="T204" s="32" t="s">
        <v>114</v>
      </c>
      <c r="U204" s="32" t="s">
        <v>115</v>
      </c>
      <c r="V204" s="32" t="s">
        <v>687</v>
      </c>
      <c r="W204" s="33" t="s">
        <v>688</v>
      </c>
      <c r="X204" s="34">
        <v>44859</v>
      </c>
      <c r="Y204" s="34">
        <v>44861</v>
      </c>
      <c r="Z204" s="25">
        <v>197</v>
      </c>
      <c r="AA204" s="35">
        <v>2076.3200000000002</v>
      </c>
      <c r="AB204" s="36">
        <v>0</v>
      </c>
      <c r="AC204" s="34">
        <v>44861</v>
      </c>
      <c r="AD204" s="37" t="s">
        <v>689</v>
      </c>
      <c r="AE204" s="25">
        <v>197</v>
      </c>
      <c r="AF204" s="37" t="s">
        <v>3071</v>
      </c>
      <c r="AG204" s="25" t="s">
        <v>120</v>
      </c>
      <c r="AH204" s="38">
        <v>44953</v>
      </c>
      <c r="AI204" s="39">
        <v>44926</v>
      </c>
      <c r="AJ204" s="40" t="s">
        <v>690</v>
      </c>
    </row>
    <row r="205" spans="1:36" s="27" customFormat="1" ht="77.5" x14ac:dyDescent="0.35">
      <c r="A205" s="25">
        <v>2022</v>
      </c>
      <c r="B205" s="26">
        <v>44835</v>
      </c>
      <c r="C205" s="26">
        <v>44926</v>
      </c>
      <c r="D205" s="27" t="s">
        <v>91</v>
      </c>
      <c r="E205" s="25" t="s">
        <v>2115</v>
      </c>
      <c r="F205" s="25" t="s">
        <v>2116</v>
      </c>
      <c r="G205" s="28" t="s">
        <v>2207</v>
      </c>
      <c r="H205" s="28" t="s">
        <v>2186</v>
      </c>
      <c r="I205" s="29" t="s">
        <v>2290</v>
      </c>
      <c r="J205" s="29" t="s">
        <v>2191</v>
      </c>
      <c r="K205" s="29" t="s">
        <v>2291</v>
      </c>
      <c r="L205" s="27" t="s">
        <v>101</v>
      </c>
      <c r="M205" s="30" t="s">
        <v>2051</v>
      </c>
      <c r="N205" s="27" t="s">
        <v>103</v>
      </c>
      <c r="O205" s="25">
        <v>0</v>
      </c>
      <c r="P205" s="31">
        <v>0</v>
      </c>
      <c r="Q205" s="32" t="s">
        <v>114</v>
      </c>
      <c r="R205" s="32" t="s">
        <v>115</v>
      </c>
      <c r="S205" s="32" t="s">
        <v>116</v>
      </c>
      <c r="T205" s="32" t="s">
        <v>114</v>
      </c>
      <c r="U205" s="32" t="s">
        <v>115</v>
      </c>
      <c r="V205" s="32" t="s">
        <v>687</v>
      </c>
      <c r="W205" s="33" t="s">
        <v>688</v>
      </c>
      <c r="X205" s="34">
        <v>44859</v>
      </c>
      <c r="Y205" s="34">
        <v>44861</v>
      </c>
      <c r="Z205" s="25">
        <v>198</v>
      </c>
      <c r="AA205" s="35">
        <v>1550</v>
      </c>
      <c r="AB205" s="36">
        <v>0</v>
      </c>
      <c r="AC205" s="34">
        <v>44861</v>
      </c>
      <c r="AD205" s="37" t="s">
        <v>691</v>
      </c>
      <c r="AE205" s="25">
        <v>198</v>
      </c>
      <c r="AF205" s="37" t="s">
        <v>3071</v>
      </c>
      <c r="AG205" s="25" t="s">
        <v>120</v>
      </c>
      <c r="AH205" s="38">
        <v>44953</v>
      </c>
      <c r="AI205" s="39">
        <v>44926</v>
      </c>
      <c r="AJ205" s="40" t="s">
        <v>692</v>
      </c>
    </row>
    <row r="206" spans="1:36" s="27" customFormat="1" ht="93" x14ac:dyDescent="0.35">
      <c r="A206" s="25">
        <v>2022</v>
      </c>
      <c r="B206" s="26">
        <v>44835</v>
      </c>
      <c r="C206" s="26">
        <v>44926</v>
      </c>
      <c r="D206" s="27" t="s">
        <v>91</v>
      </c>
      <c r="E206" s="25" t="s">
        <v>2115</v>
      </c>
      <c r="F206" s="25" t="s">
        <v>2116</v>
      </c>
      <c r="G206" s="28" t="s">
        <v>2207</v>
      </c>
      <c r="H206" s="28" t="s">
        <v>2186</v>
      </c>
      <c r="I206" s="29" t="s">
        <v>2290</v>
      </c>
      <c r="J206" s="29" t="s">
        <v>2191</v>
      </c>
      <c r="K206" s="29" t="s">
        <v>2291</v>
      </c>
      <c r="L206" s="27" t="s">
        <v>101</v>
      </c>
      <c r="M206" s="30" t="s">
        <v>224</v>
      </c>
      <c r="N206" s="27" t="s">
        <v>103</v>
      </c>
      <c r="O206" s="25">
        <v>0</v>
      </c>
      <c r="P206" s="31">
        <v>0</v>
      </c>
      <c r="Q206" s="32" t="s">
        <v>114</v>
      </c>
      <c r="R206" s="32" t="s">
        <v>115</v>
      </c>
      <c r="S206" s="32" t="s">
        <v>116</v>
      </c>
      <c r="T206" s="32" t="s">
        <v>114</v>
      </c>
      <c r="U206" s="32" t="s">
        <v>115</v>
      </c>
      <c r="V206" s="32" t="s">
        <v>687</v>
      </c>
      <c r="W206" s="33" t="s">
        <v>693</v>
      </c>
      <c r="X206" s="34">
        <v>44861</v>
      </c>
      <c r="Y206" s="34">
        <v>44861</v>
      </c>
      <c r="Z206" s="25">
        <v>199</v>
      </c>
      <c r="AA206" s="35">
        <v>310</v>
      </c>
      <c r="AB206" s="36">
        <v>0</v>
      </c>
      <c r="AC206" s="34">
        <v>44861</v>
      </c>
      <c r="AD206" s="37" t="s">
        <v>694</v>
      </c>
      <c r="AE206" s="25">
        <v>199</v>
      </c>
      <c r="AF206" s="37" t="s">
        <v>3071</v>
      </c>
      <c r="AG206" s="25" t="s">
        <v>120</v>
      </c>
      <c r="AH206" s="38">
        <v>44953</v>
      </c>
      <c r="AI206" s="39">
        <v>44926</v>
      </c>
      <c r="AJ206" s="40" t="s">
        <v>695</v>
      </c>
    </row>
    <row r="207" spans="1:36" s="27" customFormat="1" ht="93" x14ac:dyDescent="0.35">
      <c r="A207" s="25">
        <v>2022</v>
      </c>
      <c r="B207" s="26">
        <v>44835</v>
      </c>
      <c r="C207" s="26">
        <v>44926</v>
      </c>
      <c r="D207" s="27" t="s">
        <v>98</v>
      </c>
      <c r="E207" s="25" t="s">
        <v>2109</v>
      </c>
      <c r="F207" s="25" t="s">
        <v>2110</v>
      </c>
      <c r="G207" s="28" t="s">
        <v>2111</v>
      </c>
      <c r="H207" s="28" t="s">
        <v>2112</v>
      </c>
      <c r="I207" s="29" t="s">
        <v>2113</v>
      </c>
      <c r="J207" s="29" t="s">
        <v>134</v>
      </c>
      <c r="K207" s="29" t="s">
        <v>2114</v>
      </c>
      <c r="L207" s="27" t="s">
        <v>101</v>
      </c>
      <c r="M207" s="30" t="s">
        <v>2052</v>
      </c>
      <c r="N207" s="27" t="s">
        <v>103</v>
      </c>
      <c r="O207" s="25">
        <v>0</v>
      </c>
      <c r="P207" s="31">
        <v>0</v>
      </c>
      <c r="Q207" s="32" t="s">
        <v>114</v>
      </c>
      <c r="R207" s="32" t="s">
        <v>115</v>
      </c>
      <c r="S207" s="32" t="s">
        <v>116</v>
      </c>
      <c r="T207" s="32" t="s">
        <v>114</v>
      </c>
      <c r="U207" s="32" t="s">
        <v>115</v>
      </c>
      <c r="V207" s="32" t="s">
        <v>117</v>
      </c>
      <c r="W207" s="33" t="s">
        <v>696</v>
      </c>
      <c r="X207" s="34">
        <v>44860</v>
      </c>
      <c r="Y207" s="34">
        <v>44860</v>
      </c>
      <c r="Z207" s="25">
        <v>200</v>
      </c>
      <c r="AA207" s="35">
        <v>2181.44</v>
      </c>
      <c r="AB207" s="36">
        <v>0</v>
      </c>
      <c r="AC207" s="34">
        <v>44860</v>
      </c>
      <c r="AD207" s="37" t="s">
        <v>697</v>
      </c>
      <c r="AE207" s="25">
        <v>200</v>
      </c>
      <c r="AF207" s="37" t="s">
        <v>3071</v>
      </c>
      <c r="AG207" s="25" t="s">
        <v>120</v>
      </c>
      <c r="AH207" s="38">
        <v>44953</v>
      </c>
      <c r="AI207" s="39">
        <v>44926</v>
      </c>
      <c r="AJ207" s="40" t="s">
        <v>698</v>
      </c>
    </row>
    <row r="208" spans="1:36" s="27" customFormat="1" ht="77.5" x14ac:dyDescent="0.35">
      <c r="A208" s="25">
        <v>2022</v>
      </c>
      <c r="B208" s="26">
        <v>44835</v>
      </c>
      <c r="C208" s="26">
        <v>44926</v>
      </c>
      <c r="D208" s="27" t="s">
        <v>91</v>
      </c>
      <c r="E208" s="25" t="s">
        <v>2115</v>
      </c>
      <c r="F208" s="25" t="s">
        <v>2116</v>
      </c>
      <c r="G208" s="28" t="s">
        <v>2142</v>
      </c>
      <c r="H208" s="28" t="s">
        <v>2112</v>
      </c>
      <c r="I208" s="29" t="s">
        <v>2176</v>
      </c>
      <c r="J208" s="29" t="s">
        <v>2177</v>
      </c>
      <c r="K208" s="29" t="s">
        <v>2120</v>
      </c>
      <c r="L208" s="27" t="s">
        <v>101</v>
      </c>
      <c r="M208" s="30" t="s">
        <v>224</v>
      </c>
      <c r="N208" s="27" t="s">
        <v>103</v>
      </c>
      <c r="O208" s="25">
        <v>0</v>
      </c>
      <c r="P208" s="31">
        <v>0</v>
      </c>
      <c r="Q208" s="32" t="s">
        <v>114</v>
      </c>
      <c r="R208" s="32" t="s">
        <v>115</v>
      </c>
      <c r="S208" s="32" t="s">
        <v>116</v>
      </c>
      <c r="T208" s="32" t="s">
        <v>114</v>
      </c>
      <c r="U208" s="32" t="s">
        <v>115</v>
      </c>
      <c r="V208" s="32" t="s">
        <v>117</v>
      </c>
      <c r="W208" s="33" t="s">
        <v>699</v>
      </c>
      <c r="X208" s="34">
        <v>44862</v>
      </c>
      <c r="Y208" s="34">
        <v>44862</v>
      </c>
      <c r="Z208" s="25">
        <v>201</v>
      </c>
      <c r="AA208" s="35">
        <v>1801.44</v>
      </c>
      <c r="AB208" s="36">
        <v>588</v>
      </c>
      <c r="AC208" s="34">
        <v>44862</v>
      </c>
      <c r="AD208" s="37" t="s">
        <v>700</v>
      </c>
      <c r="AE208" s="25">
        <v>201</v>
      </c>
      <c r="AF208" s="37" t="s">
        <v>3071</v>
      </c>
      <c r="AG208" s="25" t="s">
        <v>120</v>
      </c>
      <c r="AH208" s="38">
        <v>44953</v>
      </c>
      <c r="AI208" s="39">
        <v>44926</v>
      </c>
      <c r="AJ208" s="40" t="s">
        <v>701</v>
      </c>
    </row>
    <row r="209" spans="1:36" s="27" customFormat="1" ht="77.5" x14ac:dyDescent="0.35">
      <c r="A209" s="25">
        <v>2022</v>
      </c>
      <c r="B209" s="26">
        <v>44835</v>
      </c>
      <c r="C209" s="26">
        <v>44926</v>
      </c>
      <c r="D209" s="27" t="s">
        <v>91</v>
      </c>
      <c r="E209" s="25" t="s">
        <v>2115</v>
      </c>
      <c r="F209" s="25" t="s">
        <v>2116</v>
      </c>
      <c r="G209" s="28" t="s">
        <v>2142</v>
      </c>
      <c r="H209" s="28" t="s">
        <v>2112</v>
      </c>
      <c r="I209" s="29" t="s">
        <v>2176</v>
      </c>
      <c r="J209" s="29" t="s">
        <v>2177</v>
      </c>
      <c r="K209" s="29" t="s">
        <v>2120</v>
      </c>
      <c r="L209" s="27" t="s">
        <v>101</v>
      </c>
      <c r="M209" s="30" t="s">
        <v>2053</v>
      </c>
      <c r="N209" s="27" t="s">
        <v>103</v>
      </c>
      <c r="O209" s="25">
        <v>0</v>
      </c>
      <c r="P209" s="31">
        <v>0</v>
      </c>
      <c r="Q209" s="32" t="s">
        <v>114</v>
      </c>
      <c r="R209" s="32" t="s">
        <v>115</v>
      </c>
      <c r="S209" s="32" t="s">
        <v>116</v>
      </c>
      <c r="T209" s="32" t="s">
        <v>114</v>
      </c>
      <c r="U209" s="32" t="s">
        <v>115</v>
      </c>
      <c r="V209" s="32" t="s">
        <v>117</v>
      </c>
      <c r="W209" s="33" t="s">
        <v>699</v>
      </c>
      <c r="X209" s="34">
        <v>44869</v>
      </c>
      <c r="Y209" s="34">
        <v>44869</v>
      </c>
      <c r="Z209" s="25">
        <v>202</v>
      </c>
      <c r="AA209" s="35">
        <v>1801.44</v>
      </c>
      <c r="AB209" s="36">
        <v>0</v>
      </c>
      <c r="AC209" s="34">
        <v>44869</v>
      </c>
      <c r="AD209" s="37" t="s">
        <v>702</v>
      </c>
      <c r="AE209" s="25">
        <v>202</v>
      </c>
      <c r="AF209" s="37" t="s">
        <v>3071</v>
      </c>
      <c r="AG209" s="25" t="s">
        <v>120</v>
      </c>
      <c r="AH209" s="38">
        <v>44953</v>
      </c>
      <c r="AI209" s="39">
        <v>44926</v>
      </c>
      <c r="AJ209" s="40" t="s">
        <v>703</v>
      </c>
    </row>
    <row r="210" spans="1:36" s="27" customFormat="1" ht="77.5" x14ac:dyDescent="0.35">
      <c r="A210" s="25">
        <v>2022</v>
      </c>
      <c r="B210" s="26">
        <v>44835</v>
      </c>
      <c r="C210" s="26">
        <v>44926</v>
      </c>
      <c r="D210" s="27" t="s">
        <v>91</v>
      </c>
      <c r="E210" s="25" t="s">
        <v>2115</v>
      </c>
      <c r="F210" s="25" t="s">
        <v>2116</v>
      </c>
      <c r="G210" s="28" t="s">
        <v>2142</v>
      </c>
      <c r="H210" s="28" t="s">
        <v>2112</v>
      </c>
      <c r="I210" s="29" t="s">
        <v>2176</v>
      </c>
      <c r="J210" s="29" t="s">
        <v>2177</v>
      </c>
      <c r="K210" s="29" t="s">
        <v>2120</v>
      </c>
      <c r="L210" s="27" t="s">
        <v>101</v>
      </c>
      <c r="M210" s="30" t="s">
        <v>2028</v>
      </c>
      <c r="N210" s="27" t="s">
        <v>103</v>
      </c>
      <c r="O210" s="25">
        <v>0</v>
      </c>
      <c r="P210" s="31">
        <v>0</v>
      </c>
      <c r="Q210" s="32" t="s">
        <v>114</v>
      </c>
      <c r="R210" s="32" t="s">
        <v>115</v>
      </c>
      <c r="S210" s="32" t="s">
        <v>116</v>
      </c>
      <c r="T210" s="32" t="s">
        <v>114</v>
      </c>
      <c r="U210" s="32" t="s">
        <v>115</v>
      </c>
      <c r="V210" s="32" t="s">
        <v>117</v>
      </c>
      <c r="W210" s="33" t="s">
        <v>699</v>
      </c>
      <c r="X210" s="34">
        <v>44876</v>
      </c>
      <c r="Y210" s="34">
        <v>44876</v>
      </c>
      <c r="Z210" s="25">
        <v>203</v>
      </c>
      <c r="AA210" s="35">
        <v>1801.44</v>
      </c>
      <c r="AB210" s="36">
        <v>0</v>
      </c>
      <c r="AC210" s="34">
        <v>44876</v>
      </c>
      <c r="AD210" s="37" t="s">
        <v>704</v>
      </c>
      <c r="AE210" s="25">
        <v>203</v>
      </c>
      <c r="AF210" s="37" t="s">
        <v>3071</v>
      </c>
      <c r="AG210" s="25" t="s">
        <v>120</v>
      </c>
      <c r="AH210" s="38">
        <v>44953</v>
      </c>
      <c r="AI210" s="39">
        <v>44926</v>
      </c>
      <c r="AJ210" s="40" t="s">
        <v>705</v>
      </c>
    </row>
    <row r="211" spans="1:36" s="27" customFormat="1" ht="77.5" x14ac:dyDescent="0.35">
      <c r="A211" s="25">
        <v>2022</v>
      </c>
      <c r="B211" s="26">
        <v>44835</v>
      </c>
      <c r="C211" s="26">
        <v>44926</v>
      </c>
      <c r="D211" s="27" t="s">
        <v>91</v>
      </c>
      <c r="E211" s="25" t="s">
        <v>2115</v>
      </c>
      <c r="F211" s="25" t="s">
        <v>2116</v>
      </c>
      <c r="G211" s="28" t="s">
        <v>2142</v>
      </c>
      <c r="H211" s="28" t="s">
        <v>2112</v>
      </c>
      <c r="I211" s="29" t="s">
        <v>2176</v>
      </c>
      <c r="J211" s="29" t="s">
        <v>2177</v>
      </c>
      <c r="K211" s="29" t="s">
        <v>2120</v>
      </c>
      <c r="L211" s="27" t="s">
        <v>101</v>
      </c>
      <c r="M211" s="30" t="s">
        <v>2054</v>
      </c>
      <c r="N211" s="27" t="s">
        <v>103</v>
      </c>
      <c r="O211" s="25">
        <v>0</v>
      </c>
      <c r="P211" s="31">
        <v>0</v>
      </c>
      <c r="Q211" s="32" t="s">
        <v>114</v>
      </c>
      <c r="R211" s="32" t="s">
        <v>115</v>
      </c>
      <c r="S211" s="32" t="s">
        <v>116</v>
      </c>
      <c r="T211" s="32" t="s">
        <v>114</v>
      </c>
      <c r="U211" s="32" t="s">
        <v>115</v>
      </c>
      <c r="V211" s="32" t="s">
        <v>117</v>
      </c>
      <c r="W211" s="33" t="s">
        <v>699</v>
      </c>
      <c r="X211" s="34">
        <v>44890</v>
      </c>
      <c r="Y211" s="34">
        <v>44890</v>
      </c>
      <c r="Z211" s="25">
        <v>204</v>
      </c>
      <c r="AA211" s="35">
        <v>1801.44</v>
      </c>
      <c r="AB211" s="36">
        <v>163.25</v>
      </c>
      <c r="AC211" s="34">
        <v>44890</v>
      </c>
      <c r="AD211" s="37" t="s">
        <v>706</v>
      </c>
      <c r="AE211" s="25">
        <v>204</v>
      </c>
      <c r="AF211" s="37" t="s">
        <v>3071</v>
      </c>
      <c r="AG211" s="25" t="s">
        <v>120</v>
      </c>
      <c r="AH211" s="38">
        <v>44953</v>
      </c>
      <c r="AI211" s="39">
        <v>44926</v>
      </c>
      <c r="AJ211" s="40" t="s">
        <v>707</v>
      </c>
    </row>
    <row r="212" spans="1:36" s="27" customFormat="1" ht="77.5" x14ac:dyDescent="0.35">
      <c r="A212" s="25">
        <v>2022</v>
      </c>
      <c r="B212" s="26">
        <v>44835</v>
      </c>
      <c r="C212" s="26">
        <v>44926</v>
      </c>
      <c r="D212" s="27" t="s">
        <v>91</v>
      </c>
      <c r="E212" s="25" t="s">
        <v>2115</v>
      </c>
      <c r="F212" s="25" t="s">
        <v>2116</v>
      </c>
      <c r="G212" s="28" t="s">
        <v>2142</v>
      </c>
      <c r="H212" s="28" t="s">
        <v>2112</v>
      </c>
      <c r="I212" s="29" t="s">
        <v>2176</v>
      </c>
      <c r="J212" s="29" t="s">
        <v>2177</v>
      </c>
      <c r="K212" s="29" t="s">
        <v>2120</v>
      </c>
      <c r="L212" s="27" t="s">
        <v>101</v>
      </c>
      <c r="M212" s="30" t="s">
        <v>275</v>
      </c>
      <c r="N212" s="27" t="s">
        <v>103</v>
      </c>
      <c r="O212" s="25">
        <v>0</v>
      </c>
      <c r="P212" s="31">
        <v>0</v>
      </c>
      <c r="Q212" s="32" t="s">
        <v>114</v>
      </c>
      <c r="R212" s="32" t="s">
        <v>115</v>
      </c>
      <c r="S212" s="32" t="s">
        <v>116</v>
      </c>
      <c r="T212" s="32" t="s">
        <v>114</v>
      </c>
      <c r="U212" s="32" t="s">
        <v>115</v>
      </c>
      <c r="V212" s="32" t="s">
        <v>117</v>
      </c>
      <c r="W212" s="33" t="s">
        <v>699</v>
      </c>
      <c r="X212" s="34">
        <v>44894</v>
      </c>
      <c r="Y212" s="34">
        <v>44894</v>
      </c>
      <c r="Z212" s="25">
        <v>205</v>
      </c>
      <c r="AA212" s="35">
        <v>1801.44</v>
      </c>
      <c r="AB212" s="36">
        <v>0</v>
      </c>
      <c r="AC212" s="34">
        <v>44894</v>
      </c>
      <c r="AD212" s="37" t="s">
        <v>708</v>
      </c>
      <c r="AE212" s="25">
        <v>205</v>
      </c>
      <c r="AF212" s="37" t="s">
        <v>3071</v>
      </c>
      <c r="AG212" s="25" t="s">
        <v>120</v>
      </c>
      <c r="AH212" s="38">
        <v>44953</v>
      </c>
      <c r="AI212" s="39">
        <v>44926</v>
      </c>
      <c r="AJ212" s="40" t="s">
        <v>709</v>
      </c>
    </row>
    <row r="213" spans="1:36" s="27" customFormat="1" ht="77.5" x14ac:dyDescent="0.35">
      <c r="A213" s="25">
        <v>2022</v>
      </c>
      <c r="B213" s="26">
        <v>44835</v>
      </c>
      <c r="C213" s="26">
        <v>44926</v>
      </c>
      <c r="D213" s="27" t="s">
        <v>91</v>
      </c>
      <c r="E213" s="25" t="s">
        <v>2115</v>
      </c>
      <c r="F213" s="25" t="s">
        <v>2116</v>
      </c>
      <c r="G213" s="28" t="s">
        <v>2142</v>
      </c>
      <c r="H213" s="28" t="s">
        <v>2112</v>
      </c>
      <c r="I213" s="29" t="s">
        <v>2176</v>
      </c>
      <c r="J213" s="29" t="s">
        <v>2177</v>
      </c>
      <c r="K213" s="29" t="s">
        <v>2120</v>
      </c>
      <c r="L213" s="27" t="s">
        <v>101</v>
      </c>
      <c r="M213" s="30" t="s">
        <v>278</v>
      </c>
      <c r="N213" s="27" t="s">
        <v>103</v>
      </c>
      <c r="O213" s="25">
        <v>0</v>
      </c>
      <c r="P213" s="31">
        <v>0</v>
      </c>
      <c r="Q213" s="32" t="s">
        <v>114</v>
      </c>
      <c r="R213" s="32" t="s">
        <v>115</v>
      </c>
      <c r="S213" s="32" t="s">
        <v>116</v>
      </c>
      <c r="T213" s="32" t="s">
        <v>114</v>
      </c>
      <c r="U213" s="32" t="s">
        <v>115</v>
      </c>
      <c r="V213" s="32" t="s">
        <v>117</v>
      </c>
      <c r="W213" s="33" t="s">
        <v>699</v>
      </c>
      <c r="X213" s="34">
        <v>45262</v>
      </c>
      <c r="Y213" s="34">
        <v>45262</v>
      </c>
      <c r="Z213" s="25">
        <v>206</v>
      </c>
      <c r="AA213" s="35">
        <v>1801.44</v>
      </c>
      <c r="AB213" s="36">
        <v>0</v>
      </c>
      <c r="AC213" s="34">
        <v>45262</v>
      </c>
      <c r="AD213" s="37" t="s">
        <v>710</v>
      </c>
      <c r="AE213" s="25">
        <v>206</v>
      </c>
      <c r="AF213" s="37" t="s">
        <v>3071</v>
      </c>
      <c r="AG213" s="25" t="s">
        <v>120</v>
      </c>
      <c r="AH213" s="38">
        <v>44953</v>
      </c>
      <c r="AI213" s="39">
        <v>44926</v>
      </c>
      <c r="AJ213" s="40" t="s">
        <v>711</v>
      </c>
    </row>
    <row r="214" spans="1:36" s="27" customFormat="1" ht="77.5" x14ac:dyDescent="0.35">
      <c r="A214" s="25">
        <v>2022</v>
      </c>
      <c r="B214" s="26">
        <v>44835</v>
      </c>
      <c r="C214" s="26">
        <v>44926</v>
      </c>
      <c r="D214" s="27" t="s">
        <v>91</v>
      </c>
      <c r="E214" s="25" t="s">
        <v>2115</v>
      </c>
      <c r="F214" s="25" t="s">
        <v>2116</v>
      </c>
      <c r="G214" s="28" t="s">
        <v>2142</v>
      </c>
      <c r="H214" s="28" t="s">
        <v>2112</v>
      </c>
      <c r="I214" s="29" t="s">
        <v>2176</v>
      </c>
      <c r="J214" s="29" t="s">
        <v>2177</v>
      </c>
      <c r="K214" s="29" t="s">
        <v>2120</v>
      </c>
      <c r="L214" s="27" t="s">
        <v>101</v>
      </c>
      <c r="M214" s="30" t="s">
        <v>278</v>
      </c>
      <c r="N214" s="27" t="s">
        <v>103</v>
      </c>
      <c r="O214" s="25">
        <v>0</v>
      </c>
      <c r="P214" s="31">
        <v>0</v>
      </c>
      <c r="Q214" s="32" t="s">
        <v>114</v>
      </c>
      <c r="R214" s="32" t="s">
        <v>115</v>
      </c>
      <c r="S214" s="32" t="s">
        <v>116</v>
      </c>
      <c r="T214" s="32" t="s">
        <v>114</v>
      </c>
      <c r="U214" s="32" t="s">
        <v>115</v>
      </c>
      <c r="V214" s="32" t="s">
        <v>117</v>
      </c>
      <c r="W214" s="33" t="s">
        <v>699</v>
      </c>
      <c r="X214" s="34">
        <v>44904</v>
      </c>
      <c r="Y214" s="34">
        <v>44904</v>
      </c>
      <c r="Z214" s="25">
        <v>207</v>
      </c>
      <c r="AA214" s="35">
        <v>1801.44</v>
      </c>
      <c r="AB214" s="36">
        <v>0</v>
      </c>
      <c r="AC214" s="34">
        <v>44904</v>
      </c>
      <c r="AD214" s="37" t="s">
        <v>712</v>
      </c>
      <c r="AE214" s="25">
        <v>207</v>
      </c>
      <c r="AF214" s="37" t="s">
        <v>3071</v>
      </c>
      <c r="AG214" s="25" t="s">
        <v>120</v>
      </c>
      <c r="AH214" s="38">
        <v>44953</v>
      </c>
      <c r="AI214" s="39">
        <v>44926</v>
      </c>
      <c r="AJ214" s="40" t="s">
        <v>713</v>
      </c>
    </row>
    <row r="215" spans="1:36" s="27" customFormat="1" ht="77.5" x14ac:dyDescent="0.35">
      <c r="A215" s="25">
        <v>2022</v>
      </c>
      <c r="B215" s="26">
        <v>44835</v>
      </c>
      <c r="C215" s="26">
        <v>44926</v>
      </c>
      <c r="D215" s="27" t="s">
        <v>98</v>
      </c>
      <c r="E215" s="25" t="s">
        <v>2109</v>
      </c>
      <c r="F215" s="25" t="s">
        <v>2110</v>
      </c>
      <c r="G215" s="28" t="s">
        <v>2258</v>
      </c>
      <c r="H215" s="28" t="s">
        <v>2112</v>
      </c>
      <c r="I215" s="29" t="s">
        <v>2259</v>
      </c>
      <c r="J215" s="29" t="s">
        <v>2260</v>
      </c>
      <c r="K215" s="29" t="s">
        <v>2130</v>
      </c>
      <c r="L215" s="27" t="s">
        <v>101</v>
      </c>
      <c r="M215" s="30" t="s">
        <v>220</v>
      </c>
      <c r="N215" s="27" t="s">
        <v>103</v>
      </c>
      <c r="O215" s="25">
        <v>0</v>
      </c>
      <c r="P215" s="31">
        <v>0</v>
      </c>
      <c r="Q215" s="32" t="s">
        <v>114</v>
      </c>
      <c r="R215" s="32" t="s">
        <v>115</v>
      </c>
      <c r="S215" s="32" t="s">
        <v>116</v>
      </c>
      <c r="T215" s="32" t="s">
        <v>114</v>
      </c>
      <c r="U215" s="32" t="s">
        <v>115</v>
      </c>
      <c r="V215" s="32" t="s">
        <v>117</v>
      </c>
      <c r="W215" s="33" t="s">
        <v>714</v>
      </c>
      <c r="X215" s="34">
        <v>44859</v>
      </c>
      <c r="Y215" s="34">
        <v>44859</v>
      </c>
      <c r="Z215" s="25">
        <v>208</v>
      </c>
      <c r="AA215" s="35">
        <v>2526.8200000000002</v>
      </c>
      <c r="AB215" s="36">
        <v>0</v>
      </c>
      <c r="AC215" s="34">
        <v>44859</v>
      </c>
      <c r="AD215" s="37" t="s">
        <v>715</v>
      </c>
      <c r="AE215" s="25">
        <v>208</v>
      </c>
      <c r="AF215" s="37" t="s">
        <v>3071</v>
      </c>
      <c r="AG215" s="25" t="s">
        <v>120</v>
      </c>
      <c r="AH215" s="38">
        <v>44953</v>
      </c>
      <c r="AI215" s="39">
        <v>44926</v>
      </c>
      <c r="AJ215" s="40" t="s">
        <v>716</v>
      </c>
    </row>
    <row r="216" spans="1:36" s="27" customFormat="1" ht="77.5" x14ac:dyDescent="0.35">
      <c r="A216" s="25">
        <v>2022</v>
      </c>
      <c r="B216" s="26">
        <v>44835</v>
      </c>
      <c r="C216" s="26">
        <v>44926</v>
      </c>
      <c r="D216" s="27" t="s">
        <v>98</v>
      </c>
      <c r="E216" s="25" t="s">
        <v>2292</v>
      </c>
      <c r="F216" s="25" t="s">
        <v>2293</v>
      </c>
      <c r="G216" s="28" t="s">
        <v>2160</v>
      </c>
      <c r="H216" s="28" t="s">
        <v>2160</v>
      </c>
      <c r="I216" s="29" t="s">
        <v>2294</v>
      </c>
      <c r="J216" s="29" t="s">
        <v>2295</v>
      </c>
      <c r="K216" s="29" t="s">
        <v>2296</v>
      </c>
      <c r="L216" s="27" t="s">
        <v>101</v>
      </c>
      <c r="M216" s="30" t="s">
        <v>322</v>
      </c>
      <c r="N216" s="27" t="s">
        <v>103</v>
      </c>
      <c r="O216" s="25">
        <v>0</v>
      </c>
      <c r="P216" s="31">
        <v>0</v>
      </c>
      <c r="Q216" s="32" t="s">
        <v>114</v>
      </c>
      <c r="R216" s="32" t="s">
        <v>115</v>
      </c>
      <c r="S216" s="32" t="s">
        <v>116</v>
      </c>
      <c r="T216" s="32" t="s">
        <v>114</v>
      </c>
      <c r="U216" s="32" t="s">
        <v>115</v>
      </c>
      <c r="V216" s="32" t="s">
        <v>717</v>
      </c>
      <c r="W216" s="33" t="s">
        <v>718</v>
      </c>
      <c r="X216" s="34">
        <v>44855</v>
      </c>
      <c r="Y216" s="34">
        <v>44856</v>
      </c>
      <c r="Z216" s="25">
        <v>209</v>
      </c>
      <c r="AA216" s="35">
        <v>1812</v>
      </c>
      <c r="AB216" s="36">
        <v>0</v>
      </c>
      <c r="AC216" s="34">
        <v>44856</v>
      </c>
      <c r="AD216" s="37" t="s">
        <v>719</v>
      </c>
      <c r="AE216" s="25">
        <v>209</v>
      </c>
      <c r="AF216" s="37" t="s">
        <v>3071</v>
      </c>
      <c r="AG216" s="25" t="s">
        <v>120</v>
      </c>
      <c r="AH216" s="38">
        <v>44953</v>
      </c>
      <c r="AI216" s="39">
        <v>44926</v>
      </c>
      <c r="AJ216" s="40" t="s">
        <v>720</v>
      </c>
    </row>
    <row r="217" spans="1:36" s="27" customFormat="1" ht="108.5" x14ac:dyDescent="0.35">
      <c r="A217" s="25">
        <v>2022</v>
      </c>
      <c r="B217" s="26">
        <v>44835</v>
      </c>
      <c r="C217" s="26">
        <v>44926</v>
      </c>
      <c r="D217" s="27" t="s">
        <v>91</v>
      </c>
      <c r="E217" s="25" t="s">
        <v>2115</v>
      </c>
      <c r="F217" s="25" t="s">
        <v>2116</v>
      </c>
      <c r="G217" s="28" t="s">
        <v>2160</v>
      </c>
      <c r="H217" s="28" t="s">
        <v>2160</v>
      </c>
      <c r="I217" s="29" t="s">
        <v>2244</v>
      </c>
      <c r="J217" s="29" t="s">
        <v>2245</v>
      </c>
      <c r="K217" s="29" t="s">
        <v>2130</v>
      </c>
      <c r="L217" s="27" t="s">
        <v>101</v>
      </c>
      <c r="M217" s="30" t="s">
        <v>399</v>
      </c>
      <c r="N217" s="27" t="s">
        <v>103</v>
      </c>
      <c r="O217" s="25">
        <v>0</v>
      </c>
      <c r="P217" s="31">
        <v>0</v>
      </c>
      <c r="Q217" s="32" t="s">
        <v>114</v>
      </c>
      <c r="R217" s="32" t="s">
        <v>115</v>
      </c>
      <c r="S217" s="32" t="s">
        <v>116</v>
      </c>
      <c r="T217" s="32" t="s">
        <v>114</v>
      </c>
      <c r="U217" s="32" t="s">
        <v>115</v>
      </c>
      <c r="V217" s="32" t="s">
        <v>717</v>
      </c>
      <c r="W217" s="33" t="s">
        <v>721</v>
      </c>
      <c r="X217" s="34">
        <v>44855</v>
      </c>
      <c r="Y217" s="34">
        <v>44856</v>
      </c>
      <c r="Z217" s="25">
        <v>210</v>
      </c>
      <c r="AA217" s="35">
        <v>2529.9699999999998</v>
      </c>
      <c r="AB217" s="36">
        <v>0</v>
      </c>
      <c r="AC217" s="34">
        <v>44856</v>
      </c>
      <c r="AD217" s="37" t="s">
        <v>722</v>
      </c>
      <c r="AE217" s="25">
        <v>210</v>
      </c>
      <c r="AF217" s="37" t="s">
        <v>3071</v>
      </c>
      <c r="AG217" s="25" t="s">
        <v>120</v>
      </c>
      <c r="AH217" s="38">
        <v>44953</v>
      </c>
      <c r="AI217" s="39">
        <v>44926</v>
      </c>
      <c r="AJ217" s="40" t="s">
        <v>723</v>
      </c>
    </row>
    <row r="218" spans="1:36" s="27" customFormat="1" ht="155" x14ac:dyDescent="0.35">
      <c r="A218" s="25">
        <v>2022</v>
      </c>
      <c r="B218" s="26">
        <v>44835</v>
      </c>
      <c r="C218" s="26">
        <v>44926</v>
      </c>
      <c r="D218" s="27" t="s">
        <v>94</v>
      </c>
      <c r="E218" s="25" t="s">
        <v>2178</v>
      </c>
      <c r="F218" s="25" t="s">
        <v>2179</v>
      </c>
      <c r="G218" s="28" t="s">
        <v>2111</v>
      </c>
      <c r="H218" s="28" t="s">
        <v>2112</v>
      </c>
      <c r="I218" s="29" t="s">
        <v>2199</v>
      </c>
      <c r="J218" s="29" t="s">
        <v>2200</v>
      </c>
      <c r="K218" s="29" t="s">
        <v>2201</v>
      </c>
      <c r="L218" s="27" t="s">
        <v>101</v>
      </c>
      <c r="M218" s="30" t="s">
        <v>2055</v>
      </c>
      <c r="N218" s="27" t="s">
        <v>103</v>
      </c>
      <c r="O218" s="25">
        <v>0</v>
      </c>
      <c r="P218" s="31">
        <v>0</v>
      </c>
      <c r="Q218" s="32" t="s">
        <v>114</v>
      </c>
      <c r="R218" s="32" t="s">
        <v>115</v>
      </c>
      <c r="S218" s="32" t="s">
        <v>116</v>
      </c>
      <c r="T218" s="32" t="s">
        <v>114</v>
      </c>
      <c r="U218" s="32" t="s">
        <v>115</v>
      </c>
      <c r="V218" s="32" t="s">
        <v>641</v>
      </c>
      <c r="W218" s="33" t="s">
        <v>724</v>
      </c>
      <c r="X218" s="34">
        <v>44860</v>
      </c>
      <c r="Y218" s="34">
        <v>44861</v>
      </c>
      <c r="Z218" s="25">
        <v>211</v>
      </c>
      <c r="AA218" s="35">
        <v>3170.4</v>
      </c>
      <c r="AB218" s="36">
        <v>0</v>
      </c>
      <c r="AC218" s="34">
        <v>44861</v>
      </c>
      <c r="AD218" s="37" t="s">
        <v>725</v>
      </c>
      <c r="AE218" s="25">
        <v>211</v>
      </c>
      <c r="AF218" s="37" t="s">
        <v>3071</v>
      </c>
      <c r="AG218" s="25" t="s">
        <v>120</v>
      </c>
      <c r="AH218" s="38">
        <v>44953</v>
      </c>
      <c r="AI218" s="39">
        <v>44926</v>
      </c>
      <c r="AJ218" s="40" t="s">
        <v>726</v>
      </c>
    </row>
    <row r="219" spans="1:36" s="27" customFormat="1" ht="93" x14ac:dyDescent="0.35">
      <c r="A219" s="25">
        <v>2022</v>
      </c>
      <c r="B219" s="26">
        <v>44835</v>
      </c>
      <c r="C219" s="26">
        <v>44926</v>
      </c>
      <c r="D219" s="27" t="s">
        <v>91</v>
      </c>
      <c r="E219" s="25" t="s">
        <v>2115</v>
      </c>
      <c r="F219" s="25" t="s">
        <v>2116</v>
      </c>
      <c r="G219" s="28" t="s">
        <v>2131</v>
      </c>
      <c r="H219" s="28" t="s">
        <v>2132</v>
      </c>
      <c r="I219" s="29" t="s">
        <v>2133</v>
      </c>
      <c r="J219" s="29" t="s">
        <v>2134</v>
      </c>
      <c r="K219" s="29" t="s">
        <v>2135</v>
      </c>
      <c r="L219" s="27" t="s">
        <v>101</v>
      </c>
      <c r="M219" s="30" t="s">
        <v>2056</v>
      </c>
      <c r="N219" s="27" t="s">
        <v>103</v>
      </c>
      <c r="O219" s="25">
        <v>0</v>
      </c>
      <c r="P219" s="31">
        <v>0</v>
      </c>
      <c r="Q219" s="32" t="s">
        <v>114</v>
      </c>
      <c r="R219" s="32" t="s">
        <v>115</v>
      </c>
      <c r="S219" s="32" t="s">
        <v>116</v>
      </c>
      <c r="T219" s="32" t="s">
        <v>114</v>
      </c>
      <c r="U219" s="32" t="s">
        <v>115</v>
      </c>
      <c r="V219" s="32" t="s">
        <v>175</v>
      </c>
      <c r="W219" s="33" t="s">
        <v>252</v>
      </c>
      <c r="X219" s="34">
        <v>44860</v>
      </c>
      <c r="Y219" s="34">
        <v>44860</v>
      </c>
      <c r="Z219" s="25">
        <v>212</v>
      </c>
      <c r="AA219" s="35">
        <v>2609.84</v>
      </c>
      <c r="AB219" s="36">
        <v>359.84</v>
      </c>
      <c r="AC219" s="34">
        <v>44860</v>
      </c>
      <c r="AD219" s="37" t="s">
        <v>727</v>
      </c>
      <c r="AE219" s="25">
        <v>212</v>
      </c>
      <c r="AF219" s="37" t="s">
        <v>3071</v>
      </c>
      <c r="AG219" s="25" t="s">
        <v>120</v>
      </c>
      <c r="AH219" s="38">
        <v>44953</v>
      </c>
      <c r="AI219" s="39">
        <v>44926</v>
      </c>
      <c r="AJ219" s="40" t="s">
        <v>728</v>
      </c>
    </row>
    <row r="220" spans="1:36" s="27" customFormat="1" ht="77.5" x14ac:dyDescent="0.35">
      <c r="A220" s="25">
        <v>2022</v>
      </c>
      <c r="B220" s="26">
        <v>44835</v>
      </c>
      <c r="C220" s="26">
        <v>44926</v>
      </c>
      <c r="D220" s="27" t="s">
        <v>91</v>
      </c>
      <c r="E220" s="25" t="s">
        <v>2115</v>
      </c>
      <c r="F220" s="25" t="s">
        <v>2116</v>
      </c>
      <c r="G220" s="28" t="s">
        <v>2131</v>
      </c>
      <c r="H220" s="28" t="s">
        <v>2132</v>
      </c>
      <c r="I220" s="29" t="s">
        <v>2133</v>
      </c>
      <c r="J220" s="29" t="s">
        <v>2134</v>
      </c>
      <c r="K220" s="29" t="s">
        <v>2135</v>
      </c>
      <c r="L220" s="27" t="s">
        <v>101</v>
      </c>
      <c r="M220" s="30" t="s">
        <v>2026</v>
      </c>
      <c r="N220" s="27" t="s">
        <v>103</v>
      </c>
      <c r="O220" s="25">
        <v>0</v>
      </c>
      <c r="P220" s="31">
        <v>0</v>
      </c>
      <c r="Q220" s="32" t="s">
        <v>114</v>
      </c>
      <c r="R220" s="32" t="s">
        <v>115</v>
      </c>
      <c r="S220" s="32" t="s">
        <v>116</v>
      </c>
      <c r="T220" s="32" t="s">
        <v>114</v>
      </c>
      <c r="U220" s="32" t="s">
        <v>115</v>
      </c>
      <c r="V220" s="32" t="s">
        <v>117</v>
      </c>
      <c r="W220" s="33" t="s">
        <v>729</v>
      </c>
      <c r="X220" s="34">
        <v>44865</v>
      </c>
      <c r="Y220" s="34">
        <v>44865</v>
      </c>
      <c r="Z220" s="25">
        <v>213</v>
      </c>
      <c r="AA220" s="35">
        <v>2146.81</v>
      </c>
      <c r="AB220" s="36">
        <v>938</v>
      </c>
      <c r="AC220" s="34">
        <v>44865</v>
      </c>
      <c r="AD220" s="37" t="s">
        <v>730</v>
      </c>
      <c r="AE220" s="25">
        <v>213</v>
      </c>
      <c r="AF220" s="37" t="s">
        <v>3071</v>
      </c>
      <c r="AG220" s="25" t="s">
        <v>120</v>
      </c>
      <c r="AH220" s="38">
        <v>44953</v>
      </c>
      <c r="AI220" s="39">
        <v>44926</v>
      </c>
      <c r="AJ220" s="40" t="s">
        <v>731</v>
      </c>
    </row>
    <row r="221" spans="1:36" s="27" customFormat="1" ht="77.5" x14ac:dyDescent="0.35">
      <c r="A221" s="25">
        <v>2022</v>
      </c>
      <c r="B221" s="26">
        <v>44835</v>
      </c>
      <c r="C221" s="26">
        <v>44926</v>
      </c>
      <c r="D221" s="27" t="s">
        <v>91</v>
      </c>
      <c r="E221" s="25" t="s">
        <v>2193</v>
      </c>
      <c r="F221" s="25" t="s">
        <v>2194</v>
      </c>
      <c r="G221" s="28" t="s">
        <v>2185</v>
      </c>
      <c r="H221" s="28" t="s">
        <v>2186</v>
      </c>
      <c r="I221" s="29" t="s">
        <v>2225</v>
      </c>
      <c r="J221" s="29" t="s">
        <v>2226</v>
      </c>
      <c r="K221" s="29" t="s">
        <v>2227</v>
      </c>
      <c r="L221" s="27" t="s">
        <v>101</v>
      </c>
      <c r="M221" s="30" t="s">
        <v>2026</v>
      </c>
      <c r="N221" s="27" t="s">
        <v>103</v>
      </c>
      <c r="O221" s="25">
        <v>0</v>
      </c>
      <c r="P221" s="31">
        <v>0</v>
      </c>
      <c r="Q221" s="32" t="s">
        <v>114</v>
      </c>
      <c r="R221" s="32" t="s">
        <v>115</v>
      </c>
      <c r="S221" s="32" t="s">
        <v>116</v>
      </c>
      <c r="T221" s="32" t="s">
        <v>114</v>
      </c>
      <c r="U221" s="32" t="s">
        <v>115</v>
      </c>
      <c r="V221" s="32" t="s">
        <v>474</v>
      </c>
      <c r="W221" s="33" t="s">
        <v>275</v>
      </c>
      <c r="X221" s="34">
        <v>44868</v>
      </c>
      <c r="Y221" s="34">
        <v>44870</v>
      </c>
      <c r="Z221" s="25">
        <v>214</v>
      </c>
      <c r="AA221" s="35">
        <v>3649.78</v>
      </c>
      <c r="AB221" s="36">
        <v>0</v>
      </c>
      <c r="AC221" s="34">
        <v>44870</v>
      </c>
      <c r="AD221" s="37" t="s">
        <v>732</v>
      </c>
      <c r="AE221" s="25">
        <v>214</v>
      </c>
      <c r="AF221" s="37" t="s">
        <v>3071</v>
      </c>
      <c r="AG221" s="25" t="s">
        <v>120</v>
      </c>
      <c r="AH221" s="38">
        <v>44953</v>
      </c>
      <c r="AI221" s="39">
        <v>44926</v>
      </c>
      <c r="AJ221" s="40" t="s">
        <v>733</v>
      </c>
    </row>
    <row r="222" spans="1:36" s="27" customFormat="1" ht="93" x14ac:dyDescent="0.35">
      <c r="A222" s="25">
        <v>2022</v>
      </c>
      <c r="B222" s="26">
        <v>44835</v>
      </c>
      <c r="C222" s="26">
        <v>44926</v>
      </c>
      <c r="D222" s="27" t="s">
        <v>94</v>
      </c>
      <c r="E222" s="25" t="s">
        <v>2240</v>
      </c>
      <c r="F222" s="25" t="s">
        <v>2241</v>
      </c>
      <c r="G222" s="28" t="s">
        <v>2185</v>
      </c>
      <c r="H222" s="28" t="s">
        <v>2186</v>
      </c>
      <c r="I222" s="29" t="s">
        <v>2242</v>
      </c>
      <c r="J222" s="29" t="s">
        <v>2243</v>
      </c>
      <c r="K222" s="29" t="s">
        <v>2130</v>
      </c>
      <c r="L222" s="27" t="s">
        <v>101</v>
      </c>
      <c r="M222" s="30" t="s">
        <v>2017</v>
      </c>
      <c r="N222" s="27" t="s">
        <v>103</v>
      </c>
      <c r="O222" s="25">
        <v>0</v>
      </c>
      <c r="P222" s="31">
        <v>0</v>
      </c>
      <c r="Q222" s="32" t="s">
        <v>114</v>
      </c>
      <c r="R222" s="32" t="s">
        <v>115</v>
      </c>
      <c r="S222" s="32" t="s">
        <v>116</v>
      </c>
      <c r="T222" s="32" t="s">
        <v>114</v>
      </c>
      <c r="U222" s="32" t="s">
        <v>115</v>
      </c>
      <c r="V222" s="32" t="s">
        <v>474</v>
      </c>
      <c r="W222" s="33" t="s">
        <v>278</v>
      </c>
      <c r="X222" s="34">
        <v>44868</v>
      </c>
      <c r="Y222" s="34">
        <v>44870</v>
      </c>
      <c r="Z222" s="25">
        <v>215</v>
      </c>
      <c r="AA222" s="35">
        <v>1550</v>
      </c>
      <c r="AB222" s="36">
        <v>0</v>
      </c>
      <c r="AC222" s="34">
        <v>44870</v>
      </c>
      <c r="AD222" s="37" t="s">
        <v>734</v>
      </c>
      <c r="AE222" s="25">
        <v>215</v>
      </c>
      <c r="AF222" s="37" t="s">
        <v>3071</v>
      </c>
      <c r="AG222" s="25" t="s">
        <v>120</v>
      </c>
      <c r="AH222" s="38">
        <v>44953</v>
      </c>
      <c r="AI222" s="39">
        <v>44926</v>
      </c>
      <c r="AJ222" s="40" t="s">
        <v>735</v>
      </c>
    </row>
    <row r="223" spans="1:36" s="27" customFormat="1" ht="77.5" x14ac:dyDescent="0.35">
      <c r="A223" s="25">
        <v>2022</v>
      </c>
      <c r="B223" s="26">
        <v>44835</v>
      </c>
      <c r="C223" s="26">
        <v>44926</v>
      </c>
      <c r="D223" s="27" t="s">
        <v>98</v>
      </c>
      <c r="E223" s="25" t="s">
        <v>2109</v>
      </c>
      <c r="F223" s="25" t="s">
        <v>2110</v>
      </c>
      <c r="G223" s="28" t="s">
        <v>2185</v>
      </c>
      <c r="H223" s="28" t="s">
        <v>2186</v>
      </c>
      <c r="I223" s="29" t="s">
        <v>2187</v>
      </c>
      <c r="J223" s="29" t="s">
        <v>2188</v>
      </c>
      <c r="K223" s="29" t="s">
        <v>2189</v>
      </c>
      <c r="L223" s="27" t="s">
        <v>101</v>
      </c>
      <c r="M223" s="30" t="s">
        <v>384</v>
      </c>
      <c r="N223" s="27" t="s">
        <v>103</v>
      </c>
      <c r="O223" s="25">
        <v>0</v>
      </c>
      <c r="P223" s="31">
        <v>0</v>
      </c>
      <c r="Q223" s="32" t="s">
        <v>114</v>
      </c>
      <c r="R223" s="32" t="s">
        <v>115</v>
      </c>
      <c r="S223" s="32" t="s">
        <v>116</v>
      </c>
      <c r="T223" s="32" t="s">
        <v>114</v>
      </c>
      <c r="U223" s="32" t="s">
        <v>115</v>
      </c>
      <c r="V223" s="32" t="s">
        <v>736</v>
      </c>
      <c r="W223" s="33" t="s">
        <v>275</v>
      </c>
      <c r="X223" s="34">
        <v>44868</v>
      </c>
      <c r="Y223" s="34">
        <v>44870</v>
      </c>
      <c r="Z223" s="25">
        <v>216</v>
      </c>
      <c r="AA223" s="35">
        <v>3694.78</v>
      </c>
      <c r="AB223" s="36">
        <v>0</v>
      </c>
      <c r="AC223" s="34">
        <v>44870</v>
      </c>
      <c r="AD223" s="37" t="s">
        <v>737</v>
      </c>
      <c r="AE223" s="25">
        <v>216</v>
      </c>
      <c r="AF223" s="37" t="s">
        <v>3071</v>
      </c>
      <c r="AG223" s="25" t="s">
        <v>120</v>
      </c>
      <c r="AH223" s="38">
        <v>44953</v>
      </c>
      <c r="AI223" s="39">
        <v>44926</v>
      </c>
      <c r="AJ223" s="40" t="s">
        <v>738</v>
      </c>
    </row>
    <row r="224" spans="1:36" s="27" customFormat="1" ht="77.5" x14ac:dyDescent="0.35">
      <c r="A224" s="25">
        <v>2022</v>
      </c>
      <c r="B224" s="26">
        <v>44835</v>
      </c>
      <c r="C224" s="26">
        <v>44926</v>
      </c>
      <c r="D224" s="27" t="s">
        <v>91</v>
      </c>
      <c r="E224" s="25" t="s">
        <v>2202</v>
      </c>
      <c r="F224" s="25" t="s">
        <v>2203</v>
      </c>
      <c r="G224" s="28" t="s">
        <v>2185</v>
      </c>
      <c r="H224" s="28" t="s">
        <v>2186</v>
      </c>
      <c r="I224" s="29" t="s">
        <v>2213</v>
      </c>
      <c r="J224" s="29" t="s">
        <v>2214</v>
      </c>
      <c r="K224" s="29" t="s">
        <v>2215</v>
      </c>
      <c r="L224" s="27" t="s">
        <v>101</v>
      </c>
      <c r="M224" s="30" t="s">
        <v>2057</v>
      </c>
      <c r="N224" s="27" t="s">
        <v>103</v>
      </c>
      <c r="O224" s="25">
        <v>0</v>
      </c>
      <c r="P224" s="31">
        <v>0</v>
      </c>
      <c r="Q224" s="32" t="s">
        <v>114</v>
      </c>
      <c r="R224" s="32" t="s">
        <v>115</v>
      </c>
      <c r="S224" s="32" t="s">
        <v>116</v>
      </c>
      <c r="T224" s="32" t="s">
        <v>114</v>
      </c>
      <c r="U224" s="32" t="s">
        <v>115</v>
      </c>
      <c r="V224" s="32" t="s">
        <v>736</v>
      </c>
      <c r="W224" s="33" t="s">
        <v>278</v>
      </c>
      <c r="X224" s="34">
        <v>44868</v>
      </c>
      <c r="Y224" s="34">
        <v>44870</v>
      </c>
      <c r="Z224" s="25">
        <v>217</v>
      </c>
      <c r="AA224" s="35">
        <v>1550</v>
      </c>
      <c r="AB224" s="36">
        <v>0</v>
      </c>
      <c r="AC224" s="34">
        <v>44870</v>
      </c>
      <c r="AD224" s="37" t="s">
        <v>739</v>
      </c>
      <c r="AE224" s="25">
        <v>217</v>
      </c>
      <c r="AF224" s="37" t="s">
        <v>3071</v>
      </c>
      <c r="AG224" s="25" t="s">
        <v>120</v>
      </c>
      <c r="AH224" s="38">
        <v>44953</v>
      </c>
      <c r="AI224" s="39">
        <v>44926</v>
      </c>
      <c r="AJ224" s="40" t="s">
        <v>740</v>
      </c>
    </row>
    <row r="225" spans="1:36" s="27" customFormat="1" ht="77.5" x14ac:dyDescent="0.35">
      <c r="A225" s="25">
        <v>2022</v>
      </c>
      <c r="B225" s="26">
        <v>44835</v>
      </c>
      <c r="C225" s="26">
        <v>44926</v>
      </c>
      <c r="D225" s="27" t="s">
        <v>91</v>
      </c>
      <c r="E225" s="25" t="s">
        <v>2115</v>
      </c>
      <c r="F225" s="25" t="s">
        <v>2116</v>
      </c>
      <c r="G225" s="28" t="s">
        <v>2195</v>
      </c>
      <c r="H225" s="28" t="s">
        <v>2186</v>
      </c>
      <c r="I225" s="29" t="s">
        <v>2228</v>
      </c>
      <c r="J225" s="29" t="s">
        <v>2229</v>
      </c>
      <c r="K225" s="29" t="s">
        <v>2230</v>
      </c>
      <c r="L225" s="27" t="s">
        <v>101</v>
      </c>
      <c r="M225" s="30" t="s">
        <v>2057</v>
      </c>
      <c r="N225" s="27" t="s">
        <v>103</v>
      </c>
      <c r="O225" s="25">
        <v>0</v>
      </c>
      <c r="P225" s="31">
        <v>0</v>
      </c>
      <c r="Q225" s="32" t="s">
        <v>114</v>
      </c>
      <c r="R225" s="32" t="s">
        <v>115</v>
      </c>
      <c r="S225" s="32" t="s">
        <v>116</v>
      </c>
      <c r="T225" s="32" t="s">
        <v>114</v>
      </c>
      <c r="U225" s="32" t="s">
        <v>115</v>
      </c>
      <c r="V225" s="32" t="s">
        <v>576</v>
      </c>
      <c r="W225" s="33" t="s">
        <v>275</v>
      </c>
      <c r="X225" s="34">
        <v>44868</v>
      </c>
      <c r="Y225" s="34">
        <v>44870</v>
      </c>
      <c r="Z225" s="25">
        <v>218</v>
      </c>
      <c r="AA225" s="35">
        <v>3476.4</v>
      </c>
      <c r="AB225" s="36">
        <v>0</v>
      </c>
      <c r="AC225" s="34">
        <v>44870</v>
      </c>
      <c r="AD225" s="37" t="s">
        <v>741</v>
      </c>
      <c r="AE225" s="25">
        <v>218</v>
      </c>
      <c r="AF225" s="37" t="s">
        <v>3071</v>
      </c>
      <c r="AG225" s="25" t="s">
        <v>120</v>
      </c>
      <c r="AH225" s="38">
        <v>44953</v>
      </c>
      <c r="AI225" s="39">
        <v>44926</v>
      </c>
      <c r="AJ225" s="40" t="s">
        <v>742</v>
      </c>
    </row>
    <row r="226" spans="1:36" s="27" customFormat="1" ht="77.5" x14ac:dyDescent="0.35">
      <c r="A226" s="25">
        <v>2022</v>
      </c>
      <c r="B226" s="26">
        <v>44835</v>
      </c>
      <c r="C226" s="26">
        <v>44926</v>
      </c>
      <c r="D226" s="27" t="s">
        <v>91</v>
      </c>
      <c r="E226" s="25" t="s">
        <v>2202</v>
      </c>
      <c r="F226" s="25" t="s">
        <v>2203</v>
      </c>
      <c r="G226" s="28" t="s">
        <v>2185</v>
      </c>
      <c r="H226" s="28" t="s">
        <v>2186</v>
      </c>
      <c r="I226" s="29" t="s">
        <v>2219</v>
      </c>
      <c r="J226" s="29" t="s">
        <v>2220</v>
      </c>
      <c r="K226" s="29" t="s">
        <v>2169</v>
      </c>
      <c r="L226" s="27" t="s">
        <v>101</v>
      </c>
      <c r="M226" s="30" t="s">
        <v>598</v>
      </c>
      <c r="N226" s="27" t="s">
        <v>103</v>
      </c>
      <c r="O226" s="25">
        <v>0</v>
      </c>
      <c r="P226" s="31">
        <v>0</v>
      </c>
      <c r="Q226" s="32" t="s">
        <v>114</v>
      </c>
      <c r="R226" s="32" t="s">
        <v>115</v>
      </c>
      <c r="S226" s="32" t="s">
        <v>116</v>
      </c>
      <c r="T226" s="32" t="s">
        <v>114</v>
      </c>
      <c r="U226" s="32" t="s">
        <v>115</v>
      </c>
      <c r="V226" s="32" t="s">
        <v>576</v>
      </c>
      <c r="W226" s="33" t="s">
        <v>278</v>
      </c>
      <c r="X226" s="34">
        <v>44868</v>
      </c>
      <c r="Y226" s="34">
        <v>44870</v>
      </c>
      <c r="Z226" s="25">
        <v>219</v>
      </c>
      <c r="AA226" s="35">
        <v>1550</v>
      </c>
      <c r="AB226" s="36">
        <v>0</v>
      </c>
      <c r="AC226" s="34">
        <v>44870</v>
      </c>
      <c r="AD226" s="37" t="s">
        <v>743</v>
      </c>
      <c r="AE226" s="25">
        <v>219</v>
      </c>
      <c r="AF226" s="37" t="s">
        <v>3071</v>
      </c>
      <c r="AG226" s="25" t="s">
        <v>120</v>
      </c>
      <c r="AH226" s="38">
        <v>44953</v>
      </c>
      <c r="AI226" s="39">
        <v>44926</v>
      </c>
      <c r="AJ226" s="40" t="s">
        <v>744</v>
      </c>
    </row>
    <row r="227" spans="1:36" s="27" customFormat="1" ht="93" x14ac:dyDescent="0.35">
      <c r="A227" s="25">
        <v>2022</v>
      </c>
      <c r="B227" s="26">
        <v>44835</v>
      </c>
      <c r="C227" s="26">
        <v>44926</v>
      </c>
      <c r="D227" s="27" t="s">
        <v>91</v>
      </c>
      <c r="E227" s="25" t="s">
        <v>2115</v>
      </c>
      <c r="F227" s="25" t="s">
        <v>2116</v>
      </c>
      <c r="G227" s="28" t="s">
        <v>2185</v>
      </c>
      <c r="H227" s="28" t="s">
        <v>2186</v>
      </c>
      <c r="I227" s="29" t="s">
        <v>2204</v>
      </c>
      <c r="J227" s="29" t="s">
        <v>2221</v>
      </c>
      <c r="K227" s="29" t="s">
        <v>2198</v>
      </c>
      <c r="L227" s="27" t="s">
        <v>101</v>
      </c>
      <c r="M227" s="30" t="s">
        <v>1994</v>
      </c>
      <c r="N227" s="27" t="s">
        <v>103</v>
      </c>
      <c r="O227" s="25">
        <v>0</v>
      </c>
      <c r="P227" s="31">
        <v>0</v>
      </c>
      <c r="Q227" s="32" t="s">
        <v>114</v>
      </c>
      <c r="R227" s="32" t="s">
        <v>115</v>
      </c>
      <c r="S227" s="32" t="s">
        <v>116</v>
      </c>
      <c r="T227" s="32" t="s">
        <v>114</v>
      </c>
      <c r="U227" s="32" t="s">
        <v>115</v>
      </c>
      <c r="V227" s="32" t="s">
        <v>233</v>
      </c>
      <c r="W227" s="33" t="s">
        <v>220</v>
      </c>
      <c r="X227" s="34">
        <v>44868</v>
      </c>
      <c r="Y227" s="34">
        <v>44870</v>
      </c>
      <c r="Z227" s="25">
        <v>220</v>
      </c>
      <c r="AA227" s="35">
        <v>5578.22</v>
      </c>
      <c r="AB227" s="36">
        <v>0</v>
      </c>
      <c r="AC227" s="34">
        <v>44870</v>
      </c>
      <c r="AD227" s="37" t="s">
        <v>745</v>
      </c>
      <c r="AE227" s="25">
        <v>220</v>
      </c>
      <c r="AF227" s="37" t="s">
        <v>3071</v>
      </c>
      <c r="AG227" s="25" t="s">
        <v>120</v>
      </c>
      <c r="AH227" s="38">
        <v>44953</v>
      </c>
      <c r="AI227" s="39">
        <v>44926</v>
      </c>
      <c r="AJ227" s="40" t="s">
        <v>746</v>
      </c>
    </row>
    <row r="228" spans="1:36" s="27" customFormat="1" ht="77.5" x14ac:dyDescent="0.35">
      <c r="A228" s="25">
        <v>2022</v>
      </c>
      <c r="B228" s="26">
        <v>44835</v>
      </c>
      <c r="C228" s="26">
        <v>44926</v>
      </c>
      <c r="D228" s="27" t="s">
        <v>91</v>
      </c>
      <c r="E228" s="25" t="s">
        <v>2115</v>
      </c>
      <c r="F228" s="25" t="s">
        <v>2116</v>
      </c>
      <c r="G228" s="28" t="s">
        <v>2185</v>
      </c>
      <c r="H228" s="28" t="s">
        <v>2186</v>
      </c>
      <c r="I228" s="29" t="s">
        <v>2222</v>
      </c>
      <c r="J228" s="29" t="s">
        <v>2223</v>
      </c>
      <c r="K228" s="29" t="s">
        <v>2224</v>
      </c>
      <c r="L228" s="27" t="s">
        <v>101</v>
      </c>
      <c r="M228" s="30" t="s">
        <v>2015</v>
      </c>
      <c r="N228" s="27" t="s">
        <v>103</v>
      </c>
      <c r="O228" s="25">
        <v>0</v>
      </c>
      <c r="P228" s="31">
        <v>0</v>
      </c>
      <c r="Q228" s="32" t="s">
        <v>114</v>
      </c>
      <c r="R228" s="32" t="s">
        <v>115</v>
      </c>
      <c r="S228" s="32" t="s">
        <v>116</v>
      </c>
      <c r="T228" s="32" t="s">
        <v>114</v>
      </c>
      <c r="U228" s="32" t="s">
        <v>115</v>
      </c>
      <c r="V228" s="32" t="s">
        <v>289</v>
      </c>
      <c r="W228" s="33" t="s">
        <v>278</v>
      </c>
      <c r="X228" s="34">
        <v>44868</v>
      </c>
      <c r="Y228" s="34">
        <v>44870</v>
      </c>
      <c r="Z228" s="25">
        <v>221</v>
      </c>
      <c r="AA228" s="35">
        <v>1550</v>
      </c>
      <c r="AB228" s="36">
        <v>0</v>
      </c>
      <c r="AC228" s="34">
        <v>44870</v>
      </c>
      <c r="AD228" s="37" t="s">
        <v>747</v>
      </c>
      <c r="AE228" s="25">
        <v>221</v>
      </c>
      <c r="AF228" s="37" t="s">
        <v>3071</v>
      </c>
      <c r="AG228" s="25" t="s">
        <v>120</v>
      </c>
      <c r="AH228" s="38">
        <v>44953</v>
      </c>
      <c r="AI228" s="39">
        <v>44926</v>
      </c>
      <c r="AJ228" s="40" t="s">
        <v>748</v>
      </c>
    </row>
    <row r="229" spans="1:36" s="27" customFormat="1" ht="93" x14ac:dyDescent="0.35">
      <c r="A229" s="25">
        <v>2022</v>
      </c>
      <c r="B229" s="26">
        <v>44835</v>
      </c>
      <c r="C229" s="26">
        <v>44926</v>
      </c>
      <c r="D229" s="27" t="s">
        <v>91</v>
      </c>
      <c r="E229" s="25" t="s">
        <v>2115</v>
      </c>
      <c r="F229" s="25" t="s">
        <v>2116</v>
      </c>
      <c r="G229" s="28" t="s">
        <v>2111</v>
      </c>
      <c r="H229" s="28" t="s">
        <v>2112</v>
      </c>
      <c r="I229" s="29" t="s">
        <v>2170</v>
      </c>
      <c r="J229" s="29" t="s">
        <v>2171</v>
      </c>
      <c r="K229" s="29" t="s">
        <v>2172</v>
      </c>
      <c r="L229" s="27" t="s">
        <v>101</v>
      </c>
      <c r="M229" s="30" t="s">
        <v>2028</v>
      </c>
      <c r="N229" s="27" t="s">
        <v>103</v>
      </c>
      <c r="O229" s="25">
        <v>0</v>
      </c>
      <c r="P229" s="31">
        <v>0</v>
      </c>
      <c r="Q229" s="32" t="s">
        <v>114</v>
      </c>
      <c r="R229" s="32" t="s">
        <v>115</v>
      </c>
      <c r="S229" s="32" t="s">
        <v>116</v>
      </c>
      <c r="T229" s="32" t="s">
        <v>114</v>
      </c>
      <c r="U229" s="32" t="s">
        <v>115</v>
      </c>
      <c r="V229" s="32" t="s">
        <v>179</v>
      </c>
      <c r="W229" s="33" t="s">
        <v>180</v>
      </c>
      <c r="X229" s="34">
        <v>44861</v>
      </c>
      <c r="Y229" s="34">
        <v>44861</v>
      </c>
      <c r="Z229" s="25">
        <v>222</v>
      </c>
      <c r="AA229" s="35">
        <v>1637.01</v>
      </c>
      <c r="AB229" s="36">
        <v>0</v>
      </c>
      <c r="AC229" s="34">
        <v>44861</v>
      </c>
      <c r="AD229" s="37" t="s">
        <v>749</v>
      </c>
      <c r="AE229" s="25">
        <v>222</v>
      </c>
      <c r="AF229" s="37" t="s">
        <v>3071</v>
      </c>
      <c r="AG229" s="25" t="s">
        <v>120</v>
      </c>
      <c r="AH229" s="38">
        <v>44953</v>
      </c>
      <c r="AI229" s="39">
        <v>44926</v>
      </c>
      <c r="AJ229" s="40" t="s">
        <v>750</v>
      </c>
    </row>
    <row r="230" spans="1:36" s="27" customFormat="1" ht="77.5" x14ac:dyDescent="0.35">
      <c r="A230" s="25">
        <v>2022</v>
      </c>
      <c r="B230" s="26">
        <v>44835</v>
      </c>
      <c r="C230" s="26">
        <v>44926</v>
      </c>
      <c r="D230" s="27" t="s">
        <v>98</v>
      </c>
      <c r="E230" s="25" t="s">
        <v>2109</v>
      </c>
      <c r="F230" s="25" t="s">
        <v>2110</v>
      </c>
      <c r="G230" s="28" t="s">
        <v>2127</v>
      </c>
      <c r="H230" s="28" t="s">
        <v>2112</v>
      </c>
      <c r="I230" s="29" t="s">
        <v>2182</v>
      </c>
      <c r="J230" s="29" t="s">
        <v>2183</v>
      </c>
      <c r="K230" s="29" t="s">
        <v>2184</v>
      </c>
      <c r="L230" s="27" t="s">
        <v>101</v>
      </c>
      <c r="M230" s="30" t="s">
        <v>2058</v>
      </c>
      <c r="N230" s="27" t="s">
        <v>103</v>
      </c>
      <c r="O230" s="25">
        <v>0</v>
      </c>
      <c r="P230" s="31">
        <v>0</v>
      </c>
      <c r="Q230" s="32" t="s">
        <v>114</v>
      </c>
      <c r="R230" s="32" t="s">
        <v>115</v>
      </c>
      <c r="S230" s="32" t="s">
        <v>116</v>
      </c>
      <c r="T230" s="32" t="s">
        <v>114</v>
      </c>
      <c r="U230" s="32" t="s">
        <v>115</v>
      </c>
      <c r="V230" s="32" t="s">
        <v>175</v>
      </c>
      <c r="W230" s="33" t="s">
        <v>751</v>
      </c>
      <c r="X230" s="34">
        <v>44861</v>
      </c>
      <c r="Y230" s="34">
        <v>44862</v>
      </c>
      <c r="Z230" s="25">
        <v>223</v>
      </c>
      <c r="AA230" s="35">
        <v>3112.48</v>
      </c>
      <c r="AB230" s="36">
        <v>0</v>
      </c>
      <c r="AC230" s="34">
        <v>44862</v>
      </c>
      <c r="AD230" s="37" t="s">
        <v>752</v>
      </c>
      <c r="AE230" s="25">
        <v>223</v>
      </c>
      <c r="AF230" s="37" t="s">
        <v>3071</v>
      </c>
      <c r="AG230" s="25" t="s">
        <v>120</v>
      </c>
      <c r="AH230" s="38">
        <v>44953</v>
      </c>
      <c r="AI230" s="39">
        <v>44926</v>
      </c>
      <c r="AJ230" s="40" t="s">
        <v>753</v>
      </c>
    </row>
    <row r="231" spans="1:36" s="27" customFormat="1" ht="108.5" x14ac:dyDescent="0.35">
      <c r="A231" s="25">
        <v>2022</v>
      </c>
      <c r="B231" s="26">
        <v>44835</v>
      </c>
      <c r="C231" s="26">
        <v>44926</v>
      </c>
      <c r="D231" s="27" t="s">
        <v>98</v>
      </c>
      <c r="E231" s="25" t="s">
        <v>2139</v>
      </c>
      <c r="F231" s="25" t="s">
        <v>2140</v>
      </c>
      <c r="G231" s="28" t="s">
        <v>2112</v>
      </c>
      <c r="H231" s="28" t="s">
        <v>2112</v>
      </c>
      <c r="I231" s="29" t="s">
        <v>2141</v>
      </c>
      <c r="J231" s="29" t="s">
        <v>2137</v>
      </c>
      <c r="K231" s="29" t="s">
        <v>2138</v>
      </c>
      <c r="L231" s="27" t="s">
        <v>101</v>
      </c>
      <c r="M231" s="30" t="s">
        <v>2002</v>
      </c>
      <c r="N231" s="27" t="s">
        <v>103</v>
      </c>
      <c r="O231" s="25">
        <v>0</v>
      </c>
      <c r="P231" s="31">
        <v>0</v>
      </c>
      <c r="Q231" s="32" t="s">
        <v>114</v>
      </c>
      <c r="R231" s="32" t="s">
        <v>115</v>
      </c>
      <c r="S231" s="32" t="s">
        <v>116</v>
      </c>
      <c r="T231" s="32" t="s">
        <v>114</v>
      </c>
      <c r="U231" s="32" t="s">
        <v>115</v>
      </c>
      <c r="V231" s="32" t="s">
        <v>179</v>
      </c>
      <c r="W231" s="33" t="s">
        <v>143</v>
      </c>
      <c r="X231" s="34">
        <v>44859</v>
      </c>
      <c r="Y231" s="34">
        <v>44860</v>
      </c>
      <c r="Z231" s="25">
        <v>224</v>
      </c>
      <c r="AA231" s="35">
        <v>2466.7199999999998</v>
      </c>
      <c r="AB231" s="36">
        <v>0</v>
      </c>
      <c r="AC231" s="34">
        <v>44860</v>
      </c>
      <c r="AD231" s="37" t="s">
        <v>754</v>
      </c>
      <c r="AE231" s="25">
        <v>224</v>
      </c>
      <c r="AF231" s="37" t="s">
        <v>3071</v>
      </c>
      <c r="AG231" s="25" t="s">
        <v>120</v>
      </c>
      <c r="AH231" s="38">
        <v>44953</v>
      </c>
      <c r="AI231" s="39">
        <v>44926</v>
      </c>
      <c r="AJ231" s="40" t="s">
        <v>755</v>
      </c>
    </row>
    <row r="232" spans="1:36" s="27" customFormat="1" ht="77.5" x14ac:dyDescent="0.35">
      <c r="A232" s="25">
        <v>2022</v>
      </c>
      <c r="B232" s="26">
        <v>44835</v>
      </c>
      <c r="C232" s="26">
        <v>44926</v>
      </c>
      <c r="D232" s="27" t="s">
        <v>91</v>
      </c>
      <c r="E232" s="25" t="s">
        <v>2115</v>
      </c>
      <c r="F232" s="25" t="s">
        <v>2116</v>
      </c>
      <c r="G232" s="28" t="s">
        <v>2142</v>
      </c>
      <c r="H232" s="28" t="s">
        <v>2112</v>
      </c>
      <c r="I232" s="29" t="s">
        <v>2146</v>
      </c>
      <c r="J232" s="29" t="s">
        <v>2147</v>
      </c>
      <c r="K232" s="29" t="s">
        <v>2148</v>
      </c>
      <c r="L232" s="27" t="s">
        <v>101</v>
      </c>
      <c r="M232" s="30" t="s">
        <v>146</v>
      </c>
      <c r="N232" s="27" t="s">
        <v>103</v>
      </c>
      <c r="O232" s="25">
        <v>0</v>
      </c>
      <c r="P232" s="31">
        <v>0</v>
      </c>
      <c r="Q232" s="32" t="s">
        <v>114</v>
      </c>
      <c r="R232" s="32" t="s">
        <v>115</v>
      </c>
      <c r="S232" s="32" t="s">
        <v>116</v>
      </c>
      <c r="T232" s="32" t="s">
        <v>114</v>
      </c>
      <c r="U232" s="32" t="s">
        <v>115</v>
      </c>
      <c r="V232" s="32" t="s">
        <v>175</v>
      </c>
      <c r="W232" s="33" t="s">
        <v>756</v>
      </c>
      <c r="X232" s="34">
        <v>44858</v>
      </c>
      <c r="Y232" s="34">
        <v>44859</v>
      </c>
      <c r="Z232" s="25">
        <v>225</v>
      </c>
      <c r="AA232" s="35">
        <v>2787.87</v>
      </c>
      <c r="AB232" s="36">
        <v>0</v>
      </c>
      <c r="AC232" s="34">
        <v>44859</v>
      </c>
      <c r="AD232" s="37" t="s">
        <v>757</v>
      </c>
      <c r="AE232" s="25">
        <v>225</v>
      </c>
      <c r="AF232" s="37" t="s">
        <v>3071</v>
      </c>
      <c r="AG232" s="25" t="s">
        <v>120</v>
      </c>
      <c r="AH232" s="38">
        <v>44953</v>
      </c>
      <c r="AI232" s="39">
        <v>44926</v>
      </c>
      <c r="AJ232" s="40" t="s">
        <v>758</v>
      </c>
    </row>
    <row r="233" spans="1:36" s="27" customFormat="1" ht="77.5" x14ac:dyDescent="0.35">
      <c r="A233" s="25">
        <v>2022</v>
      </c>
      <c r="B233" s="26">
        <v>44835</v>
      </c>
      <c r="C233" s="26">
        <v>44926</v>
      </c>
      <c r="D233" s="27" t="s">
        <v>98</v>
      </c>
      <c r="E233" s="25" t="s">
        <v>2109</v>
      </c>
      <c r="F233" s="25" t="s">
        <v>2156</v>
      </c>
      <c r="G233" s="28" t="s">
        <v>2297</v>
      </c>
      <c r="H233" s="28" t="s">
        <v>2186</v>
      </c>
      <c r="I233" s="29" t="s">
        <v>2298</v>
      </c>
      <c r="J233" s="29" t="s">
        <v>2299</v>
      </c>
      <c r="K233" s="29" t="s">
        <v>2266</v>
      </c>
      <c r="L233" s="27" t="s">
        <v>101</v>
      </c>
      <c r="M233" s="30" t="s">
        <v>2007</v>
      </c>
      <c r="N233" s="27" t="s">
        <v>103</v>
      </c>
      <c r="O233" s="25">
        <v>0</v>
      </c>
      <c r="P233" s="31">
        <v>0</v>
      </c>
      <c r="Q233" s="32" t="s">
        <v>114</v>
      </c>
      <c r="R233" s="32" t="s">
        <v>115</v>
      </c>
      <c r="S233" s="32" t="s">
        <v>116</v>
      </c>
      <c r="T233" s="32" t="s">
        <v>114</v>
      </c>
      <c r="U233" s="32" t="s">
        <v>115</v>
      </c>
      <c r="V233" s="32" t="s">
        <v>759</v>
      </c>
      <c r="W233" s="33" t="s">
        <v>275</v>
      </c>
      <c r="X233" s="34">
        <v>44860</v>
      </c>
      <c r="Y233" s="34">
        <v>44860</v>
      </c>
      <c r="Z233" s="25">
        <v>226</v>
      </c>
      <c r="AA233" s="35">
        <v>2264.4</v>
      </c>
      <c r="AB233" s="36">
        <v>0</v>
      </c>
      <c r="AC233" s="34">
        <v>44860</v>
      </c>
      <c r="AD233" s="37" t="s">
        <v>760</v>
      </c>
      <c r="AE233" s="25">
        <v>226</v>
      </c>
      <c r="AF233" s="37" t="s">
        <v>3071</v>
      </c>
      <c r="AG233" s="25" t="s">
        <v>120</v>
      </c>
      <c r="AH233" s="38">
        <v>44953</v>
      </c>
      <c r="AI233" s="39">
        <v>44926</v>
      </c>
      <c r="AJ233" s="40" t="s">
        <v>761</v>
      </c>
    </row>
    <row r="234" spans="1:36" s="27" customFormat="1" ht="77.5" x14ac:dyDescent="0.35">
      <c r="A234" s="25">
        <v>2022</v>
      </c>
      <c r="B234" s="26">
        <v>44835</v>
      </c>
      <c r="C234" s="26">
        <v>44926</v>
      </c>
      <c r="D234" s="27" t="s">
        <v>91</v>
      </c>
      <c r="E234" s="25" t="s">
        <v>2115</v>
      </c>
      <c r="F234" s="25" t="s">
        <v>2116</v>
      </c>
      <c r="G234" s="28" t="s">
        <v>2236</v>
      </c>
      <c r="H234" s="28" t="s">
        <v>2186</v>
      </c>
      <c r="I234" s="29" t="s">
        <v>2237</v>
      </c>
      <c r="J234" s="29" t="s">
        <v>2238</v>
      </c>
      <c r="K234" s="29" t="s">
        <v>2239</v>
      </c>
      <c r="L234" s="27" t="s">
        <v>101</v>
      </c>
      <c r="M234" s="30" t="s">
        <v>2018</v>
      </c>
      <c r="N234" s="27" t="s">
        <v>103</v>
      </c>
      <c r="O234" s="25">
        <v>0</v>
      </c>
      <c r="P234" s="31">
        <v>0</v>
      </c>
      <c r="Q234" s="32" t="s">
        <v>114</v>
      </c>
      <c r="R234" s="32" t="s">
        <v>115</v>
      </c>
      <c r="S234" s="32" t="s">
        <v>116</v>
      </c>
      <c r="T234" s="32" t="s">
        <v>114</v>
      </c>
      <c r="U234" s="32" t="s">
        <v>115</v>
      </c>
      <c r="V234" s="32" t="s">
        <v>676</v>
      </c>
      <c r="W234" s="33" t="s">
        <v>334</v>
      </c>
      <c r="X234" s="34">
        <v>44860</v>
      </c>
      <c r="Y234" s="34">
        <v>44861</v>
      </c>
      <c r="Z234" s="25">
        <v>227</v>
      </c>
      <c r="AA234" s="35">
        <v>3118.8</v>
      </c>
      <c r="AB234" s="36">
        <v>0</v>
      </c>
      <c r="AC234" s="34">
        <v>44861</v>
      </c>
      <c r="AD234" s="37" t="s">
        <v>762</v>
      </c>
      <c r="AE234" s="25">
        <v>227</v>
      </c>
      <c r="AF234" s="37" t="s">
        <v>3071</v>
      </c>
      <c r="AG234" s="25" t="s">
        <v>120</v>
      </c>
      <c r="AH234" s="38">
        <v>44953</v>
      </c>
      <c r="AI234" s="39">
        <v>44926</v>
      </c>
      <c r="AJ234" s="40" t="s">
        <v>763</v>
      </c>
    </row>
    <row r="235" spans="1:36" s="27" customFormat="1" ht="77.5" x14ac:dyDescent="0.35">
      <c r="A235" s="25">
        <v>2022</v>
      </c>
      <c r="B235" s="26">
        <v>44835</v>
      </c>
      <c r="C235" s="26">
        <v>44926</v>
      </c>
      <c r="D235" s="27" t="s">
        <v>98</v>
      </c>
      <c r="E235" s="25" t="s">
        <v>2109</v>
      </c>
      <c r="F235" s="25" t="s">
        <v>2110</v>
      </c>
      <c r="G235" s="28" t="s">
        <v>2131</v>
      </c>
      <c r="H235" s="28" t="s">
        <v>2132</v>
      </c>
      <c r="I235" s="29" t="s">
        <v>2300</v>
      </c>
      <c r="J235" s="29" t="s">
        <v>2301</v>
      </c>
      <c r="K235" s="29" t="s">
        <v>2130</v>
      </c>
      <c r="L235" s="27" t="s">
        <v>101</v>
      </c>
      <c r="M235" s="30" t="s">
        <v>192</v>
      </c>
      <c r="N235" s="27" t="s">
        <v>103</v>
      </c>
      <c r="O235" s="25">
        <v>0</v>
      </c>
      <c r="P235" s="31">
        <v>0</v>
      </c>
      <c r="Q235" s="32" t="s">
        <v>114</v>
      </c>
      <c r="R235" s="32" t="s">
        <v>115</v>
      </c>
      <c r="S235" s="32" t="s">
        <v>116</v>
      </c>
      <c r="T235" s="32" t="s">
        <v>114</v>
      </c>
      <c r="U235" s="32" t="s">
        <v>115</v>
      </c>
      <c r="V235" s="32" t="s">
        <v>117</v>
      </c>
      <c r="W235" s="33" t="s">
        <v>729</v>
      </c>
      <c r="X235" s="34">
        <v>44861</v>
      </c>
      <c r="Y235" s="34">
        <v>44861</v>
      </c>
      <c r="Z235" s="25">
        <v>228</v>
      </c>
      <c r="AA235" s="35">
        <v>450</v>
      </c>
      <c r="AB235" s="36">
        <v>0</v>
      </c>
      <c r="AC235" s="34">
        <v>44861</v>
      </c>
      <c r="AD235" s="37" t="s">
        <v>764</v>
      </c>
      <c r="AE235" s="25">
        <v>228</v>
      </c>
      <c r="AF235" s="37" t="s">
        <v>3071</v>
      </c>
      <c r="AG235" s="25" t="s">
        <v>120</v>
      </c>
      <c r="AH235" s="38">
        <v>44953</v>
      </c>
      <c r="AI235" s="39">
        <v>44926</v>
      </c>
      <c r="AJ235" s="40" t="s">
        <v>765</v>
      </c>
    </row>
    <row r="236" spans="1:36" s="27" customFormat="1" ht="77.5" x14ac:dyDescent="0.35">
      <c r="A236" s="25">
        <v>2022</v>
      </c>
      <c r="B236" s="26">
        <v>44835</v>
      </c>
      <c r="C236" s="26">
        <v>44926</v>
      </c>
      <c r="D236" s="27" t="s">
        <v>94</v>
      </c>
      <c r="E236" s="25" t="s">
        <v>2125</v>
      </c>
      <c r="F236" s="25" t="s">
        <v>2126</v>
      </c>
      <c r="G236" s="28" t="s">
        <v>2127</v>
      </c>
      <c r="H236" s="28" t="s">
        <v>2112</v>
      </c>
      <c r="I236" s="29" t="s">
        <v>2128</v>
      </c>
      <c r="J236" s="29" t="s">
        <v>2129</v>
      </c>
      <c r="K236" s="29" t="s">
        <v>2130</v>
      </c>
      <c r="L236" s="27" t="s">
        <v>101</v>
      </c>
      <c r="M236" s="30" t="s">
        <v>131</v>
      </c>
      <c r="N236" s="27" t="s">
        <v>103</v>
      </c>
      <c r="O236" s="25">
        <v>0</v>
      </c>
      <c r="P236" s="31">
        <v>0</v>
      </c>
      <c r="Q236" s="32" t="s">
        <v>114</v>
      </c>
      <c r="R236" s="32" t="s">
        <v>115</v>
      </c>
      <c r="S236" s="32" t="s">
        <v>116</v>
      </c>
      <c r="T236" s="32" t="s">
        <v>114</v>
      </c>
      <c r="U236" s="32" t="s">
        <v>115</v>
      </c>
      <c r="V236" s="32" t="s">
        <v>201</v>
      </c>
      <c r="W236" s="33" t="s">
        <v>766</v>
      </c>
      <c r="X236" s="34">
        <v>44861</v>
      </c>
      <c r="Y236" s="34">
        <v>44861</v>
      </c>
      <c r="Z236" s="25">
        <v>229</v>
      </c>
      <c r="AA236" s="35">
        <v>2151.25</v>
      </c>
      <c r="AB236" s="36">
        <v>0</v>
      </c>
      <c r="AC236" s="34">
        <v>44861</v>
      </c>
      <c r="AD236" s="37" t="s">
        <v>767</v>
      </c>
      <c r="AE236" s="25">
        <v>229</v>
      </c>
      <c r="AF236" s="37" t="s">
        <v>3071</v>
      </c>
      <c r="AG236" s="25" t="s">
        <v>120</v>
      </c>
      <c r="AH236" s="38">
        <v>44953</v>
      </c>
      <c r="AI236" s="39">
        <v>44926</v>
      </c>
      <c r="AJ236" s="40" t="s">
        <v>768</v>
      </c>
    </row>
    <row r="237" spans="1:36" s="27" customFormat="1" ht="124" x14ac:dyDescent="0.35">
      <c r="A237" s="25">
        <v>2022</v>
      </c>
      <c r="B237" s="26">
        <v>44835</v>
      </c>
      <c r="C237" s="26">
        <v>44926</v>
      </c>
      <c r="D237" s="27" t="s">
        <v>98</v>
      </c>
      <c r="E237" s="25" t="s">
        <v>2109</v>
      </c>
      <c r="F237" s="25" t="s">
        <v>2110</v>
      </c>
      <c r="G237" s="28" t="s">
        <v>2185</v>
      </c>
      <c r="H237" s="28" t="s">
        <v>2186</v>
      </c>
      <c r="I237" s="29" t="s">
        <v>2187</v>
      </c>
      <c r="J237" s="29" t="s">
        <v>2188</v>
      </c>
      <c r="K237" s="29" t="s">
        <v>2189</v>
      </c>
      <c r="L237" s="27" t="s">
        <v>101</v>
      </c>
      <c r="M237" s="30" t="s">
        <v>2033</v>
      </c>
      <c r="N237" s="27" t="s">
        <v>103</v>
      </c>
      <c r="O237" s="25">
        <v>0</v>
      </c>
      <c r="P237" s="31">
        <v>0</v>
      </c>
      <c r="Q237" s="32" t="s">
        <v>114</v>
      </c>
      <c r="R237" s="32" t="s">
        <v>115</v>
      </c>
      <c r="S237" s="32" t="s">
        <v>116</v>
      </c>
      <c r="T237" s="32" t="s">
        <v>114</v>
      </c>
      <c r="U237" s="32" t="s">
        <v>115</v>
      </c>
      <c r="V237" s="32" t="s">
        <v>736</v>
      </c>
      <c r="W237" s="33" t="s">
        <v>275</v>
      </c>
      <c r="X237" s="34">
        <v>44872</v>
      </c>
      <c r="Y237" s="34">
        <v>44874</v>
      </c>
      <c r="Z237" s="25">
        <v>230</v>
      </c>
      <c r="AA237" s="35">
        <v>4017.62</v>
      </c>
      <c r="AB237" s="36">
        <v>0</v>
      </c>
      <c r="AC237" s="34">
        <v>44874</v>
      </c>
      <c r="AD237" s="37" t="s">
        <v>769</v>
      </c>
      <c r="AE237" s="25">
        <v>230</v>
      </c>
      <c r="AF237" s="37" t="s">
        <v>3071</v>
      </c>
      <c r="AG237" s="25" t="s">
        <v>120</v>
      </c>
      <c r="AH237" s="38">
        <v>44953</v>
      </c>
      <c r="AI237" s="39">
        <v>44926</v>
      </c>
      <c r="AJ237" s="40" t="s">
        <v>770</v>
      </c>
    </row>
    <row r="238" spans="1:36" s="27" customFormat="1" ht="62" x14ac:dyDescent="0.35">
      <c r="A238" s="25">
        <v>2022</v>
      </c>
      <c r="B238" s="26">
        <v>44835</v>
      </c>
      <c r="C238" s="26">
        <v>44926</v>
      </c>
      <c r="D238" s="27" t="s">
        <v>91</v>
      </c>
      <c r="E238" s="25" t="s">
        <v>2202</v>
      </c>
      <c r="F238" s="25" t="s">
        <v>2203</v>
      </c>
      <c r="G238" s="28" t="s">
        <v>2185</v>
      </c>
      <c r="H238" s="28" t="s">
        <v>2186</v>
      </c>
      <c r="I238" s="29" t="s">
        <v>2213</v>
      </c>
      <c r="J238" s="29" t="s">
        <v>2214</v>
      </c>
      <c r="K238" s="29" t="s">
        <v>2215</v>
      </c>
      <c r="L238" s="27" t="s">
        <v>101</v>
      </c>
      <c r="M238" s="30" t="s">
        <v>322</v>
      </c>
      <c r="N238" s="27" t="s">
        <v>103</v>
      </c>
      <c r="O238" s="25">
        <v>0</v>
      </c>
      <c r="P238" s="31">
        <v>0</v>
      </c>
      <c r="Q238" s="32" t="s">
        <v>114</v>
      </c>
      <c r="R238" s="32" t="s">
        <v>115</v>
      </c>
      <c r="S238" s="32" t="s">
        <v>116</v>
      </c>
      <c r="T238" s="32" t="s">
        <v>114</v>
      </c>
      <c r="U238" s="32" t="s">
        <v>115</v>
      </c>
      <c r="V238" s="32" t="s">
        <v>736</v>
      </c>
      <c r="W238" s="33" t="s">
        <v>278</v>
      </c>
      <c r="X238" s="34">
        <v>44872</v>
      </c>
      <c r="Y238" s="34">
        <v>44874</v>
      </c>
      <c r="Z238" s="25">
        <v>231</v>
      </c>
      <c r="AA238" s="35">
        <v>1550</v>
      </c>
      <c r="AB238" s="36">
        <v>0</v>
      </c>
      <c r="AC238" s="34">
        <v>44874</v>
      </c>
      <c r="AD238" s="37" t="s">
        <v>771</v>
      </c>
      <c r="AE238" s="25">
        <v>231</v>
      </c>
      <c r="AF238" s="37" t="s">
        <v>3071</v>
      </c>
      <c r="AG238" s="25" t="s">
        <v>120</v>
      </c>
      <c r="AH238" s="38">
        <v>44953</v>
      </c>
      <c r="AI238" s="39">
        <v>44926</v>
      </c>
      <c r="AJ238" s="40" t="s">
        <v>772</v>
      </c>
    </row>
    <row r="239" spans="1:36" s="27" customFormat="1" ht="93" x14ac:dyDescent="0.35">
      <c r="A239" s="25">
        <v>2022</v>
      </c>
      <c r="B239" s="26">
        <v>44835</v>
      </c>
      <c r="C239" s="26">
        <v>44926</v>
      </c>
      <c r="D239" s="27" t="s">
        <v>91</v>
      </c>
      <c r="E239" s="25" t="s">
        <v>2115</v>
      </c>
      <c r="F239" s="25" t="s">
        <v>2116</v>
      </c>
      <c r="G239" s="28" t="s">
        <v>2185</v>
      </c>
      <c r="H239" s="28" t="s">
        <v>2186</v>
      </c>
      <c r="I239" s="29" t="s">
        <v>2216</v>
      </c>
      <c r="J239" s="29" t="s">
        <v>2217</v>
      </c>
      <c r="K239" s="29" t="s">
        <v>2218</v>
      </c>
      <c r="L239" s="27" t="s">
        <v>101</v>
      </c>
      <c r="M239" s="30" t="s">
        <v>2059</v>
      </c>
      <c r="N239" s="27" t="s">
        <v>103</v>
      </c>
      <c r="O239" s="25">
        <v>0</v>
      </c>
      <c r="P239" s="31">
        <v>0</v>
      </c>
      <c r="Q239" s="32" t="s">
        <v>114</v>
      </c>
      <c r="R239" s="32" t="s">
        <v>115</v>
      </c>
      <c r="S239" s="32" t="s">
        <v>116</v>
      </c>
      <c r="T239" s="32" t="s">
        <v>114</v>
      </c>
      <c r="U239" s="32" t="s">
        <v>115</v>
      </c>
      <c r="V239" s="32" t="s">
        <v>773</v>
      </c>
      <c r="W239" s="33" t="s">
        <v>220</v>
      </c>
      <c r="X239" s="34">
        <v>44872</v>
      </c>
      <c r="Y239" s="34">
        <v>44874</v>
      </c>
      <c r="Z239" s="25">
        <v>232</v>
      </c>
      <c r="AA239" s="35">
        <v>2520</v>
      </c>
      <c r="AB239" s="36">
        <v>0</v>
      </c>
      <c r="AC239" s="34">
        <v>44874</v>
      </c>
      <c r="AD239" s="37" t="s">
        <v>774</v>
      </c>
      <c r="AE239" s="25">
        <v>232</v>
      </c>
      <c r="AF239" s="37" t="s">
        <v>3071</v>
      </c>
      <c r="AG239" s="25" t="s">
        <v>120</v>
      </c>
      <c r="AH239" s="38">
        <v>44953</v>
      </c>
      <c r="AI239" s="39">
        <v>44926</v>
      </c>
      <c r="AJ239" s="40" t="s">
        <v>775</v>
      </c>
    </row>
    <row r="240" spans="1:36" s="27" customFormat="1" ht="93" x14ac:dyDescent="0.35">
      <c r="A240" s="25">
        <v>2022</v>
      </c>
      <c r="B240" s="26">
        <v>44835</v>
      </c>
      <c r="C240" s="26">
        <v>44926</v>
      </c>
      <c r="D240" s="27" t="s">
        <v>91</v>
      </c>
      <c r="E240" s="25" t="s">
        <v>2202</v>
      </c>
      <c r="F240" s="25" t="s">
        <v>2203</v>
      </c>
      <c r="G240" s="28" t="s">
        <v>2185</v>
      </c>
      <c r="H240" s="28" t="s">
        <v>2186</v>
      </c>
      <c r="I240" s="29" t="s">
        <v>2219</v>
      </c>
      <c r="J240" s="29" t="s">
        <v>2220</v>
      </c>
      <c r="K240" s="29" t="s">
        <v>2169</v>
      </c>
      <c r="L240" s="27" t="s">
        <v>101</v>
      </c>
      <c r="M240" s="30" t="s">
        <v>202</v>
      </c>
      <c r="N240" s="27" t="s">
        <v>103</v>
      </c>
      <c r="O240" s="25">
        <v>0</v>
      </c>
      <c r="P240" s="31">
        <v>0</v>
      </c>
      <c r="Q240" s="32" t="s">
        <v>114</v>
      </c>
      <c r="R240" s="32" t="s">
        <v>115</v>
      </c>
      <c r="S240" s="32" t="s">
        <v>116</v>
      </c>
      <c r="T240" s="32" t="s">
        <v>114</v>
      </c>
      <c r="U240" s="32" t="s">
        <v>115</v>
      </c>
      <c r="V240" s="32" t="s">
        <v>773</v>
      </c>
      <c r="W240" s="33" t="s">
        <v>220</v>
      </c>
      <c r="X240" s="34">
        <v>44872</v>
      </c>
      <c r="Y240" s="34">
        <v>44874</v>
      </c>
      <c r="Z240" s="25">
        <v>233</v>
      </c>
      <c r="AA240" s="35">
        <v>2520</v>
      </c>
      <c r="AB240" s="36">
        <v>0</v>
      </c>
      <c r="AC240" s="34">
        <v>44874</v>
      </c>
      <c r="AD240" s="37" t="s">
        <v>776</v>
      </c>
      <c r="AE240" s="25">
        <v>233</v>
      </c>
      <c r="AF240" s="37" t="s">
        <v>3071</v>
      </c>
      <c r="AG240" s="25" t="s">
        <v>120</v>
      </c>
      <c r="AH240" s="38">
        <v>44953</v>
      </c>
      <c r="AI240" s="39">
        <v>44926</v>
      </c>
      <c r="AJ240" s="40" t="s">
        <v>777</v>
      </c>
    </row>
    <row r="241" spans="1:36" s="27" customFormat="1" ht="108.5" x14ac:dyDescent="0.35">
      <c r="A241" s="25">
        <v>2022</v>
      </c>
      <c r="B241" s="26">
        <v>44835</v>
      </c>
      <c r="C241" s="26">
        <v>44926</v>
      </c>
      <c r="D241" s="27" t="s">
        <v>91</v>
      </c>
      <c r="E241" s="25" t="s">
        <v>2193</v>
      </c>
      <c r="F241" s="25" t="s">
        <v>2194</v>
      </c>
      <c r="G241" s="28" t="s">
        <v>2185</v>
      </c>
      <c r="H241" s="28" t="s">
        <v>2186</v>
      </c>
      <c r="I241" s="29" t="s">
        <v>2225</v>
      </c>
      <c r="J241" s="29" t="s">
        <v>2226</v>
      </c>
      <c r="K241" s="29" t="s">
        <v>2227</v>
      </c>
      <c r="L241" s="27" t="s">
        <v>101</v>
      </c>
      <c r="M241" s="30" t="s">
        <v>214</v>
      </c>
      <c r="N241" s="27" t="s">
        <v>103</v>
      </c>
      <c r="O241" s="25">
        <v>0</v>
      </c>
      <c r="P241" s="31">
        <v>0</v>
      </c>
      <c r="Q241" s="32" t="s">
        <v>114</v>
      </c>
      <c r="R241" s="32" t="s">
        <v>115</v>
      </c>
      <c r="S241" s="32" t="s">
        <v>116</v>
      </c>
      <c r="T241" s="32" t="s">
        <v>114</v>
      </c>
      <c r="U241" s="32" t="s">
        <v>115</v>
      </c>
      <c r="V241" s="32" t="s">
        <v>662</v>
      </c>
      <c r="W241" s="33" t="s">
        <v>220</v>
      </c>
      <c r="X241" s="34">
        <v>44874</v>
      </c>
      <c r="Y241" s="34">
        <v>44876</v>
      </c>
      <c r="Z241" s="25">
        <v>234</v>
      </c>
      <c r="AA241" s="35">
        <v>3780</v>
      </c>
      <c r="AB241" s="36">
        <v>0</v>
      </c>
      <c r="AC241" s="34">
        <v>44876</v>
      </c>
      <c r="AD241" s="37" t="s">
        <v>778</v>
      </c>
      <c r="AE241" s="25">
        <v>234</v>
      </c>
      <c r="AF241" s="37" t="s">
        <v>3071</v>
      </c>
      <c r="AG241" s="25" t="s">
        <v>120</v>
      </c>
      <c r="AH241" s="38">
        <v>44953</v>
      </c>
      <c r="AI241" s="39">
        <v>44926</v>
      </c>
      <c r="AJ241" s="40" t="s">
        <v>779</v>
      </c>
    </row>
    <row r="242" spans="1:36" s="27" customFormat="1" ht="62" x14ac:dyDescent="0.35">
      <c r="A242" s="25">
        <v>2022</v>
      </c>
      <c r="B242" s="26">
        <v>44835</v>
      </c>
      <c r="C242" s="26">
        <v>44926</v>
      </c>
      <c r="D242" s="27" t="s">
        <v>94</v>
      </c>
      <c r="E242" s="25" t="s">
        <v>2240</v>
      </c>
      <c r="F242" s="25" t="s">
        <v>2241</v>
      </c>
      <c r="G242" s="28" t="s">
        <v>2185</v>
      </c>
      <c r="H242" s="28" t="s">
        <v>2186</v>
      </c>
      <c r="I242" s="29" t="s">
        <v>2242</v>
      </c>
      <c r="J242" s="29" t="s">
        <v>2243</v>
      </c>
      <c r="K242" s="29" t="s">
        <v>2130</v>
      </c>
      <c r="L242" s="27" t="s">
        <v>101</v>
      </c>
      <c r="M242" s="30" t="s">
        <v>275</v>
      </c>
      <c r="N242" s="27" t="s">
        <v>103</v>
      </c>
      <c r="O242" s="25">
        <v>0</v>
      </c>
      <c r="P242" s="31">
        <v>0</v>
      </c>
      <c r="Q242" s="32" t="s">
        <v>114</v>
      </c>
      <c r="R242" s="32" t="s">
        <v>115</v>
      </c>
      <c r="S242" s="32" t="s">
        <v>116</v>
      </c>
      <c r="T242" s="32" t="s">
        <v>114</v>
      </c>
      <c r="U242" s="32" t="s">
        <v>115</v>
      </c>
      <c r="V242" s="32" t="s">
        <v>662</v>
      </c>
      <c r="W242" s="33" t="s">
        <v>278</v>
      </c>
      <c r="X242" s="34">
        <v>44874</v>
      </c>
      <c r="Y242" s="34">
        <v>44876</v>
      </c>
      <c r="Z242" s="25">
        <v>235</v>
      </c>
      <c r="AA242" s="35">
        <v>1550</v>
      </c>
      <c r="AB242" s="36">
        <v>0</v>
      </c>
      <c r="AC242" s="34">
        <v>44876</v>
      </c>
      <c r="AD242" s="37" t="s">
        <v>780</v>
      </c>
      <c r="AE242" s="25">
        <v>235</v>
      </c>
      <c r="AF242" s="37" t="s">
        <v>3071</v>
      </c>
      <c r="AG242" s="25" t="s">
        <v>120</v>
      </c>
      <c r="AH242" s="38">
        <v>44953</v>
      </c>
      <c r="AI242" s="39">
        <v>44926</v>
      </c>
      <c r="AJ242" s="40" t="s">
        <v>781</v>
      </c>
    </row>
    <row r="243" spans="1:36" s="27" customFormat="1" ht="93" x14ac:dyDescent="0.35">
      <c r="A243" s="25">
        <v>2022</v>
      </c>
      <c r="B243" s="26">
        <v>44835</v>
      </c>
      <c r="C243" s="26">
        <v>44926</v>
      </c>
      <c r="D243" s="27" t="s">
        <v>91</v>
      </c>
      <c r="E243" s="25" t="s">
        <v>2115</v>
      </c>
      <c r="F243" s="25" t="s">
        <v>2116</v>
      </c>
      <c r="G243" s="28" t="s">
        <v>2185</v>
      </c>
      <c r="H243" s="28" t="s">
        <v>2186</v>
      </c>
      <c r="I243" s="29" t="s">
        <v>2216</v>
      </c>
      <c r="J243" s="29" t="s">
        <v>2217</v>
      </c>
      <c r="K243" s="29" t="s">
        <v>2218</v>
      </c>
      <c r="L243" s="27" t="s">
        <v>101</v>
      </c>
      <c r="M243" s="30" t="s">
        <v>220</v>
      </c>
      <c r="N243" s="27" t="s">
        <v>103</v>
      </c>
      <c r="O243" s="25">
        <v>0</v>
      </c>
      <c r="P243" s="31">
        <v>0</v>
      </c>
      <c r="Q243" s="32" t="s">
        <v>114</v>
      </c>
      <c r="R243" s="32" t="s">
        <v>115</v>
      </c>
      <c r="S243" s="32" t="s">
        <v>116</v>
      </c>
      <c r="T243" s="32" t="s">
        <v>114</v>
      </c>
      <c r="U243" s="32" t="s">
        <v>115</v>
      </c>
      <c r="V243" s="32" t="s">
        <v>782</v>
      </c>
      <c r="W243" s="33" t="s">
        <v>220</v>
      </c>
      <c r="X243" s="34">
        <v>44875</v>
      </c>
      <c r="Y243" s="34">
        <v>44877</v>
      </c>
      <c r="Z243" s="25">
        <v>236</v>
      </c>
      <c r="AA243" s="35">
        <v>3240</v>
      </c>
      <c r="AB243" s="36">
        <v>0</v>
      </c>
      <c r="AC243" s="34">
        <v>44877</v>
      </c>
      <c r="AD243" s="37" t="s">
        <v>780</v>
      </c>
      <c r="AE243" s="25">
        <v>236</v>
      </c>
      <c r="AF243" s="37" t="s">
        <v>3071</v>
      </c>
      <c r="AG243" s="25" t="s">
        <v>120</v>
      </c>
      <c r="AH243" s="38">
        <v>44953</v>
      </c>
      <c r="AI243" s="39">
        <v>44926</v>
      </c>
      <c r="AJ243" s="40" t="s">
        <v>783</v>
      </c>
    </row>
    <row r="244" spans="1:36" s="27" customFormat="1" ht="93" x14ac:dyDescent="0.35">
      <c r="A244" s="25">
        <v>2022</v>
      </c>
      <c r="B244" s="26">
        <v>44835</v>
      </c>
      <c r="C244" s="26">
        <v>44926</v>
      </c>
      <c r="D244" s="27" t="s">
        <v>91</v>
      </c>
      <c r="E244" s="25" t="s">
        <v>2202</v>
      </c>
      <c r="F244" s="25" t="s">
        <v>2203</v>
      </c>
      <c r="G244" s="28" t="s">
        <v>2185</v>
      </c>
      <c r="H244" s="28" t="s">
        <v>2186</v>
      </c>
      <c r="I244" s="29" t="s">
        <v>2219</v>
      </c>
      <c r="J244" s="29" t="s">
        <v>2220</v>
      </c>
      <c r="K244" s="29" t="s">
        <v>2169</v>
      </c>
      <c r="L244" s="27" t="s">
        <v>101</v>
      </c>
      <c r="M244" s="30" t="s">
        <v>275</v>
      </c>
      <c r="N244" s="27" t="s">
        <v>103</v>
      </c>
      <c r="O244" s="25">
        <v>0</v>
      </c>
      <c r="P244" s="31">
        <v>0</v>
      </c>
      <c r="Q244" s="32" t="s">
        <v>114</v>
      </c>
      <c r="R244" s="32" t="s">
        <v>115</v>
      </c>
      <c r="S244" s="32" t="s">
        <v>116</v>
      </c>
      <c r="T244" s="32" t="s">
        <v>114</v>
      </c>
      <c r="U244" s="32" t="s">
        <v>115</v>
      </c>
      <c r="V244" s="32" t="s">
        <v>782</v>
      </c>
      <c r="W244" s="33" t="s">
        <v>220</v>
      </c>
      <c r="X244" s="34">
        <v>44875</v>
      </c>
      <c r="Y244" s="34">
        <v>44877</v>
      </c>
      <c r="Z244" s="25">
        <v>237</v>
      </c>
      <c r="AA244" s="35">
        <v>3240</v>
      </c>
      <c r="AB244" s="36">
        <v>0</v>
      </c>
      <c r="AC244" s="34">
        <v>44877</v>
      </c>
      <c r="AD244" s="37" t="s">
        <v>784</v>
      </c>
      <c r="AE244" s="25">
        <v>237</v>
      </c>
      <c r="AF244" s="37" t="s">
        <v>3071</v>
      </c>
      <c r="AG244" s="25" t="s">
        <v>120</v>
      </c>
      <c r="AH244" s="38">
        <v>44953</v>
      </c>
      <c r="AI244" s="39">
        <v>44926</v>
      </c>
      <c r="AJ244" s="40" t="s">
        <v>785</v>
      </c>
    </row>
    <row r="245" spans="1:36" s="27" customFormat="1" ht="201.5" x14ac:dyDescent="0.35">
      <c r="A245" s="25">
        <v>2022</v>
      </c>
      <c r="B245" s="26">
        <v>44835</v>
      </c>
      <c r="C245" s="26">
        <v>44926</v>
      </c>
      <c r="D245" s="27" t="s">
        <v>91</v>
      </c>
      <c r="E245" s="25" t="s">
        <v>2202</v>
      </c>
      <c r="F245" s="25" t="s">
        <v>2203</v>
      </c>
      <c r="G245" s="28" t="s">
        <v>2160</v>
      </c>
      <c r="H245" s="28" t="s">
        <v>2160</v>
      </c>
      <c r="I245" s="29" t="s">
        <v>2302</v>
      </c>
      <c r="J245" s="29" t="s">
        <v>2230</v>
      </c>
      <c r="K245" s="29" t="s">
        <v>134</v>
      </c>
      <c r="L245" s="27" t="s">
        <v>101</v>
      </c>
      <c r="M245" s="30" t="s">
        <v>384</v>
      </c>
      <c r="N245" s="27" t="s">
        <v>103</v>
      </c>
      <c r="O245" s="25">
        <v>0</v>
      </c>
      <c r="P245" s="31">
        <v>0</v>
      </c>
      <c r="Q245" s="32" t="s">
        <v>114</v>
      </c>
      <c r="R245" s="32" t="s">
        <v>115</v>
      </c>
      <c r="S245" s="32" t="s">
        <v>116</v>
      </c>
      <c r="T245" s="32" t="s">
        <v>114</v>
      </c>
      <c r="U245" s="32" t="s">
        <v>115</v>
      </c>
      <c r="V245" s="32" t="s">
        <v>786</v>
      </c>
      <c r="W245" s="33" t="s">
        <v>787</v>
      </c>
      <c r="X245" s="34">
        <v>44855</v>
      </c>
      <c r="Y245" s="34">
        <v>44855</v>
      </c>
      <c r="Z245" s="25">
        <v>238</v>
      </c>
      <c r="AA245" s="35">
        <v>697.2</v>
      </c>
      <c r="AB245" s="36">
        <v>0</v>
      </c>
      <c r="AC245" s="34">
        <v>44855</v>
      </c>
      <c r="AD245" s="37" t="s">
        <v>788</v>
      </c>
      <c r="AE245" s="25">
        <v>238</v>
      </c>
      <c r="AF245" s="37" t="s">
        <v>3071</v>
      </c>
      <c r="AG245" s="25" t="s">
        <v>120</v>
      </c>
      <c r="AH245" s="38">
        <v>44953</v>
      </c>
      <c r="AI245" s="39">
        <v>44926</v>
      </c>
      <c r="AJ245" s="40" t="s">
        <v>789</v>
      </c>
    </row>
    <row r="246" spans="1:36" s="27" customFormat="1" ht="77.5" x14ac:dyDescent="0.35">
      <c r="A246" s="25">
        <v>2022</v>
      </c>
      <c r="B246" s="26">
        <v>44835</v>
      </c>
      <c r="C246" s="26">
        <v>44926</v>
      </c>
      <c r="D246" s="27" t="s">
        <v>98</v>
      </c>
      <c r="E246" s="25" t="s">
        <v>2109</v>
      </c>
      <c r="F246" s="25" t="s">
        <v>2110</v>
      </c>
      <c r="G246" s="28" t="s">
        <v>2231</v>
      </c>
      <c r="H246" s="28" t="s">
        <v>2132</v>
      </c>
      <c r="I246" s="29" t="s">
        <v>2113</v>
      </c>
      <c r="J246" s="29" t="s">
        <v>2191</v>
      </c>
      <c r="K246" s="29" t="s">
        <v>2123</v>
      </c>
      <c r="L246" s="27" t="s">
        <v>101</v>
      </c>
      <c r="M246" s="30" t="s">
        <v>220</v>
      </c>
      <c r="N246" s="27" t="s">
        <v>103</v>
      </c>
      <c r="O246" s="25">
        <v>0</v>
      </c>
      <c r="P246" s="31">
        <v>0</v>
      </c>
      <c r="Q246" s="32" t="s">
        <v>114</v>
      </c>
      <c r="R246" s="32" t="s">
        <v>115</v>
      </c>
      <c r="S246" s="32" t="s">
        <v>116</v>
      </c>
      <c r="T246" s="32" t="s">
        <v>114</v>
      </c>
      <c r="U246" s="32" t="s">
        <v>115</v>
      </c>
      <c r="V246" s="32" t="s">
        <v>117</v>
      </c>
      <c r="W246" s="33" t="s">
        <v>638</v>
      </c>
      <c r="X246" s="34">
        <v>44862</v>
      </c>
      <c r="Y246" s="34">
        <v>44862</v>
      </c>
      <c r="Z246" s="25">
        <v>239</v>
      </c>
      <c r="AA246" s="35">
        <v>1313.44</v>
      </c>
      <c r="AB246" s="36">
        <v>0</v>
      </c>
      <c r="AC246" s="34">
        <v>44862</v>
      </c>
      <c r="AD246" s="37" t="s">
        <v>790</v>
      </c>
      <c r="AE246" s="25">
        <v>239</v>
      </c>
      <c r="AF246" s="37" t="s">
        <v>3071</v>
      </c>
      <c r="AG246" s="25" t="s">
        <v>120</v>
      </c>
      <c r="AH246" s="38">
        <v>44953</v>
      </c>
      <c r="AI246" s="39">
        <v>44926</v>
      </c>
      <c r="AJ246" s="40" t="s">
        <v>791</v>
      </c>
    </row>
    <row r="247" spans="1:36" s="27" customFormat="1" ht="77.5" x14ac:dyDescent="0.35">
      <c r="A247" s="25">
        <v>2022</v>
      </c>
      <c r="B247" s="26">
        <v>44835</v>
      </c>
      <c r="C247" s="26">
        <v>44926</v>
      </c>
      <c r="D247" s="27" t="s">
        <v>94</v>
      </c>
      <c r="E247" s="25" t="s">
        <v>2178</v>
      </c>
      <c r="F247" s="25" t="s">
        <v>2179</v>
      </c>
      <c r="G247" s="28" t="s">
        <v>2131</v>
      </c>
      <c r="H247" s="28" t="s">
        <v>2132</v>
      </c>
      <c r="I247" s="29" t="s">
        <v>2246</v>
      </c>
      <c r="J247" s="29" t="s">
        <v>2247</v>
      </c>
      <c r="K247" s="29" t="s">
        <v>2248</v>
      </c>
      <c r="L247" s="27" t="s">
        <v>101</v>
      </c>
      <c r="M247" s="30" t="s">
        <v>139</v>
      </c>
      <c r="N247" s="27" t="s">
        <v>103</v>
      </c>
      <c r="O247" s="25">
        <v>0</v>
      </c>
      <c r="P247" s="31">
        <v>0</v>
      </c>
      <c r="Q247" s="32" t="s">
        <v>114</v>
      </c>
      <c r="R247" s="32" t="s">
        <v>115</v>
      </c>
      <c r="S247" s="32" t="s">
        <v>116</v>
      </c>
      <c r="T247" s="32" t="s">
        <v>114</v>
      </c>
      <c r="U247" s="32" t="s">
        <v>115</v>
      </c>
      <c r="V247" s="32" t="s">
        <v>164</v>
      </c>
      <c r="W247" s="33" t="s">
        <v>189</v>
      </c>
      <c r="X247" s="34">
        <v>44805</v>
      </c>
      <c r="Y247" s="34">
        <v>44806</v>
      </c>
      <c r="Z247" s="25">
        <v>240</v>
      </c>
      <c r="AA247" s="35">
        <v>1730</v>
      </c>
      <c r="AB247" s="36">
        <v>0</v>
      </c>
      <c r="AC247" s="34">
        <v>44806</v>
      </c>
      <c r="AD247" s="37" t="s">
        <v>792</v>
      </c>
      <c r="AE247" s="25">
        <v>240</v>
      </c>
      <c r="AF247" s="37" t="s">
        <v>3071</v>
      </c>
      <c r="AG247" s="25" t="s">
        <v>120</v>
      </c>
      <c r="AH247" s="38">
        <v>44953</v>
      </c>
      <c r="AI247" s="39">
        <v>44926</v>
      </c>
      <c r="AJ247" s="40" t="s">
        <v>793</v>
      </c>
    </row>
    <row r="248" spans="1:36" s="27" customFormat="1" ht="108.5" x14ac:dyDescent="0.35">
      <c r="A248" s="25">
        <v>2022</v>
      </c>
      <c r="B248" s="26">
        <v>44835</v>
      </c>
      <c r="C248" s="26">
        <v>44926</v>
      </c>
      <c r="D248" s="27" t="s">
        <v>94</v>
      </c>
      <c r="E248" s="25" t="s">
        <v>2149</v>
      </c>
      <c r="F248" s="25" t="s">
        <v>2150</v>
      </c>
      <c r="G248" s="28" t="s">
        <v>2151</v>
      </c>
      <c r="H248" s="28" t="s">
        <v>2132</v>
      </c>
      <c r="I248" s="29" t="s">
        <v>2152</v>
      </c>
      <c r="J248" s="29" t="s">
        <v>2153</v>
      </c>
      <c r="K248" s="29" t="s">
        <v>2154</v>
      </c>
      <c r="L248" s="27" t="s">
        <v>101</v>
      </c>
      <c r="M248" s="30" t="s">
        <v>325</v>
      </c>
      <c r="N248" s="27" t="s">
        <v>103</v>
      </c>
      <c r="O248" s="25">
        <v>0</v>
      </c>
      <c r="P248" s="31">
        <v>0</v>
      </c>
      <c r="Q248" s="32" t="s">
        <v>114</v>
      </c>
      <c r="R248" s="32" t="s">
        <v>115</v>
      </c>
      <c r="S248" s="32" t="s">
        <v>116</v>
      </c>
      <c r="T248" s="32" t="s">
        <v>114</v>
      </c>
      <c r="U248" s="32" t="s">
        <v>115</v>
      </c>
      <c r="V248" s="32" t="s">
        <v>175</v>
      </c>
      <c r="W248" s="33" t="s">
        <v>189</v>
      </c>
      <c r="X248" s="34">
        <v>44809</v>
      </c>
      <c r="Y248" s="34">
        <v>44810</v>
      </c>
      <c r="Z248" s="25">
        <v>241</v>
      </c>
      <c r="AA248" s="35">
        <v>1730</v>
      </c>
      <c r="AB248" s="36">
        <v>0</v>
      </c>
      <c r="AC248" s="34">
        <v>44810</v>
      </c>
      <c r="AD248" s="37" t="s">
        <v>794</v>
      </c>
      <c r="AE248" s="25">
        <v>241</v>
      </c>
      <c r="AF248" s="37" t="s">
        <v>3071</v>
      </c>
      <c r="AG248" s="25" t="s">
        <v>120</v>
      </c>
      <c r="AH248" s="38">
        <v>44953</v>
      </c>
      <c r="AI248" s="39">
        <v>44926</v>
      </c>
      <c r="AJ248" s="40" t="s">
        <v>795</v>
      </c>
    </row>
    <row r="249" spans="1:36" s="27" customFormat="1" ht="77.5" x14ac:dyDescent="0.35">
      <c r="A249" s="25">
        <v>2022</v>
      </c>
      <c r="B249" s="26">
        <v>44835</v>
      </c>
      <c r="C249" s="26">
        <v>44926</v>
      </c>
      <c r="D249" s="27" t="s">
        <v>91</v>
      </c>
      <c r="E249" s="25" t="s">
        <v>2115</v>
      </c>
      <c r="F249" s="25" t="s">
        <v>2116</v>
      </c>
      <c r="G249" s="28" t="s">
        <v>2142</v>
      </c>
      <c r="H249" s="28" t="s">
        <v>2112</v>
      </c>
      <c r="I249" s="29" t="s">
        <v>2143</v>
      </c>
      <c r="J249" s="29" t="s">
        <v>2144</v>
      </c>
      <c r="K249" s="29" t="s">
        <v>2145</v>
      </c>
      <c r="L249" s="27" t="s">
        <v>101</v>
      </c>
      <c r="M249" s="30" t="s">
        <v>278</v>
      </c>
      <c r="N249" s="27" t="s">
        <v>103</v>
      </c>
      <c r="O249" s="25">
        <v>0</v>
      </c>
      <c r="P249" s="31">
        <v>0</v>
      </c>
      <c r="Q249" s="32" t="s">
        <v>114</v>
      </c>
      <c r="R249" s="32" t="s">
        <v>115</v>
      </c>
      <c r="S249" s="32" t="s">
        <v>116</v>
      </c>
      <c r="T249" s="32" t="s">
        <v>114</v>
      </c>
      <c r="U249" s="32" t="s">
        <v>115</v>
      </c>
      <c r="V249" s="32" t="s">
        <v>333</v>
      </c>
      <c r="W249" s="33" t="s">
        <v>796</v>
      </c>
      <c r="X249" s="34">
        <v>44865</v>
      </c>
      <c r="Y249" s="34">
        <v>44865</v>
      </c>
      <c r="Z249" s="25">
        <v>242</v>
      </c>
      <c r="AA249" s="35">
        <v>1717.27</v>
      </c>
      <c r="AB249" s="36">
        <v>18.87</v>
      </c>
      <c r="AC249" s="34">
        <v>44865</v>
      </c>
      <c r="AD249" s="37" t="s">
        <v>797</v>
      </c>
      <c r="AE249" s="25">
        <v>242</v>
      </c>
      <c r="AF249" s="37" t="s">
        <v>3071</v>
      </c>
      <c r="AG249" s="25" t="s">
        <v>120</v>
      </c>
      <c r="AH249" s="38">
        <v>44953</v>
      </c>
      <c r="AI249" s="39">
        <v>44926</v>
      </c>
      <c r="AJ249" s="40" t="s">
        <v>798</v>
      </c>
    </row>
    <row r="250" spans="1:36" s="27" customFormat="1" ht="93" x14ac:dyDescent="0.35">
      <c r="A250" s="25">
        <v>2022</v>
      </c>
      <c r="B250" s="26">
        <v>44835</v>
      </c>
      <c r="C250" s="26">
        <v>44926</v>
      </c>
      <c r="D250" s="27" t="s">
        <v>98</v>
      </c>
      <c r="E250" s="25" t="s">
        <v>2109</v>
      </c>
      <c r="F250" s="25" t="s">
        <v>2156</v>
      </c>
      <c r="G250" s="28" t="s">
        <v>2121</v>
      </c>
      <c r="H250" s="28" t="s">
        <v>2112</v>
      </c>
      <c r="I250" s="29" t="s">
        <v>2303</v>
      </c>
      <c r="J250" s="29" t="s">
        <v>2304</v>
      </c>
      <c r="K250" s="29" t="s">
        <v>2305</v>
      </c>
      <c r="L250" s="27" t="s">
        <v>101</v>
      </c>
      <c r="M250" s="30" t="s">
        <v>275</v>
      </c>
      <c r="N250" s="27" t="s">
        <v>103</v>
      </c>
      <c r="O250" s="25">
        <v>0</v>
      </c>
      <c r="P250" s="31">
        <v>0</v>
      </c>
      <c r="Q250" s="32" t="s">
        <v>114</v>
      </c>
      <c r="R250" s="32" t="s">
        <v>115</v>
      </c>
      <c r="S250" s="32" t="s">
        <v>116</v>
      </c>
      <c r="T250" s="32" t="s">
        <v>114</v>
      </c>
      <c r="U250" s="32" t="s">
        <v>115</v>
      </c>
      <c r="V250" s="32" t="s">
        <v>333</v>
      </c>
      <c r="W250" s="33" t="s">
        <v>139</v>
      </c>
      <c r="X250" s="34">
        <v>44861</v>
      </c>
      <c r="Y250" s="34">
        <v>44861</v>
      </c>
      <c r="Z250" s="25">
        <v>243</v>
      </c>
      <c r="AA250" s="35">
        <v>1805.27</v>
      </c>
      <c r="AB250" s="36">
        <v>0</v>
      </c>
      <c r="AC250" s="34">
        <v>44861</v>
      </c>
      <c r="AD250" s="37" t="s">
        <v>799</v>
      </c>
      <c r="AE250" s="25">
        <v>243</v>
      </c>
      <c r="AF250" s="37" t="s">
        <v>3071</v>
      </c>
      <c r="AG250" s="25" t="s">
        <v>120</v>
      </c>
      <c r="AH250" s="38">
        <v>44953</v>
      </c>
      <c r="AI250" s="39">
        <v>44926</v>
      </c>
      <c r="AJ250" s="40" t="s">
        <v>800</v>
      </c>
    </row>
    <row r="251" spans="1:36" s="27" customFormat="1" ht="77.5" x14ac:dyDescent="0.35">
      <c r="A251" s="25">
        <v>2022</v>
      </c>
      <c r="B251" s="26">
        <v>44835</v>
      </c>
      <c r="C251" s="26">
        <v>44926</v>
      </c>
      <c r="D251" s="27" t="s">
        <v>91</v>
      </c>
      <c r="E251" s="25" t="s">
        <v>2115</v>
      </c>
      <c r="F251" s="25" t="s">
        <v>2116</v>
      </c>
      <c r="G251" s="28" t="s">
        <v>2160</v>
      </c>
      <c r="H251" s="28" t="s">
        <v>2160</v>
      </c>
      <c r="I251" s="29" t="s">
        <v>2244</v>
      </c>
      <c r="J251" s="29" t="s">
        <v>2245</v>
      </c>
      <c r="K251" s="29" t="s">
        <v>2130</v>
      </c>
      <c r="L251" s="27" t="s">
        <v>101</v>
      </c>
      <c r="M251" s="30" t="s">
        <v>278</v>
      </c>
      <c r="N251" s="27" t="s">
        <v>103</v>
      </c>
      <c r="O251" s="25">
        <v>0</v>
      </c>
      <c r="P251" s="31">
        <v>0</v>
      </c>
      <c r="Q251" s="32" t="s">
        <v>114</v>
      </c>
      <c r="R251" s="32" t="s">
        <v>115</v>
      </c>
      <c r="S251" s="32" t="s">
        <v>116</v>
      </c>
      <c r="T251" s="32" t="s">
        <v>114</v>
      </c>
      <c r="U251" s="32" t="s">
        <v>115</v>
      </c>
      <c r="V251" s="32" t="s">
        <v>801</v>
      </c>
      <c r="W251" s="33" t="s">
        <v>384</v>
      </c>
      <c r="X251" s="34">
        <v>44860</v>
      </c>
      <c r="Y251" s="34">
        <v>44860</v>
      </c>
      <c r="Z251" s="25">
        <v>244</v>
      </c>
      <c r="AA251" s="35">
        <v>1812.28</v>
      </c>
      <c r="AB251" s="36">
        <v>0</v>
      </c>
      <c r="AC251" s="34">
        <v>44860</v>
      </c>
      <c r="AD251" s="37" t="s">
        <v>802</v>
      </c>
      <c r="AE251" s="25">
        <v>244</v>
      </c>
      <c r="AF251" s="37" t="s">
        <v>3071</v>
      </c>
      <c r="AG251" s="25" t="s">
        <v>120</v>
      </c>
      <c r="AH251" s="38">
        <v>44953</v>
      </c>
      <c r="AI251" s="39">
        <v>44926</v>
      </c>
      <c r="AJ251" s="40" t="s">
        <v>803</v>
      </c>
    </row>
    <row r="252" spans="1:36" s="27" customFormat="1" ht="93" x14ac:dyDescent="0.35">
      <c r="A252" s="25">
        <v>2022</v>
      </c>
      <c r="B252" s="26">
        <v>44835</v>
      </c>
      <c r="C252" s="26">
        <v>44926</v>
      </c>
      <c r="D252" s="27" t="s">
        <v>94</v>
      </c>
      <c r="E252" s="25" t="s">
        <v>2178</v>
      </c>
      <c r="F252" s="25" t="s">
        <v>2179</v>
      </c>
      <c r="G252" s="28" t="s">
        <v>2121</v>
      </c>
      <c r="H252" s="28" t="s">
        <v>2112</v>
      </c>
      <c r="I252" s="29" t="s">
        <v>2255</v>
      </c>
      <c r="J252" s="29" t="s">
        <v>2256</v>
      </c>
      <c r="K252" s="29" t="s">
        <v>2257</v>
      </c>
      <c r="L252" s="27" t="s">
        <v>101</v>
      </c>
      <c r="M252" s="30" t="s">
        <v>275</v>
      </c>
      <c r="N252" s="27" t="s">
        <v>103</v>
      </c>
      <c r="O252" s="25">
        <v>0</v>
      </c>
      <c r="P252" s="31">
        <v>0</v>
      </c>
      <c r="Q252" s="32" t="s">
        <v>114</v>
      </c>
      <c r="R252" s="32" t="s">
        <v>115</v>
      </c>
      <c r="S252" s="32" t="s">
        <v>116</v>
      </c>
      <c r="T252" s="32" t="s">
        <v>114</v>
      </c>
      <c r="U252" s="32" t="s">
        <v>115</v>
      </c>
      <c r="V252" s="32" t="s">
        <v>233</v>
      </c>
      <c r="W252" s="33" t="s">
        <v>402</v>
      </c>
      <c r="X252" s="34">
        <v>44867</v>
      </c>
      <c r="Y252" s="34">
        <v>44867</v>
      </c>
      <c r="Z252" s="25">
        <v>245</v>
      </c>
      <c r="AA252" s="35">
        <v>3516.91</v>
      </c>
      <c r="AB252" s="36">
        <v>0</v>
      </c>
      <c r="AC252" s="34">
        <v>44867</v>
      </c>
      <c r="AD252" s="37" t="s">
        <v>804</v>
      </c>
      <c r="AE252" s="25">
        <v>245</v>
      </c>
      <c r="AF252" s="37" t="s">
        <v>3071</v>
      </c>
      <c r="AG252" s="25" t="s">
        <v>120</v>
      </c>
      <c r="AH252" s="38">
        <v>44953</v>
      </c>
      <c r="AI252" s="39">
        <v>44926</v>
      </c>
      <c r="AJ252" s="40" t="s">
        <v>805</v>
      </c>
    </row>
    <row r="253" spans="1:36" s="27" customFormat="1" ht="62" x14ac:dyDescent="0.35">
      <c r="A253" s="25">
        <v>2022</v>
      </c>
      <c r="B253" s="26">
        <v>44835</v>
      </c>
      <c r="C253" s="26">
        <v>44926</v>
      </c>
      <c r="D253" s="27" t="s">
        <v>91</v>
      </c>
      <c r="E253" s="25" t="s">
        <v>2115</v>
      </c>
      <c r="F253" s="25" t="s">
        <v>2116</v>
      </c>
      <c r="G253" s="28" t="s">
        <v>2185</v>
      </c>
      <c r="H253" s="28" t="s">
        <v>2186</v>
      </c>
      <c r="I253" s="29" t="s">
        <v>2204</v>
      </c>
      <c r="J253" s="29" t="s">
        <v>2221</v>
      </c>
      <c r="K253" s="29" t="s">
        <v>2198</v>
      </c>
      <c r="L253" s="27" t="s">
        <v>101</v>
      </c>
      <c r="M253" s="30" t="s">
        <v>278</v>
      </c>
      <c r="N253" s="27" t="s">
        <v>103</v>
      </c>
      <c r="O253" s="25">
        <v>0</v>
      </c>
      <c r="P253" s="31">
        <v>0</v>
      </c>
      <c r="Q253" s="32" t="s">
        <v>114</v>
      </c>
      <c r="R253" s="32" t="s">
        <v>115</v>
      </c>
      <c r="S253" s="32" t="s">
        <v>116</v>
      </c>
      <c r="T253" s="32" t="s">
        <v>114</v>
      </c>
      <c r="U253" s="32" t="s">
        <v>115</v>
      </c>
      <c r="V253" s="32" t="s">
        <v>460</v>
      </c>
      <c r="W253" s="33" t="s">
        <v>461</v>
      </c>
      <c r="X253" s="34">
        <v>44859</v>
      </c>
      <c r="Y253" s="34">
        <v>44859</v>
      </c>
      <c r="Z253" s="25">
        <v>246</v>
      </c>
      <c r="AA253" s="35">
        <v>2979.18</v>
      </c>
      <c r="AB253" s="36">
        <v>0</v>
      </c>
      <c r="AC253" s="34">
        <v>44859</v>
      </c>
      <c r="AD253" s="37" t="s">
        <v>806</v>
      </c>
      <c r="AE253" s="25">
        <v>246</v>
      </c>
      <c r="AF253" s="37" t="s">
        <v>3071</v>
      </c>
      <c r="AG253" s="25" t="s">
        <v>120</v>
      </c>
      <c r="AH253" s="38">
        <v>44953</v>
      </c>
      <c r="AI253" s="39">
        <v>44926</v>
      </c>
      <c r="AJ253" s="40" t="s">
        <v>807</v>
      </c>
    </row>
    <row r="254" spans="1:36" s="27" customFormat="1" ht="77.5" x14ac:dyDescent="0.35">
      <c r="A254" s="25">
        <v>2022</v>
      </c>
      <c r="B254" s="26">
        <v>44835</v>
      </c>
      <c r="C254" s="26">
        <v>44926</v>
      </c>
      <c r="D254" s="27" t="s">
        <v>91</v>
      </c>
      <c r="E254" s="25" t="s">
        <v>2115</v>
      </c>
      <c r="F254" s="25" t="s">
        <v>2116</v>
      </c>
      <c r="G254" s="28" t="s">
        <v>2160</v>
      </c>
      <c r="H254" s="28" t="s">
        <v>2160</v>
      </c>
      <c r="I254" s="29" t="s">
        <v>2161</v>
      </c>
      <c r="J254" s="29" t="s">
        <v>2162</v>
      </c>
      <c r="K254" s="29" t="s">
        <v>2138</v>
      </c>
      <c r="L254" s="27" t="s">
        <v>101</v>
      </c>
      <c r="M254" s="30" t="s">
        <v>269</v>
      </c>
      <c r="N254" s="27" t="s">
        <v>103</v>
      </c>
      <c r="O254" s="25">
        <v>0</v>
      </c>
      <c r="P254" s="31">
        <v>0</v>
      </c>
      <c r="Q254" s="32" t="s">
        <v>114</v>
      </c>
      <c r="R254" s="32" t="s">
        <v>115</v>
      </c>
      <c r="S254" s="32" t="s">
        <v>116</v>
      </c>
      <c r="T254" s="32" t="s">
        <v>114</v>
      </c>
      <c r="U254" s="32" t="s">
        <v>115</v>
      </c>
      <c r="V254" s="32" t="s">
        <v>786</v>
      </c>
      <c r="W254" s="33" t="s">
        <v>384</v>
      </c>
      <c r="X254" s="34">
        <v>44861</v>
      </c>
      <c r="Y254" s="34">
        <v>44861</v>
      </c>
      <c r="Z254" s="25">
        <v>247</v>
      </c>
      <c r="AA254" s="35">
        <v>1350.5</v>
      </c>
      <c r="AB254" s="36">
        <v>0</v>
      </c>
      <c r="AC254" s="34">
        <v>44861</v>
      </c>
      <c r="AD254" s="37" t="s">
        <v>808</v>
      </c>
      <c r="AE254" s="25">
        <v>247</v>
      </c>
      <c r="AF254" s="37" t="s">
        <v>3071</v>
      </c>
      <c r="AG254" s="25" t="s">
        <v>120</v>
      </c>
      <c r="AH254" s="38">
        <v>44953</v>
      </c>
      <c r="AI254" s="39">
        <v>44926</v>
      </c>
      <c r="AJ254" s="40" t="s">
        <v>809</v>
      </c>
    </row>
    <row r="255" spans="1:36" s="27" customFormat="1" ht="108.5" x14ac:dyDescent="0.35">
      <c r="A255" s="25">
        <v>2022</v>
      </c>
      <c r="B255" s="26">
        <v>44835</v>
      </c>
      <c r="C255" s="26">
        <v>44926</v>
      </c>
      <c r="D255" s="27" t="s">
        <v>98</v>
      </c>
      <c r="E255" s="25" t="s">
        <v>2155</v>
      </c>
      <c r="F255" s="25" t="s">
        <v>2156</v>
      </c>
      <c r="G255" s="28" t="s">
        <v>2157</v>
      </c>
      <c r="H255" s="28" t="s">
        <v>2112</v>
      </c>
      <c r="I255" s="29" t="s">
        <v>2158</v>
      </c>
      <c r="J255" s="29" t="s">
        <v>2159</v>
      </c>
      <c r="K255" s="29" t="s">
        <v>2138</v>
      </c>
      <c r="L255" s="27" t="s">
        <v>101</v>
      </c>
      <c r="M255" s="30" t="s">
        <v>275</v>
      </c>
      <c r="N255" s="27" t="s">
        <v>103</v>
      </c>
      <c r="O255" s="25">
        <v>0</v>
      </c>
      <c r="P255" s="31">
        <v>0</v>
      </c>
      <c r="Q255" s="32" t="s">
        <v>114</v>
      </c>
      <c r="R255" s="32" t="s">
        <v>115</v>
      </c>
      <c r="S255" s="32" t="s">
        <v>116</v>
      </c>
      <c r="T255" s="32" t="s">
        <v>114</v>
      </c>
      <c r="U255" s="32" t="s">
        <v>115</v>
      </c>
      <c r="V255" s="32" t="s">
        <v>117</v>
      </c>
      <c r="W255" s="33" t="s">
        <v>810</v>
      </c>
      <c r="X255" s="34">
        <v>44862</v>
      </c>
      <c r="Y255" s="34">
        <v>44862</v>
      </c>
      <c r="Z255" s="25">
        <v>248</v>
      </c>
      <c r="AA255" s="35">
        <v>2026.52</v>
      </c>
      <c r="AB255" s="36">
        <f>102+22.28</f>
        <v>124.28</v>
      </c>
      <c r="AC255" s="34">
        <v>44862</v>
      </c>
      <c r="AD255" s="37" t="s">
        <v>811</v>
      </c>
      <c r="AE255" s="25">
        <v>248</v>
      </c>
      <c r="AF255" s="37" t="s">
        <v>3071</v>
      </c>
      <c r="AG255" s="25" t="s">
        <v>120</v>
      </c>
      <c r="AH255" s="38">
        <v>44953</v>
      </c>
      <c r="AI255" s="39">
        <v>44926</v>
      </c>
      <c r="AJ255" s="40" t="s">
        <v>812</v>
      </c>
    </row>
    <row r="256" spans="1:36" s="27" customFormat="1" ht="77.5" x14ac:dyDescent="0.35">
      <c r="A256" s="25">
        <v>2022</v>
      </c>
      <c r="B256" s="26">
        <v>44835</v>
      </c>
      <c r="C256" s="26">
        <v>44926</v>
      </c>
      <c r="D256" s="27" t="s">
        <v>98</v>
      </c>
      <c r="E256" s="25" t="s">
        <v>2155</v>
      </c>
      <c r="F256" s="25" t="s">
        <v>2156</v>
      </c>
      <c r="G256" s="28" t="s">
        <v>2157</v>
      </c>
      <c r="H256" s="28" t="s">
        <v>2112</v>
      </c>
      <c r="I256" s="29" t="s">
        <v>2158</v>
      </c>
      <c r="J256" s="29" t="s">
        <v>2159</v>
      </c>
      <c r="K256" s="29" t="s">
        <v>2138</v>
      </c>
      <c r="L256" s="27" t="s">
        <v>101</v>
      </c>
      <c r="M256" s="30" t="s">
        <v>278</v>
      </c>
      <c r="N256" s="27" t="s">
        <v>103</v>
      </c>
      <c r="O256" s="25">
        <v>0</v>
      </c>
      <c r="P256" s="31">
        <v>0</v>
      </c>
      <c r="Q256" s="32" t="s">
        <v>114</v>
      </c>
      <c r="R256" s="32" t="s">
        <v>115</v>
      </c>
      <c r="S256" s="32" t="s">
        <v>116</v>
      </c>
      <c r="T256" s="32" t="s">
        <v>114</v>
      </c>
      <c r="U256" s="32" t="s">
        <v>115</v>
      </c>
      <c r="V256" s="32" t="s">
        <v>175</v>
      </c>
      <c r="W256" s="33" t="s">
        <v>756</v>
      </c>
      <c r="X256" s="34">
        <v>44863</v>
      </c>
      <c r="Y256" s="34">
        <v>44863</v>
      </c>
      <c r="Z256" s="25">
        <v>249</v>
      </c>
      <c r="AA256" s="35">
        <v>2388.16</v>
      </c>
      <c r="AB256" s="36">
        <v>0.16</v>
      </c>
      <c r="AC256" s="34">
        <v>44863</v>
      </c>
      <c r="AD256" s="37" t="s">
        <v>813</v>
      </c>
      <c r="AE256" s="25">
        <v>249</v>
      </c>
      <c r="AF256" s="37" t="s">
        <v>3071</v>
      </c>
      <c r="AG256" s="25" t="s">
        <v>120</v>
      </c>
      <c r="AH256" s="38">
        <v>44953</v>
      </c>
      <c r="AI256" s="39">
        <v>44926</v>
      </c>
      <c r="AJ256" s="40" t="s">
        <v>814</v>
      </c>
    </row>
    <row r="257" spans="1:36" s="27" customFormat="1" ht="77.5" x14ac:dyDescent="0.35">
      <c r="A257" s="25">
        <v>2022</v>
      </c>
      <c r="B257" s="26">
        <v>44835</v>
      </c>
      <c r="C257" s="26">
        <v>44926</v>
      </c>
      <c r="D257" s="27" t="s">
        <v>98</v>
      </c>
      <c r="E257" s="25" t="s">
        <v>2155</v>
      </c>
      <c r="F257" s="25" t="s">
        <v>2156</v>
      </c>
      <c r="G257" s="28" t="s">
        <v>2157</v>
      </c>
      <c r="H257" s="28" t="s">
        <v>2112</v>
      </c>
      <c r="I257" s="29" t="s">
        <v>2158</v>
      </c>
      <c r="J257" s="29" t="s">
        <v>2159</v>
      </c>
      <c r="K257" s="29" t="s">
        <v>2138</v>
      </c>
      <c r="L257" s="27" t="s">
        <v>101</v>
      </c>
      <c r="M257" s="30" t="s">
        <v>275</v>
      </c>
      <c r="N257" s="27" t="s">
        <v>103</v>
      </c>
      <c r="O257" s="25">
        <v>0</v>
      </c>
      <c r="P257" s="31">
        <v>0</v>
      </c>
      <c r="Q257" s="32" t="s">
        <v>114</v>
      </c>
      <c r="R257" s="32" t="s">
        <v>115</v>
      </c>
      <c r="S257" s="32" t="s">
        <v>116</v>
      </c>
      <c r="T257" s="32" t="s">
        <v>114</v>
      </c>
      <c r="U257" s="32" t="s">
        <v>115</v>
      </c>
      <c r="V257" s="32" t="s">
        <v>641</v>
      </c>
      <c r="W257" s="33" t="s">
        <v>139</v>
      </c>
      <c r="X257" s="34">
        <v>44868</v>
      </c>
      <c r="Y257" s="34">
        <v>44869</v>
      </c>
      <c r="Z257" s="25">
        <v>250</v>
      </c>
      <c r="AA257" s="35">
        <v>3449.23</v>
      </c>
      <c r="AB257" s="36">
        <v>1256.03</v>
      </c>
      <c r="AC257" s="34">
        <v>44869</v>
      </c>
      <c r="AD257" s="37" t="s">
        <v>815</v>
      </c>
      <c r="AE257" s="25">
        <v>250</v>
      </c>
      <c r="AF257" s="37" t="s">
        <v>3071</v>
      </c>
      <c r="AG257" s="25" t="s">
        <v>120</v>
      </c>
      <c r="AH257" s="38">
        <v>44953</v>
      </c>
      <c r="AI257" s="39">
        <v>44926</v>
      </c>
      <c r="AJ257" s="40" t="s">
        <v>816</v>
      </c>
    </row>
    <row r="258" spans="1:36" s="27" customFormat="1" ht="93" x14ac:dyDescent="0.35">
      <c r="A258" s="25">
        <v>2022</v>
      </c>
      <c r="B258" s="26">
        <v>44835</v>
      </c>
      <c r="C258" s="26">
        <v>44926</v>
      </c>
      <c r="D258" s="27" t="s">
        <v>91</v>
      </c>
      <c r="E258" s="25" t="s">
        <v>2115</v>
      </c>
      <c r="F258" s="25" t="s">
        <v>2116</v>
      </c>
      <c r="G258" s="28" t="s">
        <v>2111</v>
      </c>
      <c r="H258" s="28" t="s">
        <v>2112</v>
      </c>
      <c r="I258" s="29" t="s">
        <v>2170</v>
      </c>
      <c r="J258" s="29" t="s">
        <v>2171</v>
      </c>
      <c r="K258" s="29" t="s">
        <v>2172</v>
      </c>
      <c r="L258" s="27" t="s">
        <v>101</v>
      </c>
      <c r="M258" s="30" t="s">
        <v>278</v>
      </c>
      <c r="N258" s="27" t="s">
        <v>103</v>
      </c>
      <c r="O258" s="25">
        <v>0</v>
      </c>
      <c r="P258" s="31">
        <v>0</v>
      </c>
      <c r="Q258" s="32" t="s">
        <v>114</v>
      </c>
      <c r="R258" s="32" t="s">
        <v>115</v>
      </c>
      <c r="S258" s="32" t="s">
        <v>116</v>
      </c>
      <c r="T258" s="32" t="s">
        <v>114</v>
      </c>
      <c r="U258" s="32" t="s">
        <v>115</v>
      </c>
      <c r="V258" s="32" t="s">
        <v>186</v>
      </c>
      <c r="W258" s="33" t="s">
        <v>139</v>
      </c>
      <c r="X258" s="34">
        <v>44862</v>
      </c>
      <c r="Y258" s="34">
        <v>44862</v>
      </c>
      <c r="Z258" s="25">
        <v>251</v>
      </c>
      <c r="AA258" s="35">
        <v>2583.85</v>
      </c>
      <c r="AB258" s="36">
        <v>0</v>
      </c>
      <c r="AC258" s="34">
        <v>44862</v>
      </c>
      <c r="AD258" s="37" t="s">
        <v>817</v>
      </c>
      <c r="AE258" s="25">
        <v>251</v>
      </c>
      <c r="AF258" s="37" t="s">
        <v>3071</v>
      </c>
      <c r="AG258" s="25" t="s">
        <v>120</v>
      </c>
      <c r="AH258" s="38">
        <v>44953</v>
      </c>
      <c r="AI258" s="39">
        <v>44926</v>
      </c>
      <c r="AJ258" s="40" t="s">
        <v>818</v>
      </c>
    </row>
    <row r="259" spans="1:36" s="27" customFormat="1" ht="124" x14ac:dyDescent="0.35">
      <c r="A259" s="25">
        <v>2022</v>
      </c>
      <c r="B259" s="26">
        <v>44835</v>
      </c>
      <c r="C259" s="26">
        <v>44926</v>
      </c>
      <c r="D259" s="27" t="s">
        <v>91</v>
      </c>
      <c r="E259" s="25" t="s">
        <v>2115</v>
      </c>
      <c r="F259" s="25" t="s">
        <v>2116</v>
      </c>
      <c r="G259" s="28" t="s">
        <v>2142</v>
      </c>
      <c r="H259" s="28" t="s">
        <v>2112</v>
      </c>
      <c r="I259" s="29" t="s">
        <v>2146</v>
      </c>
      <c r="J259" s="29" t="s">
        <v>2147</v>
      </c>
      <c r="K259" s="29" t="s">
        <v>2148</v>
      </c>
      <c r="L259" s="27" t="s">
        <v>101</v>
      </c>
      <c r="M259" s="30" t="s">
        <v>275</v>
      </c>
      <c r="N259" s="27" t="s">
        <v>103</v>
      </c>
      <c r="O259" s="25">
        <v>0</v>
      </c>
      <c r="P259" s="31">
        <v>0</v>
      </c>
      <c r="Q259" s="32" t="s">
        <v>114</v>
      </c>
      <c r="R259" s="32" t="s">
        <v>115</v>
      </c>
      <c r="S259" s="32" t="s">
        <v>116</v>
      </c>
      <c r="T259" s="32" t="s">
        <v>114</v>
      </c>
      <c r="U259" s="32" t="s">
        <v>115</v>
      </c>
      <c r="V259" s="32" t="s">
        <v>410</v>
      </c>
      <c r="W259" s="33" t="s">
        <v>411</v>
      </c>
      <c r="X259" s="34">
        <v>44867</v>
      </c>
      <c r="Y259" s="34">
        <v>44867</v>
      </c>
      <c r="Z259" s="25">
        <v>252</v>
      </c>
      <c r="AA259" s="35">
        <v>4085.62</v>
      </c>
      <c r="AB259" s="36">
        <v>23.42</v>
      </c>
      <c r="AC259" s="34">
        <v>44867</v>
      </c>
      <c r="AD259" s="37" t="s">
        <v>819</v>
      </c>
      <c r="AE259" s="25">
        <v>252</v>
      </c>
      <c r="AF259" s="37" t="s">
        <v>3071</v>
      </c>
      <c r="AG259" s="25" t="s">
        <v>120</v>
      </c>
      <c r="AH259" s="38">
        <v>44953</v>
      </c>
      <c r="AI259" s="39">
        <v>44926</v>
      </c>
      <c r="AJ259" s="40" t="s">
        <v>820</v>
      </c>
    </row>
    <row r="260" spans="1:36" s="27" customFormat="1" ht="77.5" x14ac:dyDescent="0.35">
      <c r="A260" s="25">
        <v>2022</v>
      </c>
      <c r="B260" s="26">
        <v>44835</v>
      </c>
      <c r="C260" s="26">
        <v>44926</v>
      </c>
      <c r="D260" s="27" t="s">
        <v>91</v>
      </c>
      <c r="E260" s="25" t="s">
        <v>2115</v>
      </c>
      <c r="F260" s="25" t="s">
        <v>2116</v>
      </c>
      <c r="G260" s="28" t="s">
        <v>2142</v>
      </c>
      <c r="H260" s="28" t="s">
        <v>2112</v>
      </c>
      <c r="I260" s="29" t="s">
        <v>2146</v>
      </c>
      <c r="J260" s="29" t="s">
        <v>2147</v>
      </c>
      <c r="K260" s="29" t="s">
        <v>2148</v>
      </c>
      <c r="L260" s="27" t="s">
        <v>101</v>
      </c>
      <c r="M260" s="30" t="s">
        <v>2060</v>
      </c>
      <c r="N260" s="27" t="s">
        <v>103</v>
      </c>
      <c r="O260" s="25">
        <v>0</v>
      </c>
      <c r="P260" s="31">
        <v>0</v>
      </c>
      <c r="Q260" s="32" t="s">
        <v>114</v>
      </c>
      <c r="R260" s="32" t="s">
        <v>115</v>
      </c>
      <c r="S260" s="32" t="s">
        <v>116</v>
      </c>
      <c r="T260" s="32" t="s">
        <v>114</v>
      </c>
      <c r="U260" s="32" t="s">
        <v>115</v>
      </c>
      <c r="V260" s="32" t="s">
        <v>186</v>
      </c>
      <c r="W260" s="33" t="s">
        <v>821</v>
      </c>
      <c r="X260" s="34">
        <v>44869</v>
      </c>
      <c r="Y260" s="34">
        <v>44869</v>
      </c>
      <c r="Z260" s="25">
        <v>253</v>
      </c>
      <c r="AA260" s="35">
        <v>2583.85</v>
      </c>
      <c r="AB260" s="36">
        <v>0</v>
      </c>
      <c r="AC260" s="34">
        <v>44869</v>
      </c>
      <c r="AD260" s="37" t="s">
        <v>822</v>
      </c>
      <c r="AE260" s="25">
        <v>253</v>
      </c>
      <c r="AF260" s="37" t="s">
        <v>3071</v>
      </c>
      <c r="AG260" s="25" t="s">
        <v>120</v>
      </c>
      <c r="AH260" s="38">
        <v>44953</v>
      </c>
      <c r="AI260" s="39">
        <v>44926</v>
      </c>
      <c r="AJ260" s="40" t="s">
        <v>823</v>
      </c>
    </row>
    <row r="261" spans="1:36" s="27" customFormat="1" ht="77.5" x14ac:dyDescent="0.35">
      <c r="A261" s="25">
        <v>2022</v>
      </c>
      <c r="B261" s="26">
        <v>44835</v>
      </c>
      <c r="C261" s="26">
        <v>44926</v>
      </c>
      <c r="D261" s="27" t="s">
        <v>91</v>
      </c>
      <c r="E261" s="25" t="s">
        <v>2115</v>
      </c>
      <c r="F261" s="25" t="s">
        <v>2116</v>
      </c>
      <c r="G261" s="28" t="s">
        <v>2127</v>
      </c>
      <c r="H261" s="28" t="s">
        <v>2112</v>
      </c>
      <c r="I261" s="29" t="s">
        <v>2163</v>
      </c>
      <c r="J261" s="29" t="s">
        <v>2164</v>
      </c>
      <c r="K261" s="29" t="s">
        <v>2165</v>
      </c>
      <c r="L261" s="27" t="s">
        <v>101</v>
      </c>
      <c r="M261" s="30" t="s">
        <v>2061</v>
      </c>
      <c r="N261" s="27" t="s">
        <v>103</v>
      </c>
      <c r="O261" s="25">
        <v>0</v>
      </c>
      <c r="P261" s="31">
        <v>0</v>
      </c>
      <c r="Q261" s="32" t="s">
        <v>114</v>
      </c>
      <c r="R261" s="32" t="s">
        <v>115</v>
      </c>
      <c r="S261" s="32" t="s">
        <v>116</v>
      </c>
      <c r="T261" s="32" t="s">
        <v>114</v>
      </c>
      <c r="U261" s="32" t="s">
        <v>115</v>
      </c>
      <c r="V261" s="32" t="s">
        <v>333</v>
      </c>
      <c r="W261" s="33" t="s">
        <v>824</v>
      </c>
      <c r="X261" s="34">
        <v>44869</v>
      </c>
      <c r="Y261" s="34">
        <v>44869</v>
      </c>
      <c r="Z261" s="25">
        <v>254</v>
      </c>
      <c r="AA261" s="35">
        <v>2585.27</v>
      </c>
      <c r="AB261" s="36">
        <v>0</v>
      </c>
      <c r="AC261" s="34">
        <v>44869</v>
      </c>
      <c r="AD261" s="37" t="s">
        <v>825</v>
      </c>
      <c r="AE261" s="25">
        <v>254</v>
      </c>
      <c r="AF261" s="37" t="s">
        <v>3071</v>
      </c>
      <c r="AG261" s="25" t="s">
        <v>120</v>
      </c>
      <c r="AH261" s="38">
        <v>44953</v>
      </c>
      <c r="AI261" s="39">
        <v>44926</v>
      </c>
      <c r="AJ261" s="40" t="s">
        <v>826</v>
      </c>
    </row>
    <row r="262" spans="1:36" s="27" customFormat="1" ht="93" x14ac:dyDescent="0.35">
      <c r="A262" s="25">
        <v>2022</v>
      </c>
      <c r="B262" s="26">
        <v>44835</v>
      </c>
      <c r="C262" s="26">
        <v>44926</v>
      </c>
      <c r="D262" s="27" t="s">
        <v>94</v>
      </c>
      <c r="E262" s="25" t="s">
        <v>2125</v>
      </c>
      <c r="F262" s="25" t="s">
        <v>2126</v>
      </c>
      <c r="G262" s="28" t="s">
        <v>2121</v>
      </c>
      <c r="H262" s="28" t="s">
        <v>2112</v>
      </c>
      <c r="I262" s="29" t="s">
        <v>2136</v>
      </c>
      <c r="J262" s="29" t="s">
        <v>2137</v>
      </c>
      <c r="K262" s="29" t="s">
        <v>2138</v>
      </c>
      <c r="L262" s="27" t="s">
        <v>101</v>
      </c>
      <c r="M262" s="30" t="s">
        <v>1905</v>
      </c>
      <c r="N262" s="27" t="s">
        <v>103</v>
      </c>
      <c r="O262" s="25">
        <v>0</v>
      </c>
      <c r="P262" s="31">
        <v>0</v>
      </c>
      <c r="Q262" s="32" t="s">
        <v>114</v>
      </c>
      <c r="R262" s="32" t="s">
        <v>115</v>
      </c>
      <c r="S262" s="32" t="s">
        <v>116</v>
      </c>
      <c r="T262" s="32" t="s">
        <v>114</v>
      </c>
      <c r="U262" s="32" t="s">
        <v>115</v>
      </c>
      <c r="V262" s="32" t="s">
        <v>233</v>
      </c>
      <c r="W262" s="33" t="s">
        <v>316</v>
      </c>
      <c r="X262" s="34">
        <v>44866</v>
      </c>
      <c r="Y262" s="34">
        <v>44866</v>
      </c>
      <c r="Z262" s="25">
        <v>255</v>
      </c>
      <c r="AA262" s="35">
        <v>2116.8000000000002</v>
      </c>
      <c r="AB262" s="36">
        <v>0</v>
      </c>
      <c r="AC262" s="34">
        <v>44866</v>
      </c>
      <c r="AD262" s="37" t="s">
        <v>825</v>
      </c>
      <c r="AE262" s="25">
        <v>255</v>
      </c>
      <c r="AF262" s="37" t="s">
        <v>3071</v>
      </c>
      <c r="AG262" s="25" t="s">
        <v>120</v>
      </c>
      <c r="AH262" s="38">
        <v>44953</v>
      </c>
      <c r="AI262" s="39">
        <v>44926</v>
      </c>
      <c r="AJ262" s="40" t="s">
        <v>827</v>
      </c>
    </row>
    <row r="263" spans="1:36" s="27" customFormat="1" ht="93" x14ac:dyDescent="0.35">
      <c r="A263" s="25">
        <v>2022</v>
      </c>
      <c r="B263" s="26">
        <v>44835</v>
      </c>
      <c r="C263" s="26">
        <v>44926</v>
      </c>
      <c r="D263" s="27" t="s">
        <v>94</v>
      </c>
      <c r="E263" s="25" t="s">
        <v>2125</v>
      </c>
      <c r="F263" s="25" t="s">
        <v>2126</v>
      </c>
      <c r="G263" s="28" t="s">
        <v>2121</v>
      </c>
      <c r="H263" s="28" t="s">
        <v>2112</v>
      </c>
      <c r="I263" s="29" t="s">
        <v>2136</v>
      </c>
      <c r="J263" s="29" t="s">
        <v>2137</v>
      </c>
      <c r="K263" s="29" t="s">
        <v>2138</v>
      </c>
      <c r="L263" s="27" t="s">
        <v>101</v>
      </c>
      <c r="M263" s="30" t="s">
        <v>2062</v>
      </c>
      <c r="N263" s="27" t="s">
        <v>103</v>
      </c>
      <c r="O263" s="25">
        <v>0</v>
      </c>
      <c r="P263" s="31">
        <v>0</v>
      </c>
      <c r="Q263" s="32" t="s">
        <v>114</v>
      </c>
      <c r="R263" s="32" t="s">
        <v>115</v>
      </c>
      <c r="S263" s="32" t="s">
        <v>116</v>
      </c>
      <c r="T263" s="32" t="s">
        <v>114</v>
      </c>
      <c r="U263" s="32" t="s">
        <v>115</v>
      </c>
      <c r="V263" s="32" t="s">
        <v>828</v>
      </c>
      <c r="W263" s="33" t="s">
        <v>829</v>
      </c>
      <c r="X263" s="34">
        <v>44869</v>
      </c>
      <c r="Y263" s="34">
        <v>44869</v>
      </c>
      <c r="Z263" s="25">
        <v>256</v>
      </c>
      <c r="AA263" s="35">
        <v>2213.2399999999998</v>
      </c>
      <c r="AB263" s="36">
        <v>0</v>
      </c>
      <c r="AC263" s="34">
        <v>44869</v>
      </c>
      <c r="AD263" s="37" t="s">
        <v>830</v>
      </c>
      <c r="AE263" s="25">
        <v>256</v>
      </c>
      <c r="AF263" s="37" t="s">
        <v>3071</v>
      </c>
      <c r="AG263" s="25" t="s">
        <v>120</v>
      </c>
      <c r="AH263" s="38">
        <v>44953</v>
      </c>
      <c r="AI263" s="39">
        <v>44926</v>
      </c>
      <c r="AJ263" s="40" t="s">
        <v>831</v>
      </c>
    </row>
    <row r="264" spans="1:36" s="27" customFormat="1" ht="93" x14ac:dyDescent="0.35">
      <c r="A264" s="25">
        <v>2022</v>
      </c>
      <c r="B264" s="26">
        <v>44835</v>
      </c>
      <c r="C264" s="26">
        <v>44926</v>
      </c>
      <c r="D264" s="27" t="s">
        <v>91</v>
      </c>
      <c r="E264" s="25" t="s">
        <v>2202</v>
      </c>
      <c r="F264" s="25" t="s">
        <v>2203</v>
      </c>
      <c r="G264" s="28" t="s">
        <v>2111</v>
      </c>
      <c r="H264" s="28" t="s">
        <v>2112</v>
      </c>
      <c r="I264" s="29" t="s">
        <v>2204</v>
      </c>
      <c r="J264" s="29" t="s">
        <v>2205</v>
      </c>
      <c r="K264" s="29" t="s">
        <v>2206</v>
      </c>
      <c r="L264" s="27" t="s">
        <v>101</v>
      </c>
      <c r="M264" s="30" t="s">
        <v>224</v>
      </c>
      <c r="N264" s="27" t="s">
        <v>103</v>
      </c>
      <c r="O264" s="25">
        <v>0</v>
      </c>
      <c r="P264" s="31">
        <v>0</v>
      </c>
      <c r="Q264" s="32" t="s">
        <v>114</v>
      </c>
      <c r="R264" s="32" t="s">
        <v>115</v>
      </c>
      <c r="S264" s="32" t="s">
        <v>116</v>
      </c>
      <c r="T264" s="32" t="s">
        <v>114</v>
      </c>
      <c r="U264" s="32" t="s">
        <v>115</v>
      </c>
      <c r="V264" s="32" t="s">
        <v>117</v>
      </c>
      <c r="W264" s="33" t="s">
        <v>240</v>
      </c>
      <c r="X264" s="34">
        <v>44860</v>
      </c>
      <c r="Y264" s="34">
        <v>44860</v>
      </c>
      <c r="Z264" s="25">
        <v>257</v>
      </c>
      <c r="AA264" s="35">
        <v>2388.3200000000002</v>
      </c>
      <c r="AB264" s="36">
        <v>0</v>
      </c>
      <c r="AC264" s="34">
        <v>44860</v>
      </c>
      <c r="AD264" s="37" t="s">
        <v>832</v>
      </c>
      <c r="AE264" s="25">
        <v>257</v>
      </c>
      <c r="AF264" s="37" t="s">
        <v>3071</v>
      </c>
      <c r="AG264" s="25" t="s">
        <v>120</v>
      </c>
      <c r="AH264" s="38">
        <v>44953</v>
      </c>
      <c r="AI264" s="39">
        <v>44926</v>
      </c>
      <c r="AJ264" s="40" t="s">
        <v>833</v>
      </c>
    </row>
    <row r="265" spans="1:36" s="27" customFormat="1" ht="93" x14ac:dyDescent="0.35">
      <c r="A265" s="25">
        <v>2022</v>
      </c>
      <c r="B265" s="26">
        <v>44835</v>
      </c>
      <c r="C265" s="26">
        <v>44926</v>
      </c>
      <c r="D265" s="27" t="s">
        <v>94</v>
      </c>
      <c r="E265" s="25" t="s">
        <v>2178</v>
      </c>
      <c r="F265" s="25" t="s">
        <v>2179</v>
      </c>
      <c r="G265" s="28" t="s">
        <v>2111</v>
      </c>
      <c r="H265" s="28" t="s">
        <v>2112</v>
      </c>
      <c r="I265" s="29" t="s">
        <v>2161</v>
      </c>
      <c r="J265" s="29" t="s">
        <v>2180</v>
      </c>
      <c r="K265" s="29" t="s">
        <v>2181</v>
      </c>
      <c r="L265" s="27" t="s">
        <v>101</v>
      </c>
      <c r="M265" s="30" t="s">
        <v>202</v>
      </c>
      <c r="N265" s="27" t="s">
        <v>103</v>
      </c>
      <c r="O265" s="25">
        <v>0</v>
      </c>
      <c r="P265" s="31">
        <v>0</v>
      </c>
      <c r="Q265" s="32" t="s">
        <v>114</v>
      </c>
      <c r="R265" s="32" t="s">
        <v>115</v>
      </c>
      <c r="S265" s="32" t="s">
        <v>116</v>
      </c>
      <c r="T265" s="32" t="s">
        <v>114</v>
      </c>
      <c r="U265" s="32" t="s">
        <v>115</v>
      </c>
      <c r="V265" s="32" t="s">
        <v>117</v>
      </c>
      <c r="W265" s="33" t="s">
        <v>834</v>
      </c>
      <c r="X265" s="34">
        <v>44855</v>
      </c>
      <c r="Y265" s="34">
        <v>44855</v>
      </c>
      <c r="Z265" s="25">
        <v>258</v>
      </c>
      <c r="AA265" s="35">
        <v>2081.44</v>
      </c>
      <c r="AB265" s="36">
        <v>3.44</v>
      </c>
      <c r="AC265" s="34">
        <v>44855</v>
      </c>
      <c r="AD265" s="37" t="s">
        <v>835</v>
      </c>
      <c r="AE265" s="25">
        <v>258</v>
      </c>
      <c r="AF265" s="37" t="s">
        <v>3071</v>
      </c>
      <c r="AG265" s="25" t="s">
        <v>120</v>
      </c>
      <c r="AH265" s="38">
        <v>44953</v>
      </c>
      <c r="AI265" s="39">
        <v>44926</v>
      </c>
      <c r="AJ265" s="40" t="s">
        <v>836</v>
      </c>
    </row>
    <row r="266" spans="1:36" s="27" customFormat="1" ht="93" x14ac:dyDescent="0.35">
      <c r="A266" s="25">
        <v>2022</v>
      </c>
      <c r="B266" s="26">
        <v>44835</v>
      </c>
      <c r="C266" s="26">
        <v>44926</v>
      </c>
      <c r="D266" s="27" t="s">
        <v>94</v>
      </c>
      <c r="E266" s="25" t="s">
        <v>2178</v>
      </c>
      <c r="F266" s="25" t="s">
        <v>2179</v>
      </c>
      <c r="G266" s="28" t="s">
        <v>2111</v>
      </c>
      <c r="H266" s="28" t="s">
        <v>2112</v>
      </c>
      <c r="I266" s="29" t="s">
        <v>2161</v>
      </c>
      <c r="J266" s="29" t="s">
        <v>2180</v>
      </c>
      <c r="K266" s="29" t="s">
        <v>2181</v>
      </c>
      <c r="L266" s="27" t="s">
        <v>101</v>
      </c>
      <c r="M266" s="30" t="s">
        <v>2063</v>
      </c>
      <c r="N266" s="27" t="s">
        <v>103</v>
      </c>
      <c r="O266" s="25">
        <v>0</v>
      </c>
      <c r="P266" s="31">
        <v>0</v>
      </c>
      <c r="Q266" s="32" t="s">
        <v>114</v>
      </c>
      <c r="R266" s="32" t="s">
        <v>115</v>
      </c>
      <c r="S266" s="32" t="s">
        <v>116</v>
      </c>
      <c r="T266" s="32" t="s">
        <v>114</v>
      </c>
      <c r="U266" s="32" t="s">
        <v>115</v>
      </c>
      <c r="V266" s="32" t="s">
        <v>117</v>
      </c>
      <c r="W266" s="33" t="s">
        <v>834</v>
      </c>
      <c r="X266" s="34">
        <v>44861</v>
      </c>
      <c r="Y266" s="34">
        <v>44861</v>
      </c>
      <c r="Z266" s="25">
        <v>259</v>
      </c>
      <c r="AA266" s="35">
        <v>2081.44</v>
      </c>
      <c r="AB266" s="36">
        <v>0</v>
      </c>
      <c r="AC266" s="34">
        <v>44861</v>
      </c>
      <c r="AD266" s="37" t="s">
        <v>837</v>
      </c>
      <c r="AE266" s="25">
        <v>259</v>
      </c>
      <c r="AF266" s="37" t="s">
        <v>3071</v>
      </c>
      <c r="AG266" s="25" t="s">
        <v>120</v>
      </c>
      <c r="AH266" s="38">
        <v>44953</v>
      </c>
      <c r="AI266" s="39">
        <v>44926</v>
      </c>
      <c r="AJ266" s="40" t="s">
        <v>838</v>
      </c>
    </row>
    <row r="267" spans="1:36" s="27" customFormat="1" ht="93" x14ac:dyDescent="0.35">
      <c r="A267" s="25">
        <v>2022</v>
      </c>
      <c r="B267" s="26">
        <v>44835</v>
      </c>
      <c r="C267" s="26">
        <v>44926</v>
      </c>
      <c r="D267" s="27" t="s">
        <v>91</v>
      </c>
      <c r="E267" s="25" t="s">
        <v>2202</v>
      </c>
      <c r="F267" s="25" t="s">
        <v>2203</v>
      </c>
      <c r="G267" s="28" t="s">
        <v>2306</v>
      </c>
      <c r="H267" s="28" t="s">
        <v>2160</v>
      </c>
      <c r="I267" s="29" t="s">
        <v>2307</v>
      </c>
      <c r="J267" s="29" t="s">
        <v>2308</v>
      </c>
      <c r="K267" s="29" t="s">
        <v>2309</v>
      </c>
      <c r="L267" s="27" t="s">
        <v>101</v>
      </c>
      <c r="M267" s="30" t="s">
        <v>275</v>
      </c>
      <c r="N267" s="27" t="s">
        <v>103</v>
      </c>
      <c r="O267" s="25">
        <v>0</v>
      </c>
      <c r="P267" s="31">
        <v>0</v>
      </c>
      <c r="Q267" s="32" t="s">
        <v>114</v>
      </c>
      <c r="R267" s="32" t="s">
        <v>115</v>
      </c>
      <c r="S267" s="32" t="s">
        <v>116</v>
      </c>
      <c r="T267" s="32" t="s">
        <v>114</v>
      </c>
      <c r="U267" s="32" t="s">
        <v>115</v>
      </c>
      <c r="V267" s="32" t="s">
        <v>117</v>
      </c>
      <c r="W267" s="33" t="s">
        <v>839</v>
      </c>
      <c r="X267" s="34">
        <v>44838</v>
      </c>
      <c r="Y267" s="34">
        <v>44838</v>
      </c>
      <c r="Z267" s="25">
        <v>260</v>
      </c>
      <c r="AA267" s="35">
        <v>250</v>
      </c>
      <c r="AB267" s="36">
        <v>0</v>
      </c>
      <c r="AC267" s="34">
        <v>44838</v>
      </c>
      <c r="AD267" s="37" t="s">
        <v>840</v>
      </c>
      <c r="AE267" s="25">
        <v>260</v>
      </c>
      <c r="AF267" s="37" t="s">
        <v>3071</v>
      </c>
      <c r="AG267" s="25" t="s">
        <v>120</v>
      </c>
      <c r="AH267" s="38">
        <v>44953</v>
      </c>
      <c r="AI267" s="39">
        <v>44926</v>
      </c>
      <c r="AJ267" s="40" t="s">
        <v>841</v>
      </c>
    </row>
    <row r="268" spans="1:36" s="27" customFormat="1" ht="93" x14ac:dyDescent="0.35">
      <c r="A268" s="25">
        <v>2022</v>
      </c>
      <c r="B268" s="26">
        <v>44835</v>
      </c>
      <c r="C268" s="26">
        <v>44926</v>
      </c>
      <c r="D268" s="27" t="s">
        <v>91</v>
      </c>
      <c r="E268" s="25" t="s">
        <v>2202</v>
      </c>
      <c r="F268" s="25" t="s">
        <v>2203</v>
      </c>
      <c r="G268" s="28" t="s">
        <v>2306</v>
      </c>
      <c r="H268" s="28" t="s">
        <v>2160</v>
      </c>
      <c r="I268" s="29" t="s">
        <v>2307</v>
      </c>
      <c r="J268" s="29" t="s">
        <v>2308</v>
      </c>
      <c r="K268" s="29" t="s">
        <v>2309</v>
      </c>
      <c r="L268" s="27" t="s">
        <v>101</v>
      </c>
      <c r="M268" s="30" t="s">
        <v>1995</v>
      </c>
      <c r="N268" s="27" t="s">
        <v>103</v>
      </c>
      <c r="O268" s="25">
        <v>0</v>
      </c>
      <c r="P268" s="31">
        <v>0</v>
      </c>
      <c r="Q268" s="32" t="s">
        <v>114</v>
      </c>
      <c r="R268" s="32" t="s">
        <v>115</v>
      </c>
      <c r="S268" s="32" t="s">
        <v>116</v>
      </c>
      <c r="T268" s="32" t="s">
        <v>114</v>
      </c>
      <c r="U268" s="32" t="s">
        <v>115</v>
      </c>
      <c r="V268" s="32" t="s">
        <v>460</v>
      </c>
      <c r="W268" s="33" t="s">
        <v>842</v>
      </c>
      <c r="X268" s="34">
        <v>44847</v>
      </c>
      <c r="Y268" s="34">
        <v>44847</v>
      </c>
      <c r="Z268" s="25">
        <v>261</v>
      </c>
      <c r="AA268" s="35">
        <v>850</v>
      </c>
      <c r="AB268" s="36">
        <v>0</v>
      </c>
      <c r="AC268" s="34">
        <v>44847</v>
      </c>
      <c r="AD268" s="37" t="s">
        <v>843</v>
      </c>
      <c r="AE268" s="25">
        <v>261</v>
      </c>
      <c r="AF268" s="37" t="s">
        <v>3071</v>
      </c>
      <c r="AG268" s="25" t="s">
        <v>120</v>
      </c>
      <c r="AH268" s="38">
        <v>44953</v>
      </c>
      <c r="AI268" s="39">
        <v>44926</v>
      </c>
      <c r="AJ268" s="40" t="s">
        <v>844</v>
      </c>
    </row>
    <row r="269" spans="1:36" s="27" customFormat="1" ht="62" x14ac:dyDescent="0.35">
      <c r="A269" s="25">
        <v>2022</v>
      </c>
      <c r="B269" s="26">
        <v>44835</v>
      </c>
      <c r="C269" s="26">
        <v>44926</v>
      </c>
      <c r="D269" s="27" t="s">
        <v>91</v>
      </c>
      <c r="E269" s="25" t="s">
        <v>2202</v>
      </c>
      <c r="F269" s="25" t="s">
        <v>2203</v>
      </c>
      <c r="G269" s="28" t="s">
        <v>2306</v>
      </c>
      <c r="H269" s="28" t="s">
        <v>2160</v>
      </c>
      <c r="I269" s="29" t="s">
        <v>2307</v>
      </c>
      <c r="J269" s="29" t="s">
        <v>2308</v>
      </c>
      <c r="K269" s="29" t="s">
        <v>2309</v>
      </c>
      <c r="L269" s="27" t="s">
        <v>101</v>
      </c>
      <c r="M269" s="30" t="s">
        <v>139</v>
      </c>
      <c r="N269" s="27" t="s">
        <v>103</v>
      </c>
      <c r="O269" s="25">
        <v>0</v>
      </c>
      <c r="P269" s="31">
        <v>0</v>
      </c>
      <c r="Q269" s="32" t="s">
        <v>114</v>
      </c>
      <c r="R269" s="32" t="s">
        <v>115</v>
      </c>
      <c r="S269" s="32" t="s">
        <v>116</v>
      </c>
      <c r="T269" s="32" t="s">
        <v>114</v>
      </c>
      <c r="U269" s="32" t="s">
        <v>115</v>
      </c>
      <c r="V269" s="32" t="s">
        <v>460</v>
      </c>
      <c r="W269" s="33" t="s">
        <v>845</v>
      </c>
      <c r="X269" s="34">
        <v>44862</v>
      </c>
      <c r="Y269" s="34">
        <v>44862</v>
      </c>
      <c r="Z269" s="25">
        <v>262</v>
      </c>
      <c r="AA269" s="35">
        <v>3115.69</v>
      </c>
      <c r="AB269" s="36">
        <v>50</v>
      </c>
      <c r="AC269" s="34">
        <v>44862</v>
      </c>
      <c r="AD269" s="37" t="s">
        <v>846</v>
      </c>
      <c r="AE269" s="25">
        <v>262</v>
      </c>
      <c r="AF269" s="37" t="s">
        <v>3071</v>
      </c>
      <c r="AG269" s="25" t="s">
        <v>120</v>
      </c>
      <c r="AH269" s="38">
        <v>44953</v>
      </c>
      <c r="AI269" s="39">
        <v>44926</v>
      </c>
      <c r="AJ269" s="40" t="s">
        <v>847</v>
      </c>
    </row>
    <row r="270" spans="1:36" s="27" customFormat="1" ht="77.5" x14ac:dyDescent="0.35">
      <c r="A270" s="25">
        <v>2022</v>
      </c>
      <c r="B270" s="26">
        <v>44835</v>
      </c>
      <c r="C270" s="26">
        <v>44926</v>
      </c>
      <c r="D270" s="27" t="s">
        <v>91</v>
      </c>
      <c r="E270" s="25" t="s">
        <v>2115</v>
      </c>
      <c r="F270" s="25" t="s">
        <v>2116</v>
      </c>
      <c r="G270" s="28" t="s">
        <v>2195</v>
      </c>
      <c r="H270" s="28" t="s">
        <v>2186</v>
      </c>
      <c r="I270" s="29" t="s">
        <v>2228</v>
      </c>
      <c r="J270" s="29" t="s">
        <v>2229</v>
      </c>
      <c r="K270" s="29" t="s">
        <v>2230</v>
      </c>
      <c r="L270" s="27" t="s">
        <v>101</v>
      </c>
      <c r="M270" s="30" t="s">
        <v>325</v>
      </c>
      <c r="N270" s="27" t="s">
        <v>103</v>
      </c>
      <c r="O270" s="25">
        <v>0</v>
      </c>
      <c r="P270" s="31">
        <v>0</v>
      </c>
      <c r="Q270" s="32" t="s">
        <v>114</v>
      </c>
      <c r="R270" s="32" t="s">
        <v>115</v>
      </c>
      <c r="S270" s="32" t="s">
        <v>116</v>
      </c>
      <c r="T270" s="32" t="s">
        <v>114</v>
      </c>
      <c r="U270" s="32" t="s">
        <v>115</v>
      </c>
      <c r="V270" s="32" t="s">
        <v>848</v>
      </c>
      <c r="W270" s="33" t="s">
        <v>275</v>
      </c>
      <c r="X270" s="34">
        <v>44861</v>
      </c>
      <c r="Y270" s="34">
        <v>44861</v>
      </c>
      <c r="Z270" s="25">
        <v>263</v>
      </c>
      <c r="AA270" s="35">
        <v>2224.4</v>
      </c>
      <c r="AB270" s="36">
        <v>14.06</v>
      </c>
      <c r="AC270" s="34">
        <v>44861</v>
      </c>
      <c r="AD270" s="37" t="s">
        <v>849</v>
      </c>
      <c r="AE270" s="25">
        <v>263</v>
      </c>
      <c r="AF270" s="37" t="s">
        <v>3071</v>
      </c>
      <c r="AG270" s="25" t="s">
        <v>120</v>
      </c>
      <c r="AH270" s="38">
        <v>44953</v>
      </c>
      <c r="AI270" s="39">
        <v>44926</v>
      </c>
      <c r="AJ270" s="40" t="s">
        <v>850</v>
      </c>
    </row>
    <row r="271" spans="1:36" s="27" customFormat="1" ht="62" x14ac:dyDescent="0.35">
      <c r="A271" s="25">
        <v>2022</v>
      </c>
      <c r="B271" s="26">
        <v>44835</v>
      </c>
      <c r="C271" s="26">
        <v>44926</v>
      </c>
      <c r="D271" s="27" t="s">
        <v>91</v>
      </c>
      <c r="E271" s="25" t="s">
        <v>2115</v>
      </c>
      <c r="F271" s="25" t="s">
        <v>2116</v>
      </c>
      <c r="G271" s="28" t="s">
        <v>2231</v>
      </c>
      <c r="H271" s="28" t="s">
        <v>2132</v>
      </c>
      <c r="I271" s="29" t="s">
        <v>2232</v>
      </c>
      <c r="J271" s="29" t="s">
        <v>2233</v>
      </c>
      <c r="K271" s="29" t="s">
        <v>2138</v>
      </c>
      <c r="L271" s="27" t="s">
        <v>101</v>
      </c>
      <c r="M271" s="30" t="s">
        <v>275</v>
      </c>
      <c r="N271" s="27" t="s">
        <v>103</v>
      </c>
      <c r="O271" s="25">
        <v>0</v>
      </c>
      <c r="P271" s="31">
        <v>0</v>
      </c>
      <c r="Q271" s="32" t="s">
        <v>114</v>
      </c>
      <c r="R271" s="32" t="s">
        <v>115</v>
      </c>
      <c r="S271" s="32" t="s">
        <v>116</v>
      </c>
      <c r="T271" s="32" t="s">
        <v>114</v>
      </c>
      <c r="U271" s="32" t="s">
        <v>115</v>
      </c>
      <c r="V271" s="32" t="s">
        <v>164</v>
      </c>
      <c r="W271" s="33" t="s">
        <v>536</v>
      </c>
      <c r="X271" s="34">
        <v>44868</v>
      </c>
      <c r="Y271" s="34">
        <v>44869</v>
      </c>
      <c r="Z271" s="25">
        <v>264</v>
      </c>
      <c r="AA271" s="35">
        <v>2585.6</v>
      </c>
      <c r="AB271" s="36">
        <v>0</v>
      </c>
      <c r="AC271" s="34">
        <v>44869</v>
      </c>
      <c r="AD271" s="37" t="s">
        <v>851</v>
      </c>
      <c r="AE271" s="25">
        <v>264</v>
      </c>
      <c r="AF271" s="37" t="s">
        <v>3071</v>
      </c>
      <c r="AG271" s="25" t="s">
        <v>120</v>
      </c>
      <c r="AH271" s="38">
        <v>44953</v>
      </c>
      <c r="AI271" s="39">
        <v>44926</v>
      </c>
      <c r="AJ271" s="40" t="s">
        <v>852</v>
      </c>
    </row>
    <row r="272" spans="1:36" s="27" customFormat="1" ht="77.5" x14ac:dyDescent="0.35">
      <c r="A272" s="25">
        <v>2022</v>
      </c>
      <c r="B272" s="26">
        <v>44835</v>
      </c>
      <c r="C272" s="26">
        <v>44926</v>
      </c>
      <c r="D272" s="27" t="s">
        <v>91</v>
      </c>
      <c r="E272" s="25" t="s">
        <v>2115</v>
      </c>
      <c r="F272" s="25" t="s">
        <v>2116</v>
      </c>
      <c r="G272" s="28" t="s">
        <v>2166</v>
      </c>
      <c r="H272" s="28" t="s">
        <v>2132</v>
      </c>
      <c r="I272" s="29" t="s">
        <v>2282</v>
      </c>
      <c r="J272" s="29" t="s">
        <v>2283</v>
      </c>
      <c r="K272" s="29" t="s">
        <v>2229</v>
      </c>
      <c r="L272" s="27" t="s">
        <v>101</v>
      </c>
      <c r="M272" s="30" t="s">
        <v>278</v>
      </c>
      <c r="N272" s="27" t="s">
        <v>103</v>
      </c>
      <c r="O272" s="25">
        <v>0</v>
      </c>
      <c r="P272" s="31">
        <v>0</v>
      </c>
      <c r="Q272" s="32" t="s">
        <v>114</v>
      </c>
      <c r="R272" s="32" t="s">
        <v>115</v>
      </c>
      <c r="S272" s="32" t="s">
        <v>116</v>
      </c>
      <c r="T272" s="32" t="s">
        <v>114</v>
      </c>
      <c r="U272" s="32" t="s">
        <v>115</v>
      </c>
      <c r="V272" s="32" t="s">
        <v>853</v>
      </c>
      <c r="W272" s="33" t="s">
        <v>854</v>
      </c>
      <c r="X272" s="34">
        <v>44869</v>
      </c>
      <c r="Y272" s="34">
        <v>44869</v>
      </c>
      <c r="Z272" s="25">
        <v>265</v>
      </c>
      <c r="AA272" s="35">
        <v>250</v>
      </c>
      <c r="AB272" s="36">
        <v>0</v>
      </c>
      <c r="AC272" s="34">
        <v>44869</v>
      </c>
      <c r="AD272" s="37" t="s">
        <v>855</v>
      </c>
      <c r="AE272" s="25">
        <v>265</v>
      </c>
      <c r="AF272" s="37" t="s">
        <v>3071</v>
      </c>
      <c r="AG272" s="25" t="s">
        <v>120</v>
      </c>
      <c r="AH272" s="38">
        <v>44953</v>
      </c>
      <c r="AI272" s="39">
        <v>44926</v>
      </c>
      <c r="AJ272" s="40" t="s">
        <v>856</v>
      </c>
    </row>
    <row r="273" spans="1:36" s="27" customFormat="1" ht="77.5" x14ac:dyDescent="0.35">
      <c r="A273" s="25">
        <v>2022</v>
      </c>
      <c r="B273" s="26">
        <v>44835</v>
      </c>
      <c r="C273" s="26">
        <v>44926</v>
      </c>
      <c r="D273" s="27" t="s">
        <v>91</v>
      </c>
      <c r="E273" s="25" t="s">
        <v>2202</v>
      </c>
      <c r="F273" s="25" t="s">
        <v>2203</v>
      </c>
      <c r="G273" s="28" t="s">
        <v>2276</v>
      </c>
      <c r="H273" s="28" t="s">
        <v>2132</v>
      </c>
      <c r="I273" s="29" t="s">
        <v>2277</v>
      </c>
      <c r="J273" s="29" t="s">
        <v>2278</v>
      </c>
      <c r="K273" s="29" t="s">
        <v>2279</v>
      </c>
      <c r="L273" s="27" t="s">
        <v>101</v>
      </c>
      <c r="M273" s="30" t="s">
        <v>334</v>
      </c>
      <c r="N273" s="27" t="s">
        <v>103</v>
      </c>
      <c r="O273" s="25">
        <v>0</v>
      </c>
      <c r="P273" s="31">
        <v>0</v>
      </c>
      <c r="Q273" s="32" t="s">
        <v>114</v>
      </c>
      <c r="R273" s="32" t="s">
        <v>115</v>
      </c>
      <c r="S273" s="32" t="s">
        <v>116</v>
      </c>
      <c r="T273" s="32" t="s">
        <v>114</v>
      </c>
      <c r="U273" s="32" t="s">
        <v>115</v>
      </c>
      <c r="V273" s="32" t="s">
        <v>853</v>
      </c>
      <c r="W273" s="33" t="s">
        <v>854</v>
      </c>
      <c r="X273" s="34">
        <v>44869</v>
      </c>
      <c r="Y273" s="34">
        <v>44869</v>
      </c>
      <c r="Z273" s="25">
        <v>266</v>
      </c>
      <c r="AA273" s="35">
        <v>2661</v>
      </c>
      <c r="AB273" s="36">
        <v>0</v>
      </c>
      <c r="AC273" s="34">
        <v>44869</v>
      </c>
      <c r="AD273" s="37" t="s">
        <v>857</v>
      </c>
      <c r="AE273" s="25">
        <v>266</v>
      </c>
      <c r="AF273" s="37" t="s">
        <v>3071</v>
      </c>
      <c r="AG273" s="25" t="s">
        <v>120</v>
      </c>
      <c r="AH273" s="38">
        <v>44953</v>
      </c>
      <c r="AI273" s="39">
        <v>44926</v>
      </c>
      <c r="AJ273" s="40" t="s">
        <v>858</v>
      </c>
    </row>
    <row r="274" spans="1:36" s="27" customFormat="1" ht="77.5" x14ac:dyDescent="0.35">
      <c r="A274" s="25">
        <v>2022</v>
      </c>
      <c r="B274" s="26">
        <v>44835</v>
      </c>
      <c r="C274" s="26">
        <v>44926</v>
      </c>
      <c r="D274" s="27" t="s">
        <v>91</v>
      </c>
      <c r="E274" s="25" t="s">
        <v>2115</v>
      </c>
      <c r="F274" s="25" t="s">
        <v>2116</v>
      </c>
      <c r="G274" s="28" t="s">
        <v>2117</v>
      </c>
      <c r="H274" s="28" t="s">
        <v>2112</v>
      </c>
      <c r="I274" s="29" t="s">
        <v>2118</v>
      </c>
      <c r="J274" s="29" t="s">
        <v>2119</v>
      </c>
      <c r="K274" s="29" t="s">
        <v>2120</v>
      </c>
      <c r="L274" s="27" t="s">
        <v>101</v>
      </c>
      <c r="M274" s="30" t="s">
        <v>334</v>
      </c>
      <c r="N274" s="27" t="s">
        <v>103</v>
      </c>
      <c r="O274" s="25">
        <v>0</v>
      </c>
      <c r="P274" s="31">
        <v>0</v>
      </c>
      <c r="Q274" s="32" t="s">
        <v>114</v>
      </c>
      <c r="R274" s="32" t="s">
        <v>115</v>
      </c>
      <c r="S274" s="32" t="s">
        <v>116</v>
      </c>
      <c r="T274" s="32" t="s">
        <v>114</v>
      </c>
      <c r="U274" s="32" t="s">
        <v>115</v>
      </c>
      <c r="V274" s="32" t="s">
        <v>233</v>
      </c>
      <c r="W274" s="33" t="s">
        <v>402</v>
      </c>
      <c r="X274" s="34">
        <v>44862</v>
      </c>
      <c r="Y274" s="34">
        <v>44862</v>
      </c>
      <c r="Z274" s="25">
        <v>267</v>
      </c>
      <c r="AA274" s="35">
        <v>3516.91</v>
      </c>
      <c r="AB274" s="36">
        <v>0</v>
      </c>
      <c r="AC274" s="34">
        <v>44862</v>
      </c>
      <c r="AD274" s="37" t="s">
        <v>859</v>
      </c>
      <c r="AE274" s="25">
        <v>267</v>
      </c>
      <c r="AF274" s="37" t="s">
        <v>3071</v>
      </c>
      <c r="AG274" s="25" t="s">
        <v>120</v>
      </c>
      <c r="AH274" s="38">
        <v>44953</v>
      </c>
      <c r="AI274" s="39">
        <v>44926</v>
      </c>
      <c r="AJ274" s="40" t="s">
        <v>860</v>
      </c>
    </row>
    <row r="275" spans="1:36" s="27" customFormat="1" ht="77.5" x14ac:dyDescent="0.35">
      <c r="A275" s="25">
        <v>2022</v>
      </c>
      <c r="B275" s="26">
        <v>44835</v>
      </c>
      <c r="C275" s="26">
        <v>44926</v>
      </c>
      <c r="D275" s="27" t="s">
        <v>98</v>
      </c>
      <c r="E275" s="25" t="s">
        <v>2109</v>
      </c>
      <c r="F275" s="25" t="s">
        <v>2156</v>
      </c>
      <c r="G275" s="28" t="s">
        <v>2297</v>
      </c>
      <c r="H275" s="28" t="s">
        <v>2186</v>
      </c>
      <c r="I275" s="29" t="s">
        <v>2298</v>
      </c>
      <c r="J275" s="29" t="s">
        <v>2299</v>
      </c>
      <c r="K275" s="29" t="s">
        <v>2266</v>
      </c>
      <c r="L275" s="27" t="s">
        <v>101</v>
      </c>
      <c r="M275" s="30" t="s">
        <v>2028</v>
      </c>
      <c r="N275" s="27" t="s">
        <v>103</v>
      </c>
      <c r="O275" s="25">
        <v>0</v>
      </c>
      <c r="P275" s="31">
        <v>0</v>
      </c>
      <c r="Q275" s="32" t="s">
        <v>114</v>
      </c>
      <c r="R275" s="32" t="s">
        <v>115</v>
      </c>
      <c r="S275" s="32" t="s">
        <v>116</v>
      </c>
      <c r="T275" s="32" t="s">
        <v>114</v>
      </c>
      <c r="U275" s="32" t="s">
        <v>115</v>
      </c>
      <c r="V275" s="32" t="s">
        <v>352</v>
      </c>
      <c r="W275" s="33" t="s">
        <v>275</v>
      </c>
      <c r="X275" s="34">
        <v>44862</v>
      </c>
      <c r="Y275" s="34">
        <v>44862</v>
      </c>
      <c r="Z275" s="25">
        <v>268</v>
      </c>
      <c r="AA275" s="35">
        <v>1602.2</v>
      </c>
      <c r="AB275" s="36">
        <v>0</v>
      </c>
      <c r="AC275" s="34">
        <v>44862</v>
      </c>
      <c r="AD275" s="37" t="s">
        <v>861</v>
      </c>
      <c r="AE275" s="25">
        <v>268</v>
      </c>
      <c r="AF275" s="37" t="s">
        <v>3071</v>
      </c>
      <c r="AG275" s="25" t="s">
        <v>120</v>
      </c>
      <c r="AH275" s="38">
        <v>44953</v>
      </c>
      <c r="AI275" s="39">
        <v>44926</v>
      </c>
      <c r="AJ275" s="40" t="s">
        <v>862</v>
      </c>
    </row>
    <row r="276" spans="1:36" s="27" customFormat="1" ht="93" x14ac:dyDescent="0.35">
      <c r="A276" s="25">
        <v>2022</v>
      </c>
      <c r="B276" s="26">
        <v>44835</v>
      </c>
      <c r="C276" s="26">
        <v>44926</v>
      </c>
      <c r="D276" s="27" t="s">
        <v>94</v>
      </c>
      <c r="E276" s="25" t="s">
        <v>2149</v>
      </c>
      <c r="F276" s="25" t="s">
        <v>2150</v>
      </c>
      <c r="G276" s="28" t="s">
        <v>2131</v>
      </c>
      <c r="H276" s="28" t="s">
        <v>2132</v>
      </c>
      <c r="I276" s="29" t="s">
        <v>2284</v>
      </c>
      <c r="J276" s="29" t="s">
        <v>2285</v>
      </c>
      <c r="K276" s="29" t="s">
        <v>2286</v>
      </c>
      <c r="L276" s="27" t="s">
        <v>101</v>
      </c>
      <c r="M276" s="30" t="s">
        <v>172</v>
      </c>
      <c r="N276" s="27" t="s">
        <v>103</v>
      </c>
      <c r="O276" s="25">
        <v>0</v>
      </c>
      <c r="P276" s="31">
        <v>0</v>
      </c>
      <c r="Q276" s="32" t="s">
        <v>114</v>
      </c>
      <c r="R276" s="32" t="s">
        <v>115</v>
      </c>
      <c r="S276" s="32" t="s">
        <v>116</v>
      </c>
      <c r="T276" s="32" t="s">
        <v>114</v>
      </c>
      <c r="U276" s="32" t="s">
        <v>115</v>
      </c>
      <c r="V276" s="32" t="s">
        <v>179</v>
      </c>
      <c r="W276" s="33" t="s">
        <v>863</v>
      </c>
      <c r="X276" s="34">
        <v>44781</v>
      </c>
      <c r="Y276" s="34">
        <v>44781</v>
      </c>
      <c r="Z276" s="25">
        <v>269</v>
      </c>
      <c r="AA276" s="35">
        <v>590</v>
      </c>
      <c r="AB276" s="36">
        <v>0</v>
      </c>
      <c r="AC276" s="34">
        <v>44781</v>
      </c>
      <c r="AD276" s="37" t="s">
        <v>864</v>
      </c>
      <c r="AE276" s="25">
        <v>269</v>
      </c>
      <c r="AF276" s="37" t="s">
        <v>3071</v>
      </c>
      <c r="AG276" s="25" t="s">
        <v>120</v>
      </c>
      <c r="AH276" s="38">
        <v>44953</v>
      </c>
      <c r="AI276" s="39">
        <v>44926</v>
      </c>
      <c r="AJ276" s="40" t="s">
        <v>865</v>
      </c>
    </row>
    <row r="277" spans="1:36" s="27" customFormat="1" ht="93" x14ac:dyDescent="0.35">
      <c r="A277" s="25">
        <v>2022</v>
      </c>
      <c r="B277" s="26">
        <v>44835</v>
      </c>
      <c r="C277" s="26">
        <v>44926</v>
      </c>
      <c r="D277" s="27" t="s">
        <v>98</v>
      </c>
      <c r="E277" s="25" t="s">
        <v>2109</v>
      </c>
      <c r="F277" s="25" t="s">
        <v>2110</v>
      </c>
      <c r="G277" s="28" t="s">
        <v>2258</v>
      </c>
      <c r="H277" s="28" t="s">
        <v>2112</v>
      </c>
      <c r="I277" s="29" t="s">
        <v>2259</v>
      </c>
      <c r="J277" s="29" t="s">
        <v>2260</v>
      </c>
      <c r="K277" s="29" t="s">
        <v>2130</v>
      </c>
      <c r="L277" s="27" t="s">
        <v>101</v>
      </c>
      <c r="M277" s="30" t="s">
        <v>2064</v>
      </c>
      <c r="N277" s="27" t="s">
        <v>103</v>
      </c>
      <c r="O277" s="25">
        <v>0</v>
      </c>
      <c r="P277" s="31">
        <v>0</v>
      </c>
      <c r="Q277" s="32" t="s">
        <v>114</v>
      </c>
      <c r="R277" s="32" t="s">
        <v>115</v>
      </c>
      <c r="S277" s="32" t="s">
        <v>116</v>
      </c>
      <c r="T277" s="32" t="s">
        <v>114</v>
      </c>
      <c r="U277" s="32" t="s">
        <v>115</v>
      </c>
      <c r="V277" s="32" t="s">
        <v>117</v>
      </c>
      <c r="W277" s="33" t="s">
        <v>696</v>
      </c>
      <c r="X277" s="34">
        <v>44868</v>
      </c>
      <c r="Y277" s="34">
        <v>44868</v>
      </c>
      <c r="Z277" s="25">
        <v>270</v>
      </c>
      <c r="AA277" s="35">
        <v>2248.3200000000002</v>
      </c>
      <c r="AB277" s="36">
        <v>0</v>
      </c>
      <c r="AC277" s="34">
        <v>44868</v>
      </c>
      <c r="AD277" s="37" t="s">
        <v>866</v>
      </c>
      <c r="AE277" s="25">
        <v>270</v>
      </c>
      <c r="AF277" s="37" t="s">
        <v>3071</v>
      </c>
      <c r="AG277" s="25" t="s">
        <v>120</v>
      </c>
      <c r="AH277" s="38">
        <v>44953</v>
      </c>
      <c r="AI277" s="39">
        <v>44926</v>
      </c>
      <c r="AJ277" s="40" t="s">
        <v>867</v>
      </c>
    </row>
    <row r="278" spans="1:36" s="27" customFormat="1" ht="124" x14ac:dyDescent="0.35">
      <c r="A278" s="25">
        <v>2022</v>
      </c>
      <c r="B278" s="26">
        <v>44835</v>
      </c>
      <c r="C278" s="26">
        <v>44926</v>
      </c>
      <c r="D278" s="27" t="s">
        <v>98</v>
      </c>
      <c r="E278" s="25" t="s">
        <v>2139</v>
      </c>
      <c r="F278" s="25" t="s">
        <v>2140</v>
      </c>
      <c r="G278" s="28" t="s">
        <v>2112</v>
      </c>
      <c r="H278" s="28" t="s">
        <v>2112</v>
      </c>
      <c r="I278" s="29" t="s">
        <v>2141</v>
      </c>
      <c r="J278" s="29" t="s">
        <v>2137</v>
      </c>
      <c r="K278" s="29" t="s">
        <v>2138</v>
      </c>
      <c r="L278" s="27" t="s">
        <v>101</v>
      </c>
      <c r="M278" s="30" t="s">
        <v>2028</v>
      </c>
      <c r="N278" s="27" t="s">
        <v>103</v>
      </c>
      <c r="O278" s="25">
        <v>0</v>
      </c>
      <c r="P278" s="31">
        <v>0</v>
      </c>
      <c r="Q278" s="32" t="s">
        <v>114</v>
      </c>
      <c r="R278" s="32" t="s">
        <v>115</v>
      </c>
      <c r="S278" s="32" t="s">
        <v>116</v>
      </c>
      <c r="T278" s="32" t="s">
        <v>114</v>
      </c>
      <c r="U278" s="32" t="s">
        <v>115</v>
      </c>
      <c r="V278" s="32" t="s">
        <v>117</v>
      </c>
      <c r="W278" s="33" t="s">
        <v>868</v>
      </c>
      <c r="X278" s="34">
        <v>44863</v>
      </c>
      <c r="Y278" s="34">
        <v>44863</v>
      </c>
      <c r="Z278" s="25">
        <v>271</v>
      </c>
      <c r="AA278" s="35">
        <v>2282.52</v>
      </c>
      <c r="AB278" s="36">
        <v>868</v>
      </c>
      <c r="AC278" s="34">
        <v>44863</v>
      </c>
      <c r="AD278" s="37" t="s">
        <v>869</v>
      </c>
      <c r="AE278" s="25">
        <v>271</v>
      </c>
      <c r="AF278" s="37" t="s">
        <v>3071</v>
      </c>
      <c r="AG278" s="25" t="s">
        <v>120</v>
      </c>
      <c r="AH278" s="38">
        <v>44953</v>
      </c>
      <c r="AI278" s="39">
        <v>44926</v>
      </c>
      <c r="AJ278" s="40" t="s">
        <v>870</v>
      </c>
    </row>
    <row r="279" spans="1:36" s="27" customFormat="1" ht="93" x14ac:dyDescent="0.35">
      <c r="A279" s="25">
        <v>2022</v>
      </c>
      <c r="B279" s="26">
        <v>44835</v>
      </c>
      <c r="C279" s="26">
        <v>44926</v>
      </c>
      <c r="D279" s="27" t="s">
        <v>91</v>
      </c>
      <c r="E279" s="25" t="s">
        <v>2193</v>
      </c>
      <c r="F279" s="25" t="s">
        <v>2194</v>
      </c>
      <c r="G279" s="28" t="s">
        <v>2195</v>
      </c>
      <c r="H279" s="28" t="s">
        <v>2186</v>
      </c>
      <c r="I279" s="29" t="s">
        <v>2196</v>
      </c>
      <c r="J279" s="29" t="s">
        <v>2197</v>
      </c>
      <c r="K279" s="29" t="s">
        <v>2198</v>
      </c>
      <c r="L279" s="27" t="s">
        <v>101</v>
      </c>
      <c r="M279" s="30" t="s">
        <v>2065</v>
      </c>
      <c r="N279" s="27" t="s">
        <v>103</v>
      </c>
      <c r="O279" s="25">
        <v>0</v>
      </c>
      <c r="P279" s="31">
        <v>0</v>
      </c>
      <c r="Q279" s="32" t="s">
        <v>114</v>
      </c>
      <c r="R279" s="32" t="s">
        <v>115</v>
      </c>
      <c r="S279" s="32" t="s">
        <v>116</v>
      </c>
      <c r="T279" s="32" t="s">
        <v>114</v>
      </c>
      <c r="U279" s="32" t="s">
        <v>115</v>
      </c>
      <c r="V279" s="32" t="s">
        <v>871</v>
      </c>
      <c r="W279" s="33" t="s">
        <v>230</v>
      </c>
      <c r="X279" s="34">
        <v>44903</v>
      </c>
      <c r="Y279" s="34">
        <v>44903</v>
      </c>
      <c r="Z279" s="25">
        <v>272</v>
      </c>
      <c r="AA279" s="35">
        <v>1675.64</v>
      </c>
      <c r="AB279" s="36">
        <v>0</v>
      </c>
      <c r="AC279" s="34">
        <v>44903</v>
      </c>
      <c r="AD279" s="37" t="s">
        <v>872</v>
      </c>
      <c r="AE279" s="25">
        <v>272</v>
      </c>
      <c r="AF279" s="37" t="s">
        <v>3071</v>
      </c>
      <c r="AG279" s="25" t="s">
        <v>120</v>
      </c>
      <c r="AH279" s="38">
        <v>44953</v>
      </c>
      <c r="AI279" s="39">
        <v>44926</v>
      </c>
      <c r="AJ279" s="40" t="s">
        <v>873</v>
      </c>
    </row>
    <row r="280" spans="1:36" s="27" customFormat="1" ht="62" x14ac:dyDescent="0.35">
      <c r="A280" s="25">
        <v>2022</v>
      </c>
      <c r="B280" s="26">
        <v>44835</v>
      </c>
      <c r="C280" s="26">
        <v>44926</v>
      </c>
      <c r="D280" s="27" t="s">
        <v>91</v>
      </c>
      <c r="E280" s="25" t="s">
        <v>2193</v>
      </c>
      <c r="F280" s="25" t="s">
        <v>2194</v>
      </c>
      <c r="G280" s="28" t="s">
        <v>2195</v>
      </c>
      <c r="H280" s="28" t="s">
        <v>2186</v>
      </c>
      <c r="I280" s="29" t="s">
        <v>2196</v>
      </c>
      <c r="J280" s="29" t="s">
        <v>2197</v>
      </c>
      <c r="K280" s="29" t="s">
        <v>2198</v>
      </c>
      <c r="L280" s="27" t="s">
        <v>101</v>
      </c>
      <c r="M280" s="30" t="s">
        <v>2066</v>
      </c>
      <c r="N280" s="27" t="s">
        <v>103</v>
      </c>
      <c r="O280" s="25">
        <v>0</v>
      </c>
      <c r="P280" s="31">
        <v>0</v>
      </c>
      <c r="Q280" s="32" t="s">
        <v>114</v>
      </c>
      <c r="R280" s="32" t="s">
        <v>115</v>
      </c>
      <c r="S280" s="32" t="s">
        <v>116</v>
      </c>
      <c r="T280" s="32" t="s">
        <v>114</v>
      </c>
      <c r="U280" s="32" t="s">
        <v>115</v>
      </c>
      <c r="V280" s="32" t="s">
        <v>410</v>
      </c>
      <c r="W280" s="33" t="s">
        <v>230</v>
      </c>
      <c r="X280" s="34">
        <v>44896</v>
      </c>
      <c r="Y280" s="34">
        <v>44897</v>
      </c>
      <c r="Z280" s="25">
        <v>273</v>
      </c>
      <c r="AA280" s="35">
        <v>4602.8100000000004</v>
      </c>
      <c r="AB280" s="36">
        <v>0</v>
      </c>
      <c r="AC280" s="34">
        <v>44897</v>
      </c>
      <c r="AD280" s="42" t="s">
        <v>874</v>
      </c>
      <c r="AE280" s="25">
        <v>273</v>
      </c>
      <c r="AF280" s="37" t="s">
        <v>3071</v>
      </c>
      <c r="AG280" s="25" t="s">
        <v>120</v>
      </c>
      <c r="AH280" s="38">
        <v>44953</v>
      </c>
      <c r="AI280" s="39">
        <v>44926</v>
      </c>
      <c r="AJ280" s="40" t="s">
        <v>875</v>
      </c>
    </row>
    <row r="281" spans="1:36" s="27" customFormat="1" ht="155" x14ac:dyDescent="0.35">
      <c r="A281" s="25">
        <v>2022</v>
      </c>
      <c r="B281" s="26">
        <v>44835</v>
      </c>
      <c r="C281" s="26">
        <v>44926</v>
      </c>
      <c r="D281" s="27" t="s">
        <v>94</v>
      </c>
      <c r="E281" s="25" t="s">
        <v>2178</v>
      </c>
      <c r="F281" s="25" t="s">
        <v>2179</v>
      </c>
      <c r="G281" s="28" t="s">
        <v>2157</v>
      </c>
      <c r="H281" s="28" t="s">
        <v>2112</v>
      </c>
      <c r="I281" s="29" t="s">
        <v>2310</v>
      </c>
      <c r="J281" s="29" t="s">
        <v>2198</v>
      </c>
      <c r="K281" s="29" t="s">
        <v>2221</v>
      </c>
      <c r="L281" s="27" t="s">
        <v>101</v>
      </c>
      <c r="M281" s="30" t="s">
        <v>1141</v>
      </c>
      <c r="N281" s="27" t="s">
        <v>103</v>
      </c>
      <c r="O281" s="25">
        <v>0</v>
      </c>
      <c r="P281" s="31">
        <v>0</v>
      </c>
      <c r="Q281" s="32" t="s">
        <v>114</v>
      </c>
      <c r="R281" s="32" t="s">
        <v>115</v>
      </c>
      <c r="S281" s="32" t="s">
        <v>116</v>
      </c>
      <c r="T281" s="32" t="s">
        <v>114</v>
      </c>
      <c r="U281" s="32" t="s">
        <v>115</v>
      </c>
      <c r="V281" s="32" t="s">
        <v>233</v>
      </c>
      <c r="W281" s="33" t="s">
        <v>876</v>
      </c>
      <c r="X281" s="34">
        <v>44868</v>
      </c>
      <c r="Y281" s="34">
        <v>44869</v>
      </c>
      <c r="Z281" s="25">
        <v>274</v>
      </c>
      <c r="AA281" s="35">
        <v>3513.52</v>
      </c>
      <c r="AB281" s="36">
        <v>0</v>
      </c>
      <c r="AC281" s="34">
        <v>44869</v>
      </c>
      <c r="AD281" s="37" t="s">
        <v>877</v>
      </c>
      <c r="AE281" s="25">
        <v>274</v>
      </c>
      <c r="AF281" s="37" t="s">
        <v>3071</v>
      </c>
      <c r="AG281" s="25" t="s">
        <v>120</v>
      </c>
      <c r="AH281" s="38">
        <v>44953</v>
      </c>
      <c r="AI281" s="39">
        <v>44926</v>
      </c>
      <c r="AJ281" s="40" t="s">
        <v>878</v>
      </c>
    </row>
    <row r="282" spans="1:36" s="27" customFormat="1" ht="108.5" x14ac:dyDescent="0.35">
      <c r="A282" s="25">
        <v>2022</v>
      </c>
      <c r="B282" s="26">
        <v>44835</v>
      </c>
      <c r="C282" s="26">
        <v>44926</v>
      </c>
      <c r="D282" s="27" t="s">
        <v>91</v>
      </c>
      <c r="E282" s="25" t="s">
        <v>2115</v>
      </c>
      <c r="F282" s="25" t="s">
        <v>2116</v>
      </c>
      <c r="G282" s="28" t="s">
        <v>2127</v>
      </c>
      <c r="H282" s="28" t="s">
        <v>2112</v>
      </c>
      <c r="I282" s="29" t="s">
        <v>2173</v>
      </c>
      <c r="J282" s="29" t="s">
        <v>2174</v>
      </c>
      <c r="K282" s="29" t="s">
        <v>2175</v>
      </c>
      <c r="L282" s="27" t="s">
        <v>101</v>
      </c>
      <c r="M282" s="30" t="s">
        <v>224</v>
      </c>
      <c r="N282" s="27" t="s">
        <v>103</v>
      </c>
      <c r="O282" s="25">
        <v>0</v>
      </c>
      <c r="P282" s="31">
        <v>0</v>
      </c>
      <c r="Q282" s="32" t="s">
        <v>114</v>
      </c>
      <c r="R282" s="32" t="s">
        <v>115</v>
      </c>
      <c r="S282" s="32" t="s">
        <v>116</v>
      </c>
      <c r="T282" s="32" t="s">
        <v>114</v>
      </c>
      <c r="U282" s="32" t="s">
        <v>115</v>
      </c>
      <c r="V282" s="32" t="s">
        <v>410</v>
      </c>
      <c r="W282" s="33" t="s">
        <v>879</v>
      </c>
      <c r="X282" s="34">
        <v>44868</v>
      </c>
      <c r="Y282" s="34">
        <v>44868</v>
      </c>
      <c r="Z282" s="25">
        <v>275</v>
      </c>
      <c r="AA282" s="35">
        <v>3729.6</v>
      </c>
      <c r="AB282" s="36">
        <v>0</v>
      </c>
      <c r="AC282" s="34">
        <v>44868</v>
      </c>
      <c r="AD282" s="37" t="s">
        <v>880</v>
      </c>
      <c r="AE282" s="25">
        <v>275</v>
      </c>
      <c r="AF282" s="37" t="s">
        <v>3071</v>
      </c>
      <c r="AG282" s="25" t="s">
        <v>120</v>
      </c>
      <c r="AH282" s="38">
        <v>44953</v>
      </c>
      <c r="AI282" s="39">
        <v>44926</v>
      </c>
      <c r="AJ282" s="40" t="s">
        <v>881</v>
      </c>
    </row>
    <row r="283" spans="1:36" s="27" customFormat="1" ht="93" x14ac:dyDescent="0.35">
      <c r="A283" s="25">
        <v>2022</v>
      </c>
      <c r="B283" s="26">
        <v>44835</v>
      </c>
      <c r="C283" s="26">
        <v>44926</v>
      </c>
      <c r="D283" s="27" t="s">
        <v>98</v>
      </c>
      <c r="E283" s="25" t="s">
        <v>2109</v>
      </c>
      <c r="F283" s="25" t="s">
        <v>2110</v>
      </c>
      <c r="G283" s="28" t="s">
        <v>2131</v>
      </c>
      <c r="H283" s="28" t="s">
        <v>2132</v>
      </c>
      <c r="I283" s="29" t="s">
        <v>2300</v>
      </c>
      <c r="J283" s="29" t="s">
        <v>2301</v>
      </c>
      <c r="K283" s="29" t="s">
        <v>2130</v>
      </c>
      <c r="L283" s="27" t="s">
        <v>101</v>
      </c>
      <c r="M283" s="30" t="s">
        <v>2015</v>
      </c>
      <c r="N283" s="27" t="s">
        <v>103</v>
      </c>
      <c r="O283" s="25">
        <v>0</v>
      </c>
      <c r="P283" s="31">
        <v>0</v>
      </c>
      <c r="Q283" s="32" t="s">
        <v>114</v>
      </c>
      <c r="R283" s="32" t="s">
        <v>115</v>
      </c>
      <c r="S283" s="32" t="s">
        <v>116</v>
      </c>
      <c r="T283" s="32" t="s">
        <v>114</v>
      </c>
      <c r="U283" s="32" t="s">
        <v>115</v>
      </c>
      <c r="V283" s="32" t="s">
        <v>882</v>
      </c>
      <c r="W283" s="33" t="s">
        <v>883</v>
      </c>
      <c r="X283" s="34">
        <v>44869</v>
      </c>
      <c r="Y283" s="34">
        <v>44869</v>
      </c>
      <c r="Z283" s="25">
        <v>276</v>
      </c>
      <c r="AA283" s="35">
        <v>907.7</v>
      </c>
      <c r="AB283" s="36">
        <v>0</v>
      </c>
      <c r="AC283" s="34">
        <v>44869</v>
      </c>
      <c r="AD283" s="37" t="s">
        <v>884</v>
      </c>
      <c r="AE283" s="25">
        <v>276</v>
      </c>
      <c r="AF283" s="37" t="s">
        <v>3071</v>
      </c>
      <c r="AG283" s="25" t="s">
        <v>120</v>
      </c>
      <c r="AH283" s="38">
        <v>44953</v>
      </c>
      <c r="AI283" s="39">
        <v>44926</v>
      </c>
      <c r="AJ283" s="40" t="s">
        <v>885</v>
      </c>
    </row>
    <row r="284" spans="1:36" s="27" customFormat="1" ht="93" x14ac:dyDescent="0.35">
      <c r="A284" s="25">
        <v>2022</v>
      </c>
      <c r="B284" s="26">
        <v>44835</v>
      </c>
      <c r="C284" s="26">
        <v>44926</v>
      </c>
      <c r="D284" s="27" t="s">
        <v>91</v>
      </c>
      <c r="E284" s="25" t="s">
        <v>2115</v>
      </c>
      <c r="F284" s="25" t="s">
        <v>2116</v>
      </c>
      <c r="G284" s="28" t="s">
        <v>2131</v>
      </c>
      <c r="H284" s="28" t="s">
        <v>2132</v>
      </c>
      <c r="I284" s="29" t="s">
        <v>2287</v>
      </c>
      <c r="J284" s="29" t="s">
        <v>2288</v>
      </c>
      <c r="K284" s="29" t="s">
        <v>2288</v>
      </c>
      <c r="L284" s="27" t="s">
        <v>101</v>
      </c>
      <c r="M284" s="30" t="s">
        <v>384</v>
      </c>
      <c r="N284" s="27" t="s">
        <v>103</v>
      </c>
      <c r="O284" s="25">
        <v>0</v>
      </c>
      <c r="P284" s="31">
        <v>0</v>
      </c>
      <c r="Q284" s="32" t="s">
        <v>114</v>
      </c>
      <c r="R284" s="32" t="s">
        <v>115</v>
      </c>
      <c r="S284" s="32" t="s">
        <v>116</v>
      </c>
      <c r="T284" s="32" t="s">
        <v>114</v>
      </c>
      <c r="U284" s="32" t="s">
        <v>115</v>
      </c>
      <c r="V284" s="32" t="s">
        <v>882</v>
      </c>
      <c r="W284" s="33" t="s">
        <v>883</v>
      </c>
      <c r="X284" s="34">
        <v>44869</v>
      </c>
      <c r="Y284" s="34">
        <v>44869</v>
      </c>
      <c r="Z284" s="25">
        <v>277</v>
      </c>
      <c r="AA284" s="35">
        <v>250</v>
      </c>
      <c r="AB284" s="36">
        <v>0</v>
      </c>
      <c r="AC284" s="34">
        <v>44869</v>
      </c>
      <c r="AD284" s="37" t="s">
        <v>886</v>
      </c>
      <c r="AE284" s="25">
        <v>277</v>
      </c>
      <c r="AF284" s="37" t="s">
        <v>3071</v>
      </c>
      <c r="AG284" s="25" t="s">
        <v>120</v>
      </c>
      <c r="AH284" s="38">
        <v>44953</v>
      </c>
      <c r="AI284" s="39">
        <v>44926</v>
      </c>
      <c r="AJ284" s="40" t="s">
        <v>887</v>
      </c>
    </row>
    <row r="285" spans="1:36" s="27" customFormat="1" ht="77.5" x14ac:dyDescent="0.35">
      <c r="A285" s="25">
        <v>2022</v>
      </c>
      <c r="B285" s="26">
        <v>44835</v>
      </c>
      <c r="C285" s="26">
        <v>44926</v>
      </c>
      <c r="D285" s="27" t="s">
        <v>91</v>
      </c>
      <c r="E285" s="25" t="s">
        <v>2115</v>
      </c>
      <c r="F285" s="25" t="s">
        <v>2116</v>
      </c>
      <c r="G285" s="28" t="s">
        <v>2160</v>
      </c>
      <c r="H285" s="28" t="s">
        <v>2160</v>
      </c>
      <c r="I285" s="29" t="s">
        <v>2244</v>
      </c>
      <c r="J285" s="29" t="s">
        <v>2245</v>
      </c>
      <c r="K285" s="29" t="s">
        <v>2130</v>
      </c>
      <c r="L285" s="27" t="s">
        <v>101</v>
      </c>
      <c r="M285" s="30" t="s">
        <v>2015</v>
      </c>
      <c r="N285" s="27" t="s">
        <v>103</v>
      </c>
      <c r="O285" s="25">
        <v>0</v>
      </c>
      <c r="P285" s="31">
        <v>0</v>
      </c>
      <c r="Q285" s="32" t="s">
        <v>114</v>
      </c>
      <c r="R285" s="32" t="s">
        <v>115</v>
      </c>
      <c r="S285" s="32" t="s">
        <v>116</v>
      </c>
      <c r="T285" s="32" t="s">
        <v>114</v>
      </c>
      <c r="U285" s="32" t="s">
        <v>115</v>
      </c>
      <c r="V285" s="32" t="s">
        <v>301</v>
      </c>
      <c r="W285" s="33" t="s">
        <v>888</v>
      </c>
      <c r="X285" s="34">
        <v>44862</v>
      </c>
      <c r="Y285" s="34">
        <v>44862</v>
      </c>
      <c r="Z285" s="25">
        <v>278</v>
      </c>
      <c r="AA285" s="35">
        <v>1255.05</v>
      </c>
      <c r="AB285" s="36">
        <v>0</v>
      </c>
      <c r="AC285" s="34">
        <v>44862</v>
      </c>
      <c r="AD285" s="37" t="s">
        <v>889</v>
      </c>
      <c r="AE285" s="25">
        <v>278</v>
      </c>
      <c r="AF285" s="37" t="s">
        <v>3071</v>
      </c>
      <c r="AG285" s="25" t="s">
        <v>120</v>
      </c>
      <c r="AH285" s="38">
        <v>44953</v>
      </c>
      <c r="AI285" s="39">
        <v>44926</v>
      </c>
      <c r="AJ285" s="40" t="s">
        <v>890</v>
      </c>
    </row>
    <row r="286" spans="1:36" s="27" customFormat="1" ht="93" x14ac:dyDescent="0.35">
      <c r="A286" s="25">
        <v>2022</v>
      </c>
      <c r="B286" s="26">
        <v>44835</v>
      </c>
      <c r="C286" s="26">
        <v>44926</v>
      </c>
      <c r="D286" s="27" t="s">
        <v>98</v>
      </c>
      <c r="E286" s="25" t="s">
        <v>2109</v>
      </c>
      <c r="F286" s="25" t="s">
        <v>2110</v>
      </c>
      <c r="G286" s="28" t="s">
        <v>2111</v>
      </c>
      <c r="H286" s="28" t="s">
        <v>2112</v>
      </c>
      <c r="I286" s="29" t="s">
        <v>2113</v>
      </c>
      <c r="J286" s="29" t="s">
        <v>134</v>
      </c>
      <c r="K286" s="29" t="s">
        <v>2114</v>
      </c>
      <c r="L286" s="27" t="s">
        <v>101</v>
      </c>
      <c r="M286" s="30" t="s">
        <v>275</v>
      </c>
      <c r="N286" s="27" t="s">
        <v>103</v>
      </c>
      <c r="O286" s="25">
        <v>0</v>
      </c>
      <c r="P286" s="31">
        <v>0</v>
      </c>
      <c r="Q286" s="32" t="s">
        <v>114</v>
      </c>
      <c r="R286" s="32" t="s">
        <v>115</v>
      </c>
      <c r="S286" s="32" t="s">
        <v>116</v>
      </c>
      <c r="T286" s="32" t="s">
        <v>114</v>
      </c>
      <c r="U286" s="32" t="s">
        <v>115</v>
      </c>
      <c r="V286" s="32" t="s">
        <v>117</v>
      </c>
      <c r="W286" s="33" t="s">
        <v>891</v>
      </c>
      <c r="X286" s="34">
        <v>44868</v>
      </c>
      <c r="Y286" s="34">
        <v>44868</v>
      </c>
      <c r="Z286" s="25">
        <v>279</v>
      </c>
      <c r="AA286" s="35">
        <v>2183.59</v>
      </c>
      <c r="AB286" s="36">
        <v>0</v>
      </c>
      <c r="AC286" s="34">
        <v>44868</v>
      </c>
      <c r="AD286" s="37" t="s">
        <v>892</v>
      </c>
      <c r="AE286" s="25">
        <v>279</v>
      </c>
      <c r="AF286" s="37" t="s">
        <v>3071</v>
      </c>
      <c r="AG286" s="25" t="s">
        <v>120</v>
      </c>
      <c r="AH286" s="38">
        <v>44953</v>
      </c>
      <c r="AI286" s="39">
        <v>44926</v>
      </c>
      <c r="AJ286" s="40" t="s">
        <v>893</v>
      </c>
    </row>
    <row r="287" spans="1:36" s="27" customFormat="1" ht="77.5" x14ac:dyDescent="0.35">
      <c r="A287" s="25">
        <v>2022</v>
      </c>
      <c r="B287" s="26">
        <v>44835</v>
      </c>
      <c r="C287" s="26">
        <v>44926</v>
      </c>
      <c r="D287" s="27" t="s">
        <v>98</v>
      </c>
      <c r="E287" s="25" t="s">
        <v>2109</v>
      </c>
      <c r="F287" s="25" t="s">
        <v>2110</v>
      </c>
      <c r="G287" s="28" t="s">
        <v>2127</v>
      </c>
      <c r="H287" s="28" t="s">
        <v>2112</v>
      </c>
      <c r="I287" s="29" t="s">
        <v>2182</v>
      </c>
      <c r="J287" s="29" t="s">
        <v>2183</v>
      </c>
      <c r="K287" s="29" t="s">
        <v>2184</v>
      </c>
      <c r="L287" s="27" t="s">
        <v>101</v>
      </c>
      <c r="M287" s="30" t="s">
        <v>278</v>
      </c>
      <c r="N287" s="27" t="s">
        <v>103</v>
      </c>
      <c r="O287" s="25">
        <v>0</v>
      </c>
      <c r="P287" s="31">
        <v>0</v>
      </c>
      <c r="Q287" s="32" t="s">
        <v>114</v>
      </c>
      <c r="R287" s="32" t="s">
        <v>115</v>
      </c>
      <c r="S287" s="32" t="s">
        <v>116</v>
      </c>
      <c r="T287" s="32" t="s">
        <v>114</v>
      </c>
      <c r="U287" s="32" t="s">
        <v>115</v>
      </c>
      <c r="V287" s="32" t="s">
        <v>175</v>
      </c>
      <c r="W287" s="33" t="s">
        <v>751</v>
      </c>
      <c r="X287" s="34">
        <v>44868</v>
      </c>
      <c r="Y287" s="34">
        <v>44869</v>
      </c>
      <c r="Z287" s="25">
        <v>280</v>
      </c>
      <c r="AA287" s="35">
        <v>2839.84</v>
      </c>
      <c r="AB287" s="36">
        <v>0</v>
      </c>
      <c r="AC287" s="34">
        <v>44869</v>
      </c>
      <c r="AD287" s="37" t="s">
        <v>894</v>
      </c>
      <c r="AE287" s="25">
        <v>280</v>
      </c>
      <c r="AF287" s="37" t="s">
        <v>3071</v>
      </c>
      <c r="AG287" s="25" t="s">
        <v>120</v>
      </c>
      <c r="AH287" s="38">
        <v>44953</v>
      </c>
      <c r="AI287" s="39">
        <v>44926</v>
      </c>
      <c r="AJ287" s="40" t="s">
        <v>895</v>
      </c>
    </row>
    <row r="288" spans="1:36" s="27" customFormat="1" ht="62" x14ac:dyDescent="0.35">
      <c r="A288" s="25">
        <v>2022</v>
      </c>
      <c r="B288" s="26">
        <v>44835</v>
      </c>
      <c r="C288" s="26">
        <v>44926</v>
      </c>
      <c r="D288" s="27" t="s">
        <v>94</v>
      </c>
      <c r="E288" s="25" t="s">
        <v>2149</v>
      </c>
      <c r="F288" s="25" t="s">
        <v>2150</v>
      </c>
      <c r="G288" s="28" t="s">
        <v>2268</v>
      </c>
      <c r="H288" s="28" t="s">
        <v>2160</v>
      </c>
      <c r="I288" s="29" t="s">
        <v>2269</v>
      </c>
      <c r="J288" s="29" t="s">
        <v>2206</v>
      </c>
      <c r="K288" s="29" t="s">
        <v>2270</v>
      </c>
      <c r="L288" s="27" t="s">
        <v>101</v>
      </c>
      <c r="M288" s="30" t="s">
        <v>275</v>
      </c>
      <c r="N288" s="27" t="s">
        <v>103</v>
      </c>
      <c r="O288" s="25">
        <v>0</v>
      </c>
      <c r="P288" s="31">
        <v>0</v>
      </c>
      <c r="Q288" s="32" t="s">
        <v>114</v>
      </c>
      <c r="R288" s="32" t="s">
        <v>115</v>
      </c>
      <c r="S288" s="32" t="s">
        <v>116</v>
      </c>
      <c r="T288" s="32" t="s">
        <v>114</v>
      </c>
      <c r="U288" s="32" t="s">
        <v>115</v>
      </c>
      <c r="V288" s="32" t="s">
        <v>460</v>
      </c>
      <c r="W288" s="33" t="s">
        <v>461</v>
      </c>
      <c r="X288" s="34">
        <v>44869</v>
      </c>
      <c r="Y288" s="34">
        <v>44869</v>
      </c>
      <c r="Z288" s="25">
        <v>281</v>
      </c>
      <c r="AA288" s="35">
        <v>2996.71</v>
      </c>
      <c r="AB288" s="36">
        <v>276.60000000000002</v>
      </c>
      <c r="AC288" s="34">
        <v>44869</v>
      </c>
      <c r="AD288" s="37" t="s">
        <v>896</v>
      </c>
      <c r="AE288" s="25">
        <v>281</v>
      </c>
      <c r="AF288" s="37" t="s">
        <v>3071</v>
      </c>
      <c r="AG288" s="25" t="s">
        <v>120</v>
      </c>
      <c r="AH288" s="38">
        <v>44953</v>
      </c>
      <c r="AI288" s="39">
        <v>44926</v>
      </c>
      <c r="AJ288" s="40" t="s">
        <v>897</v>
      </c>
    </row>
    <row r="289" spans="1:36" s="27" customFormat="1" ht="77.5" x14ac:dyDescent="0.35">
      <c r="A289" s="25">
        <v>2022</v>
      </c>
      <c r="B289" s="26">
        <v>44835</v>
      </c>
      <c r="C289" s="26">
        <v>44926</v>
      </c>
      <c r="D289" s="27" t="s">
        <v>98</v>
      </c>
      <c r="E289" s="25" t="s">
        <v>2109</v>
      </c>
      <c r="F289" s="25" t="s">
        <v>2110</v>
      </c>
      <c r="G289" s="28" t="s">
        <v>2166</v>
      </c>
      <c r="H289" s="28" t="s">
        <v>2132</v>
      </c>
      <c r="I289" s="29" t="s">
        <v>2167</v>
      </c>
      <c r="J289" s="29" t="s">
        <v>2168</v>
      </c>
      <c r="K289" s="29" t="s">
        <v>2169</v>
      </c>
      <c r="L289" s="27" t="s">
        <v>101</v>
      </c>
      <c r="M289" s="30" t="s">
        <v>278</v>
      </c>
      <c r="N289" s="27" t="s">
        <v>103</v>
      </c>
      <c r="O289" s="25">
        <v>0</v>
      </c>
      <c r="P289" s="31">
        <v>0</v>
      </c>
      <c r="Q289" s="32" t="s">
        <v>114</v>
      </c>
      <c r="R289" s="32" t="s">
        <v>115</v>
      </c>
      <c r="S289" s="32" t="s">
        <v>116</v>
      </c>
      <c r="T289" s="32" t="s">
        <v>114</v>
      </c>
      <c r="U289" s="32" t="s">
        <v>115</v>
      </c>
      <c r="V289" s="32" t="s">
        <v>186</v>
      </c>
      <c r="W289" s="33" t="s">
        <v>898</v>
      </c>
      <c r="X289" s="34">
        <v>44873</v>
      </c>
      <c r="Y289" s="34">
        <v>44873</v>
      </c>
      <c r="Z289" s="25">
        <v>282</v>
      </c>
      <c r="AA289" s="35">
        <v>2002.96</v>
      </c>
      <c r="AB289" s="36">
        <v>226.59</v>
      </c>
      <c r="AC289" s="34">
        <v>44873</v>
      </c>
      <c r="AD289" s="37" t="s">
        <v>899</v>
      </c>
      <c r="AE289" s="25">
        <v>282</v>
      </c>
      <c r="AF289" s="37" t="s">
        <v>3071</v>
      </c>
      <c r="AG289" s="25" t="s">
        <v>120</v>
      </c>
      <c r="AH289" s="38">
        <v>44953</v>
      </c>
      <c r="AI289" s="39">
        <v>44926</v>
      </c>
      <c r="AJ289" s="40" t="s">
        <v>900</v>
      </c>
    </row>
    <row r="290" spans="1:36" s="27" customFormat="1" ht="77.5" x14ac:dyDescent="0.35">
      <c r="A290" s="25">
        <v>2022</v>
      </c>
      <c r="B290" s="26">
        <v>44835</v>
      </c>
      <c r="C290" s="26">
        <v>44926</v>
      </c>
      <c r="D290" s="27" t="s">
        <v>94</v>
      </c>
      <c r="E290" s="25" t="s">
        <v>2125</v>
      </c>
      <c r="F290" s="25" t="s">
        <v>2126</v>
      </c>
      <c r="G290" s="28" t="s">
        <v>2127</v>
      </c>
      <c r="H290" s="28" t="s">
        <v>2112</v>
      </c>
      <c r="I290" s="29" t="s">
        <v>2128</v>
      </c>
      <c r="J290" s="29" t="s">
        <v>2129</v>
      </c>
      <c r="K290" s="29" t="s">
        <v>2130</v>
      </c>
      <c r="L290" s="27" t="s">
        <v>101</v>
      </c>
      <c r="M290" s="30" t="s">
        <v>275</v>
      </c>
      <c r="N290" s="27" t="s">
        <v>103</v>
      </c>
      <c r="O290" s="25">
        <v>0</v>
      </c>
      <c r="P290" s="31">
        <v>0</v>
      </c>
      <c r="Q290" s="32" t="s">
        <v>114</v>
      </c>
      <c r="R290" s="32" t="s">
        <v>115</v>
      </c>
      <c r="S290" s="32" t="s">
        <v>116</v>
      </c>
      <c r="T290" s="32" t="s">
        <v>114</v>
      </c>
      <c r="U290" s="32" t="s">
        <v>115</v>
      </c>
      <c r="V290" s="32" t="s">
        <v>641</v>
      </c>
      <c r="W290" s="33" t="s">
        <v>898</v>
      </c>
      <c r="X290" s="34">
        <v>44868</v>
      </c>
      <c r="Y290" s="34">
        <v>44869</v>
      </c>
      <c r="Z290" s="25">
        <v>283</v>
      </c>
      <c r="AA290" s="35">
        <v>3176.06</v>
      </c>
      <c r="AB290" s="36">
        <v>0</v>
      </c>
      <c r="AC290" s="34">
        <v>44869</v>
      </c>
      <c r="AD290" s="37" t="s">
        <v>901</v>
      </c>
      <c r="AE290" s="25">
        <v>283</v>
      </c>
      <c r="AF290" s="37" t="s">
        <v>3071</v>
      </c>
      <c r="AG290" s="25" t="s">
        <v>120</v>
      </c>
      <c r="AH290" s="38">
        <v>44953</v>
      </c>
      <c r="AI290" s="39">
        <v>44926</v>
      </c>
      <c r="AJ290" s="40" t="s">
        <v>902</v>
      </c>
    </row>
    <row r="291" spans="1:36" s="27" customFormat="1" ht="77.5" x14ac:dyDescent="0.35">
      <c r="A291" s="25">
        <v>2022</v>
      </c>
      <c r="B291" s="26">
        <v>44835</v>
      </c>
      <c r="C291" s="26">
        <v>44926</v>
      </c>
      <c r="D291" s="27" t="s">
        <v>91</v>
      </c>
      <c r="E291" s="25" t="s">
        <v>2115</v>
      </c>
      <c r="F291" s="25" t="s">
        <v>2116</v>
      </c>
      <c r="G291" s="28" t="s">
        <v>2142</v>
      </c>
      <c r="H291" s="28" t="s">
        <v>2112</v>
      </c>
      <c r="I291" s="29" t="s">
        <v>2143</v>
      </c>
      <c r="J291" s="29" t="s">
        <v>2144</v>
      </c>
      <c r="K291" s="29" t="s">
        <v>2145</v>
      </c>
      <c r="L291" s="27" t="s">
        <v>101</v>
      </c>
      <c r="M291" s="30" t="s">
        <v>278</v>
      </c>
      <c r="N291" s="27" t="s">
        <v>103</v>
      </c>
      <c r="O291" s="25">
        <v>0</v>
      </c>
      <c r="P291" s="31">
        <v>0</v>
      </c>
      <c r="Q291" s="32" t="s">
        <v>114</v>
      </c>
      <c r="R291" s="32" t="s">
        <v>115</v>
      </c>
      <c r="S291" s="32" t="s">
        <v>116</v>
      </c>
      <c r="T291" s="32" t="s">
        <v>114</v>
      </c>
      <c r="U291" s="32" t="s">
        <v>115</v>
      </c>
      <c r="V291" s="32" t="s">
        <v>641</v>
      </c>
      <c r="W291" s="33" t="s">
        <v>903</v>
      </c>
      <c r="X291" s="34">
        <v>44872</v>
      </c>
      <c r="Y291" s="34">
        <v>44872</v>
      </c>
      <c r="Z291" s="25">
        <v>284</v>
      </c>
      <c r="AA291" s="35">
        <v>2526.06</v>
      </c>
      <c r="AB291" s="36">
        <v>0</v>
      </c>
      <c r="AC291" s="34">
        <v>44872</v>
      </c>
      <c r="AD291" s="37" t="s">
        <v>904</v>
      </c>
      <c r="AE291" s="25">
        <v>284</v>
      </c>
      <c r="AF291" s="37" t="s">
        <v>3071</v>
      </c>
      <c r="AG291" s="25" t="s">
        <v>120</v>
      </c>
      <c r="AH291" s="38">
        <v>44953</v>
      </c>
      <c r="AI291" s="39">
        <v>44926</v>
      </c>
      <c r="AJ291" s="40" t="s">
        <v>905</v>
      </c>
    </row>
    <row r="292" spans="1:36" s="27" customFormat="1" ht="77.5" x14ac:dyDescent="0.35">
      <c r="A292" s="25">
        <v>2022</v>
      </c>
      <c r="B292" s="26">
        <v>44835</v>
      </c>
      <c r="C292" s="26">
        <v>44926</v>
      </c>
      <c r="D292" s="27" t="s">
        <v>91</v>
      </c>
      <c r="E292" s="25" t="s">
        <v>2115</v>
      </c>
      <c r="F292" s="25" t="s">
        <v>2116</v>
      </c>
      <c r="G292" s="28" t="s">
        <v>2142</v>
      </c>
      <c r="H292" s="28" t="s">
        <v>2112</v>
      </c>
      <c r="I292" s="29" t="s">
        <v>2143</v>
      </c>
      <c r="J292" s="29" t="s">
        <v>2144</v>
      </c>
      <c r="K292" s="29" t="s">
        <v>2145</v>
      </c>
      <c r="L292" s="27" t="s">
        <v>101</v>
      </c>
      <c r="M292" s="30" t="s">
        <v>2067</v>
      </c>
      <c r="N292" s="27" t="s">
        <v>103</v>
      </c>
      <c r="O292" s="25">
        <v>0</v>
      </c>
      <c r="P292" s="31">
        <v>0</v>
      </c>
      <c r="Q292" s="32" t="s">
        <v>114</v>
      </c>
      <c r="R292" s="32" t="s">
        <v>115</v>
      </c>
      <c r="S292" s="32" t="s">
        <v>116</v>
      </c>
      <c r="T292" s="32" t="s">
        <v>114</v>
      </c>
      <c r="U292" s="32" t="s">
        <v>115</v>
      </c>
      <c r="V292" s="32" t="s">
        <v>179</v>
      </c>
      <c r="W292" s="33" t="s">
        <v>903</v>
      </c>
      <c r="X292" s="34">
        <v>44873</v>
      </c>
      <c r="Y292" s="34">
        <v>44873</v>
      </c>
      <c r="Z292" s="25">
        <v>285</v>
      </c>
      <c r="AA292" s="35">
        <v>1243.19</v>
      </c>
      <c r="AB292" s="36">
        <v>0</v>
      </c>
      <c r="AC292" s="34">
        <v>44873</v>
      </c>
      <c r="AD292" s="37" t="s">
        <v>906</v>
      </c>
      <c r="AE292" s="25">
        <v>285</v>
      </c>
      <c r="AF292" s="37" t="s">
        <v>3071</v>
      </c>
      <c r="AG292" s="25" t="s">
        <v>120</v>
      </c>
      <c r="AH292" s="38">
        <v>44953</v>
      </c>
      <c r="AI292" s="39">
        <v>44926</v>
      </c>
      <c r="AJ292" s="40" t="s">
        <v>907</v>
      </c>
    </row>
    <row r="293" spans="1:36" s="27" customFormat="1" ht="108.5" x14ac:dyDescent="0.35">
      <c r="A293" s="25">
        <v>2022</v>
      </c>
      <c r="B293" s="26">
        <v>44835</v>
      </c>
      <c r="C293" s="26">
        <v>44926</v>
      </c>
      <c r="D293" s="27" t="s">
        <v>94</v>
      </c>
      <c r="E293" s="25" t="s">
        <v>2149</v>
      </c>
      <c r="F293" s="25" t="s">
        <v>2150</v>
      </c>
      <c r="G293" s="28" t="s">
        <v>2151</v>
      </c>
      <c r="H293" s="28" t="s">
        <v>2132</v>
      </c>
      <c r="I293" s="29" t="s">
        <v>2152</v>
      </c>
      <c r="J293" s="29" t="s">
        <v>2153</v>
      </c>
      <c r="K293" s="29" t="s">
        <v>2154</v>
      </c>
      <c r="L293" s="27" t="s">
        <v>101</v>
      </c>
      <c r="M293" s="30" t="s">
        <v>2015</v>
      </c>
      <c r="N293" s="27" t="s">
        <v>103</v>
      </c>
      <c r="O293" s="25">
        <v>0</v>
      </c>
      <c r="P293" s="31">
        <v>0</v>
      </c>
      <c r="Q293" s="32" t="s">
        <v>114</v>
      </c>
      <c r="R293" s="32" t="s">
        <v>115</v>
      </c>
      <c r="S293" s="32" t="s">
        <v>116</v>
      </c>
      <c r="T293" s="32" t="s">
        <v>114</v>
      </c>
      <c r="U293" s="32" t="s">
        <v>115</v>
      </c>
      <c r="V293" s="32" t="s">
        <v>117</v>
      </c>
      <c r="W293" s="33" t="s">
        <v>908</v>
      </c>
      <c r="X293" s="34">
        <v>44868</v>
      </c>
      <c r="Y293" s="34">
        <v>44868</v>
      </c>
      <c r="Z293" s="25">
        <v>286</v>
      </c>
      <c r="AA293" s="35">
        <v>2342.83</v>
      </c>
      <c r="AB293" s="36">
        <v>0</v>
      </c>
      <c r="AC293" s="34">
        <v>44868</v>
      </c>
      <c r="AD293" s="37" t="s">
        <v>909</v>
      </c>
      <c r="AE293" s="25">
        <v>286</v>
      </c>
      <c r="AF293" s="37" t="s">
        <v>3071</v>
      </c>
      <c r="AG293" s="25" t="s">
        <v>120</v>
      </c>
      <c r="AH293" s="38">
        <v>44953</v>
      </c>
      <c r="AI293" s="39">
        <v>44926</v>
      </c>
      <c r="AJ293" s="40" t="s">
        <v>910</v>
      </c>
    </row>
    <row r="294" spans="1:36" s="27" customFormat="1" ht="93" x14ac:dyDescent="0.35">
      <c r="A294" s="25">
        <v>2022</v>
      </c>
      <c r="B294" s="26">
        <v>44835</v>
      </c>
      <c r="C294" s="26">
        <v>44926</v>
      </c>
      <c r="D294" s="27" t="s">
        <v>91</v>
      </c>
      <c r="E294" s="25" t="s">
        <v>2202</v>
      </c>
      <c r="F294" s="25" t="s">
        <v>2203</v>
      </c>
      <c r="G294" s="28" t="s">
        <v>2111</v>
      </c>
      <c r="H294" s="28" t="s">
        <v>2112</v>
      </c>
      <c r="I294" s="29" t="s">
        <v>2204</v>
      </c>
      <c r="J294" s="29" t="s">
        <v>2205</v>
      </c>
      <c r="K294" s="29" t="s">
        <v>2206</v>
      </c>
      <c r="L294" s="27" t="s">
        <v>101</v>
      </c>
      <c r="M294" s="30" t="s">
        <v>2015</v>
      </c>
      <c r="N294" s="27" t="s">
        <v>103</v>
      </c>
      <c r="O294" s="25">
        <v>0</v>
      </c>
      <c r="P294" s="31">
        <v>0</v>
      </c>
      <c r="Q294" s="32" t="s">
        <v>114</v>
      </c>
      <c r="R294" s="32" t="s">
        <v>115</v>
      </c>
      <c r="S294" s="32" t="s">
        <v>116</v>
      </c>
      <c r="T294" s="32" t="s">
        <v>114</v>
      </c>
      <c r="U294" s="32" t="s">
        <v>115</v>
      </c>
      <c r="V294" s="32" t="s">
        <v>117</v>
      </c>
      <c r="W294" s="33" t="s">
        <v>240</v>
      </c>
      <c r="X294" s="34">
        <v>44869</v>
      </c>
      <c r="Y294" s="34">
        <v>44869</v>
      </c>
      <c r="Z294" s="25">
        <v>287</v>
      </c>
      <c r="AA294" s="35">
        <v>2429.83</v>
      </c>
      <c r="AB294" s="36">
        <v>0</v>
      </c>
      <c r="AC294" s="34">
        <v>44869</v>
      </c>
      <c r="AD294" s="37" t="s">
        <v>911</v>
      </c>
      <c r="AE294" s="25">
        <v>287</v>
      </c>
      <c r="AF294" s="37" t="s">
        <v>3071</v>
      </c>
      <c r="AG294" s="25" t="s">
        <v>120</v>
      </c>
      <c r="AH294" s="38">
        <v>44953</v>
      </c>
      <c r="AI294" s="39">
        <v>44926</v>
      </c>
      <c r="AJ294" s="40" t="s">
        <v>912</v>
      </c>
    </row>
    <row r="295" spans="1:36" s="27" customFormat="1" ht="77.5" x14ac:dyDescent="0.35">
      <c r="A295" s="25">
        <v>2022</v>
      </c>
      <c r="B295" s="26">
        <v>44835</v>
      </c>
      <c r="C295" s="26">
        <v>44926</v>
      </c>
      <c r="D295" s="27" t="s">
        <v>98</v>
      </c>
      <c r="E295" s="25" t="s">
        <v>2109</v>
      </c>
      <c r="F295" s="25" t="s">
        <v>2110</v>
      </c>
      <c r="G295" s="28" t="s">
        <v>2231</v>
      </c>
      <c r="H295" s="28" t="s">
        <v>2132</v>
      </c>
      <c r="I295" s="29" t="s">
        <v>2113</v>
      </c>
      <c r="J295" s="29" t="s">
        <v>2191</v>
      </c>
      <c r="K295" s="29" t="s">
        <v>2123</v>
      </c>
      <c r="L295" s="27" t="s">
        <v>101</v>
      </c>
      <c r="M295" s="30" t="s">
        <v>2015</v>
      </c>
      <c r="N295" s="27" t="s">
        <v>103</v>
      </c>
      <c r="O295" s="25">
        <v>0</v>
      </c>
      <c r="P295" s="31">
        <v>0</v>
      </c>
      <c r="Q295" s="32" t="s">
        <v>114</v>
      </c>
      <c r="R295" s="32" t="s">
        <v>115</v>
      </c>
      <c r="S295" s="32" t="s">
        <v>116</v>
      </c>
      <c r="T295" s="32" t="s">
        <v>114</v>
      </c>
      <c r="U295" s="32" t="s">
        <v>115</v>
      </c>
      <c r="V295" s="32" t="s">
        <v>117</v>
      </c>
      <c r="W295" s="33" t="s">
        <v>638</v>
      </c>
      <c r="X295" s="34">
        <v>44862</v>
      </c>
      <c r="Y295" s="34">
        <v>44862</v>
      </c>
      <c r="Z295" s="25">
        <v>288</v>
      </c>
      <c r="AA295" s="35">
        <v>588</v>
      </c>
      <c r="AB295" s="36">
        <v>0</v>
      </c>
      <c r="AC295" s="34">
        <v>44862</v>
      </c>
      <c r="AD295" s="37" t="s">
        <v>913</v>
      </c>
      <c r="AE295" s="25">
        <v>288</v>
      </c>
      <c r="AF295" s="37" t="s">
        <v>3071</v>
      </c>
      <c r="AG295" s="25" t="s">
        <v>120</v>
      </c>
      <c r="AH295" s="38">
        <v>44953</v>
      </c>
      <c r="AI295" s="39">
        <v>44926</v>
      </c>
      <c r="AJ295" s="40" t="s">
        <v>914</v>
      </c>
    </row>
    <row r="296" spans="1:36" s="27" customFormat="1" ht="93" x14ac:dyDescent="0.35">
      <c r="A296" s="25">
        <v>2022</v>
      </c>
      <c r="B296" s="26">
        <v>44835</v>
      </c>
      <c r="C296" s="26">
        <v>44926</v>
      </c>
      <c r="D296" s="27" t="s">
        <v>98</v>
      </c>
      <c r="E296" s="25" t="s">
        <v>2109</v>
      </c>
      <c r="F296" s="25" t="s">
        <v>2110</v>
      </c>
      <c r="G296" s="28" t="s">
        <v>2185</v>
      </c>
      <c r="H296" s="28" t="s">
        <v>2186</v>
      </c>
      <c r="I296" s="29" t="s">
        <v>2187</v>
      </c>
      <c r="J296" s="29" t="s">
        <v>2188</v>
      </c>
      <c r="K296" s="29" t="s">
        <v>2189</v>
      </c>
      <c r="L296" s="27" t="s">
        <v>101</v>
      </c>
      <c r="M296" s="30" t="s">
        <v>2068</v>
      </c>
      <c r="N296" s="27" t="s">
        <v>103</v>
      </c>
      <c r="O296" s="25">
        <v>0</v>
      </c>
      <c r="P296" s="31">
        <v>0</v>
      </c>
      <c r="Q296" s="32" t="s">
        <v>114</v>
      </c>
      <c r="R296" s="32" t="s">
        <v>115</v>
      </c>
      <c r="S296" s="32" t="s">
        <v>116</v>
      </c>
      <c r="T296" s="32" t="s">
        <v>114</v>
      </c>
      <c r="U296" s="32" t="s">
        <v>115</v>
      </c>
      <c r="V296" s="32" t="s">
        <v>915</v>
      </c>
      <c r="W296" s="33" t="s">
        <v>220</v>
      </c>
      <c r="X296" s="34">
        <v>44875</v>
      </c>
      <c r="Y296" s="34">
        <v>44877</v>
      </c>
      <c r="Z296" s="25">
        <v>289</v>
      </c>
      <c r="AA296" s="35">
        <v>3420</v>
      </c>
      <c r="AB296" s="36">
        <v>0</v>
      </c>
      <c r="AC296" s="34">
        <v>44877</v>
      </c>
      <c r="AD296" s="37" t="s">
        <v>916</v>
      </c>
      <c r="AE296" s="25">
        <v>289</v>
      </c>
      <c r="AF296" s="37" t="s">
        <v>3071</v>
      </c>
      <c r="AG296" s="25" t="s">
        <v>120</v>
      </c>
      <c r="AH296" s="38">
        <v>44953</v>
      </c>
      <c r="AI296" s="39">
        <v>44926</v>
      </c>
      <c r="AJ296" s="40" t="s">
        <v>917</v>
      </c>
    </row>
    <row r="297" spans="1:36" s="27" customFormat="1" ht="93" x14ac:dyDescent="0.35">
      <c r="A297" s="25">
        <v>2022</v>
      </c>
      <c r="B297" s="26">
        <v>44835</v>
      </c>
      <c r="C297" s="26">
        <v>44926</v>
      </c>
      <c r="D297" s="27" t="s">
        <v>91</v>
      </c>
      <c r="E297" s="25" t="s">
        <v>2202</v>
      </c>
      <c r="F297" s="25" t="s">
        <v>2203</v>
      </c>
      <c r="G297" s="28" t="s">
        <v>2185</v>
      </c>
      <c r="H297" s="28" t="s">
        <v>2186</v>
      </c>
      <c r="I297" s="29" t="s">
        <v>2213</v>
      </c>
      <c r="J297" s="29" t="s">
        <v>2214</v>
      </c>
      <c r="K297" s="29" t="s">
        <v>2215</v>
      </c>
      <c r="L297" s="27" t="s">
        <v>101</v>
      </c>
      <c r="M297" s="30" t="s">
        <v>123</v>
      </c>
      <c r="N297" s="27" t="s">
        <v>103</v>
      </c>
      <c r="O297" s="25">
        <v>0</v>
      </c>
      <c r="P297" s="31">
        <v>0</v>
      </c>
      <c r="Q297" s="32" t="s">
        <v>114</v>
      </c>
      <c r="R297" s="32" t="s">
        <v>115</v>
      </c>
      <c r="S297" s="32" t="s">
        <v>116</v>
      </c>
      <c r="T297" s="32" t="s">
        <v>114</v>
      </c>
      <c r="U297" s="32" t="s">
        <v>115</v>
      </c>
      <c r="V297" s="32" t="s">
        <v>915</v>
      </c>
      <c r="W297" s="33" t="s">
        <v>220</v>
      </c>
      <c r="X297" s="34">
        <v>44875</v>
      </c>
      <c r="Y297" s="34">
        <v>44877</v>
      </c>
      <c r="Z297" s="25">
        <v>290</v>
      </c>
      <c r="AA297" s="35">
        <v>3420</v>
      </c>
      <c r="AB297" s="36">
        <v>0</v>
      </c>
      <c r="AC297" s="34">
        <v>44877</v>
      </c>
      <c r="AD297" s="37" t="s">
        <v>918</v>
      </c>
      <c r="AE297" s="25">
        <v>290</v>
      </c>
      <c r="AF297" s="37" t="s">
        <v>3071</v>
      </c>
      <c r="AG297" s="25" t="s">
        <v>120</v>
      </c>
      <c r="AH297" s="38">
        <v>44953</v>
      </c>
      <c r="AI297" s="39">
        <v>44926</v>
      </c>
      <c r="AJ297" s="40" t="s">
        <v>919</v>
      </c>
    </row>
    <row r="298" spans="1:36" s="27" customFormat="1" ht="93" x14ac:dyDescent="0.35">
      <c r="A298" s="25">
        <v>2022</v>
      </c>
      <c r="B298" s="26">
        <v>44835</v>
      </c>
      <c r="C298" s="26">
        <v>44926</v>
      </c>
      <c r="D298" s="27" t="s">
        <v>91</v>
      </c>
      <c r="E298" s="25" t="s">
        <v>2115</v>
      </c>
      <c r="F298" s="25" t="s">
        <v>2116</v>
      </c>
      <c r="G298" s="28" t="s">
        <v>2185</v>
      </c>
      <c r="H298" s="28" t="s">
        <v>2186</v>
      </c>
      <c r="I298" s="29" t="s">
        <v>2204</v>
      </c>
      <c r="J298" s="29" t="s">
        <v>2221</v>
      </c>
      <c r="K298" s="29" t="s">
        <v>2198</v>
      </c>
      <c r="L298" s="27" t="s">
        <v>101</v>
      </c>
      <c r="M298" s="30" t="s">
        <v>123</v>
      </c>
      <c r="N298" s="27" t="s">
        <v>103</v>
      </c>
      <c r="O298" s="25">
        <v>0</v>
      </c>
      <c r="P298" s="31">
        <v>0</v>
      </c>
      <c r="Q298" s="32" t="s">
        <v>114</v>
      </c>
      <c r="R298" s="32" t="s">
        <v>115</v>
      </c>
      <c r="S298" s="32" t="s">
        <v>116</v>
      </c>
      <c r="T298" s="32" t="s">
        <v>114</v>
      </c>
      <c r="U298" s="32" t="s">
        <v>115</v>
      </c>
      <c r="V298" s="32" t="s">
        <v>920</v>
      </c>
      <c r="W298" s="33" t="s">
        <v>220</v>
      </c>
      <c r="X298" s="34">
        <v>44874</v>
      </c>
      <c r="Y298" s="34">
        <v>44876</v>
      </c>
      <c r="Z298" s="25">
        <v>291</v>
      </c>
      <c r="AA298" s="35">
        <v>2700</v>
      </c>
      <c r="AB298" s="36">
        <v>0</v>
      </c>
      <c r="AC298" s="34">
        <v>44876</v>
      </c>
      <c r="AD298" s="37" t="s">
        <v>921</v>
      </c>
      <c r="AE298" s="25">
        <v>291</v>
      </c>
      <c r="AF298" s="37" t="s">
        <v>3071</v>
      </c>
      <c r="AG298" s="25" t="s">
        <v>120</v>
      </c>
      <c r="AH298" s="38">
        <v>44953</v>
      </c>
      <c r="AI298" s="39">
        <v>44926</v>
      </c>
      <c r="AJ298" s="40" t="s">
        <v>922</v>
      </c>
    </row>
    <row r="299" spans="1:36" s="27" customFormat="1" ht="93" x14ac:dyDescent="0.35">
      <c r="A299" s="25">
        <v>2022</v>
      </c>
      <c r="B299" s="26">
        <v>44835</v>
      </c>
      <c r="C299" s="26">
        <v>44926</v>
      </c>
      <c r="D299" s="27" t="s">
        <v>91</v>
      </c>
      <c r="E299" s="25" t="s">
        <v>2115</v>
      </c>
      <c r="F299" s="25" t="s">
        <v>2116</v>
      </c>
      <c r="G299" s="28" t="s">
        <v>2185</v>
      </c>
      <c r="H299" s="28" t="s">
        <v>2186</v>
      </c>
      <c r="I299" s="29" t="s">
        <v>2222</v>
      </c>
      <c r="J299" s="29" t="s">
        <v>2223</v>
      </c>
      <c r="K299" s="29" t="s">
        <v>2224</v>
      </c>
      <c r="L299" s="27" t="s">
        <v>101</v>
      </c>
      <c r="M299" s="30" t="s">
        <v>2066</v>
      </c>
      <c r="N299" s="27" t="s">
        <v>103</v>
      </c>
      <c r="O299" s="25">
        <v>0</v>
      </c>
      <c r="P299" s="31">
        <v>0</v>
      </c>
      <c r="Q299" s="32" t="s">
        <v>114</v>
      </c>
      <c r="R299" s="32" t="s">
        <v>115</v>
      </c>
      <c r="S299" s="32" t="s">
        <v>116</v>
      </c>
      <c r="T299" s="32" t="s">
        <v>114</v>
      </c>
      <c r="U299" s="32" t="s">
        <v>115</v>
      </c>
      <c r="V299" s="32" t="s">
        <v>920</v>
      </c>
      <c r="W299" s="33" t="s">
        <v>220</v>
      </c>
      <c r="X299" s="34">
        <v>44874</v>
      </c>
      <c r="Y299" s="34">
        <v>44876</v>
      </c>
      <c r="Z299" s="25">
        <v>292</v>
      </c>
      <c r="AA299" s="35">
        <v>2700</v>
      </c>
      <c r="AB299" s="36">
        <v>0</v>
      </c>
      <c r="AC299" s="34">
        <v>44876</v>
      </c>
      <c r="AD299" s="37" t="s">
        <v>923</v>
      </c>
      <c r="AE299" s="25">
        <v>292</v>
      </c>
      <c r="AF299" s="37" t="s">
        <v>3071</v>
      </c>
      <c r="AG299" s="25" t="s">
        <v>120</v>
      </c>
      <c r="AH299" s="38">
        <v>44953</v>
      </c>
      <c r="AI299" s="39">
        <v>44926</v>
      </c>
      <c r="AJ299" s="40" t="s">
        <v>924</v>
      </c>
    </row>
    <row r="300" spans="1:36" s="27" customFormat="1" ht="77.5" x14ac:dyDescent="0.35">
      <c r="A300" s="25">
        <v>2022</v>
      </c>
      <c r="B300" s="26">
        <v>44835</v>
      </c>
      <c r="C300" s="26">
        <v>44926</v>
      </c>
      <c r="D300" s="27" t="s">
        <v>91</v>
      </c>
      <c r="E300" s="25" t="s">
        <v>2115</v>
      </c>
      <c r="F300" s="25" t="s">
        <v>2116</v>
      </c>
      <c r="G300" s="28" t="s">
        <v>2160</v>
      </c>
      <c r="H300" s="28" t="s">
        <v>2160</v>
      </c>
      <c r="I300" s="29" t="s">
        <v>2244</v>
      </c>
      <c r="J300" s="29" t="s">
        <v>2245</v>
      </c>
      <c r="K300" s="29" t="s">
        <v>2130</v>
      </c>
      <c r="L300" s="27" t="s">
        <v>101</v>
      </c>
      <c r="M300" s="30" t="s">
        <v>2069</v>
      </c>
      <c r="N300" s="27" t="s">
        <v>103</v>
      </c>
      <c r="O300" s="25">
        <v>0</v>
      </c>
      <c r="P300" s="31">
        <v>0</v>
      </c>
      <c r="Q300" s="32" t="s">
        <v>114</v>
      </c>
      <c r="R300" s="32" t="s">
        <v>115</v>
      </c>
      <c r="S300" s="32" t="s">
        <v>116</v>
      </c>
      <c r="T300" s="32" t="s">
        <v>114</v>
      </c>
      <c r="U300" s="32" t="s">
        <v>115</v>
      </c>
      <c r="V300" s="32" t="s">
        <v>117</v>
      </c>
      <c r="W300" s="33" t="s">
        <v>384</v>
      </c>
      <c r="X300" s="34">
        <v>44866</v>
      </c>
      <c r="Y300" s="34">
        <v>44868</v>
      </c>
      <c r="Z300" s="25">
        <v>293</v>
      </c>
      <c r="AA300" s="35">
        <v>3287.3</v>
      </c>
      <c r="AB300" s="36">
        <v>0</v>
      </c>
      <c r="AC300" s="34">
        <v>44868</v>
      </c>
      <c r="AD300" s="37" t="s">
        <v>925</v>
      </c>
      <c r="AE300" s="25">
        <v>293</v>
      </c>
      <c r="AF300" s="37" t="s">
        <v>3071</v>
      </c>
      <c r="AG300" s="25" t="s">
        <v>120</v>
      </c>
      <c r="AH300" s="38">
        <v>44953</v>
      </c>
      <c r="AI300" s="39">
        <v>44926</v>
      </c>
      <c r="AJ300" s="40" t="s">
        <v>926</v>
      </c>
    </row>
    <row r="301" spans="1:36" s="27" customFormat="1" ht="108.5" x14ac:dyDescent="0.35">
      <c r="A301" s="25">
        <v>2022</v>
      </c>
      <c r="B301" s="26">
        <v>44835</v>
      </c>
      <c r="C301" s="26">
        <v>44926</v>
      </c>
      <c r="D301" s="27" t="s">
        <v>98</v>
      </c>
      <c r="E301" s="25" t="s">
        <v>2139</v>
      </c>
      <c r="F301" s="25" t="s">
        <v>2140</v>
      </c>
      <c r="G301" s="28" t="s">
        <v>2112</v>
      </c>
      <c r="H301" s="28" t="s">
        <v>2112</v>
      </c>
      <c r="I301" s="29" t="s">
        <v>2141</v>
      </c>
      <c r="J301" s="29" t="s">
        <v>2137</v>
      </c>
      <c r="K301" s="29" t="s">
        <v>2138</v>
      </c>
      <c r="L301" s="27" t="s">
        <v>101</v>
      </c>
      <c r="M301" s="30" t="s">
        <v>2069</v>
      </c>
      <c r="N301" s="27" t="s">
        <v>103</v>
      </c>
      <c r="O301" s="25">
        <v>0</v>
      </c>
      <c r="P301" s="31">
        <v>0</v>
      </c>
      <c r="Q301" s="32" t="s">
        <v>114</v>
      </c>
      <c r="R301" s="32" t="s">
        <v>115</v>
      </c>
      <c r="S301" s="32" t="s">
        <v>116</v>
      </c>
      <c r="T301" s="32" t="s">
        <v>114</v>
      </c>
      <c r="U301" s="32" t="s">
        <v>115</v>
      </c>
      <c r="V301" s="32" t="s">
        <v>410</v>
      </c>
      <c r="W301" s="33" t="s">
        <v>927</v>
      </c>
      <c r="X301" s="34">
        <v>44869</v>
      </c>
      <c r="Y301" s="34">
        <v>44869</v>
      </c>
      <c r="Z301" s="25">
        <v>294</v>
      </c>
      <c r="AA301" s="35">
        <v>3866.49</v>
      </c>
      <c r="AB301" s="36">
        <v>0</v>
      </c>
      <c r="AC301" s="34">
        <v>44869</v>
      </c>
      <c r="AD301" s="37" t="s">
        <v>928</v>
      </c>
      <c r="AE301" s="25">
        <v>294</v>
      </c>
      <c r="AF301" s="37" t="s">
        <v>3071</v>
      </c>
      <c r="AG301" s="25" t="s">
        <v>120</v>
      </c>
      <c r="AH301" s="38">
        <v>44953</v>
      </c>
      <c r="AI301" s="39">
        <v>44926</v>
      </c>
      <c r="AJ301" s="40" t="s">
        <v>929</v>
      </c>
    </row>
    <row r="302" spans="1:36" s="27" customFormat="1" ht="124" x14ac:dyDescent="0.35">
      <c r="A302" s="25">
        <v>2022</v>
      </c>
      <c r="B302" s="26">
        <v>44835</v>
      </c>
      <c r="C302" s="26">
        <v>44926</v>
      </c>
      <c r="D302" s="27" t="s">
        <v>91</v>
      </c>
      <c r="E302" s="25" t="s">
        <v>2115</v>
      </c>
      <c r="F302" s="25" t="s">
        <v>2116</v>
      </c>
      <c r="G302" s="28" t="s">
        <v>2236</v>
      </c>
      <c r="H302" s="28" t="s">
        <v>2186</v>
      </c>
      <c r="I302" s="29" t="s">
        <v>2237</v>
      </c>
      <c r="J302" s="29" t="s">
        <v>2238</v>
      </c>
      <c r="K302" s="29" t="s">
        <v>2239</v>
      </c>
      <c r="L302" s="27" t="s">
        <v>101</v>
      </c>
      <c r="M302" s="30" t="s">
        <v>677</v>
      </c>
      <c r="N302" s="27" t="s">
        <v>103</v>
      </c>
      <c r="O302" s="25">
        <v>0</v>
      </c>
      <c r="P302" s="31">
        <v>0</v>
      </c>
      <c r="Q302" s="32" t="s">
        <v>114</v>
      </c>
      <c r="R302" s="32" t="s">
        <v>115</v>
      </c>
      <c r="S302" s="32" t="s">
        <v>116</v>
      </c>
      <c r="T302" s="32" t="s">
        <v>114</v>
      </c>
      <c r="U302" s="32" t="s">
        <v>115</v>
      </c>
      <c r="V302" s="32" t="s">
        <v>117</v>
      </c>
      <c r="W302" s="33" t="s">
        <v>334</v>
      </c>
      <c r="X302" s="34">
        <v>44869</v>
      </c>
      <c r="Y302" s="34">
        <v>44869</v>
      </c>
      <c r="Z302" s="25">
        <v>295</v>
      </c>
      <c r="AA302" s="35">
        <v>1801.08</v>
      </c>
      <c r="AB302" s="36">
        <v>0</v>
      </c>
      <c r="AC302" s="34">
        <v>44869</v>
      </c>
      <c r="AD302" s="37" t="s">
        <v>930</v>
      </c>
      <c r="AE302" s="25">
        <v>295</v>
      </c>
      <c r="AF302" s="37" t="s">
        <v>3071</v>
      </c>
      <c r="AG302" s="25" t="s">
        <v>120</v>
      </c>
      <c r="AH302" s="38">
        <v>44953</v>
      </c>
      <c r="AI302" s="39">
        <v>44926</v>
      </c>
      <c r="AJ302" s="40" t="s">
        <v>931</v>
      </c>
    </row>
    <row r="303" spans="1:36" s="27" customFormat="1" ht="77.5" x14ac:dyDescent="0.35">
      <c r="A303" s="25">
        <v>2022</v>
      </c>
      <c r="B303" s="26">
        <v>44835</v>
      </c>
      <c r="C303" s="26">
        <v>44926</v>
      </c>
      <c r="D303" s="27" t="s">
        <v>91</v>
      </c>
      <c r="E303" s="25" t="s">
        <v>2115</v>
      </c>
      <c r="F303" s="25" t="s">
        <v>2116</v>
      </c>
      <c r="G303" s="28" t="s">
        <v>2236</v>
      </c>
      <c r="H303" s="28" t="s">
        <v>2186</v>
      </c>
      <c r="I303" s="29" t="s">
        <v>2237</v>
      </c>
      <c r="J303" s="29" t="s">
        <v>2238</v>
      </c>
      <c r="K303" s="29" t="s">
        <v>2239</v>
      </c>
      <c r="L303" s="27" t="s">
        <v>101</v>
      </c>
      <c r="M303" s="30" t="s">
        <v>2054</v>
      </c>
      <c r="N303" s="27" t="s">
        <v>103</v>
      </c>
      <c r="O303" s="25">
        <v>0</v>
      </c>
      <c r="P303" s="31">
        <v>0</v>
      </c>
      <c r="Q303" s="32" t="s">
        <v>114</v>
      </c>
      <c r="R303" s="32" t="s">
        <v>115</v>
      </c>
      <c r="S303" s="32" t="s">
        <v>116</v>
      </c>
      <c r="T303" s="32" t="s">
        <v>114</v>
      </c>
      <c r="U303" s="32" t="s">
        <v>115</v>
      </c>
      <c r="V303" s="32" t="s">
        <v>932</v>
      </c>
      <c r="W303" s="33" t="s">
        <v>334</v>
      </c>
      <c r="X303" s="34">
        <v>44872</v>
      </c>
      <c r="Y303" s="34">
        <v>44873</v>
      </c>
      <c r="Z303" s="25">
        <v>296</v>
      </c>
      <c r="AA303" s="35">
        <v>4030.4</v>
      </c>
      <c r="AB303" s="36">
        <v>0</v>
      </c>
      <c r="AC303" s="34">
        <v>44873</v>
      </c>
      <c r="AD303" s="37" t="s">
        <v>933</v>
      </c>
      <c r="AE303" s="25">
        <v>296</v>
      </c>
      <c r="AF303" s="37" t="s">
        <v>3071</v>
      </c>
      <c r="AG303" s="25" t="s">
        <v>120</v>
      </c>
      <c r="AH303" s="38">
        <v>44953</v>
      </c>
      <c r="AI303" s="39">
        <v>44926</v>
      </c>
      <c r="AJ303" s="40" t="s">
        <v>934</v>
      </c>
    </row>
    <row r="304" spans="1:36" s="27" customFormat="1" ht="93" x14ac:dyDescent="0.35">
      <c r="A304" s="25">
        <v>2022</v>
      </c>
      <c r="B304" s="26">
        <v>44835</v>
      </c>
      <c r="C304" s="26">
        <v>44926</v>
      </c>
      <c r="D304" s="27" t="s">
        <v>98</v>
      </c>
      <c r="E304" s="25" t="s">
        <v>2139</v>
      </c>
      <c r="F304" s="25" t="s">
        <v>2140</v>
      </c>
      <c r="G304" s="28" t="s">
        <v>2252</v>
      </c>
      <c r="H304" s="28" t="s">
        <v>2186</v>
      </c>
      <c r="I304" s="29" t="s">
        <v>2253</v>
      </c>
      <c r="J304" s="29" t="s">
        <v>2254</v>
      </c>
      <c r="K304" s="29" t="s">
        <v>2171</v>
      </c>
      <c r="L304" s="27" t="s">
        <v>101</v>
      </c>
      <c r="M304" s="30" t="s">
        <v>131</v>
      </c>
      <c r="N304" s="27" t="s">
        <v>103</v>
      </c>
      <c r="O304" s="25">
        <v>0</v>
      </c>
      <c r="P304" s="31">
        <v>0</v>
      </c>
      <c r="Q304" s="32" t="s">
        <v>114</v>
      </c>
      <c r="R304" s="32" t="s">
        <v>115</v>
      </c>
      <c r="S304" s="32" t="s">
        <v>116</v>
      </c>
      <c r="T304" s="32" t="s">
        <v>114</v>
      </c>
      <c r="U304" s="32" t="s">
        <v>115</v>
      </c>
      <c r="V304" s="32" t="s">
        <v>935</v>
      </c>
      <c r="W304" s="33" t="s">
        <v>220</v>
      </c>
      <c r="X304" s="34">
        <v>44872</v>
      </c>
      <c r="Y304" s="34">
        <v>44874</v>
      </c>
      <c r="Z304" s="25">
        <v>297</v>
      </c>
      <c r="AA304" s="35">
        <v>3960</v>
      </c>
      <c r="AB304" s="36">
        <v>0</v>
      </c>
      <c r="AC304" s="34">
        <v>44874</v>
      </c>
      <c r="AD304" s="37" t="s">
        <v>936</v>
      </c>
      <c r="AE304" s="25">
        <v>297</v>
      </c>
      <c r="AF304" s="37" t="s">
        <v>3071</v>
      </c>
      <c r="AG304" s="25" t="s">
        <v>120</v>
      </c>
      <c r="AH304" s="38">
        <v>44953</v>
      </c>
      <c r="AI304" s="39">
        <v>44926</v>
      </c>
      <c r="AJ304" s="40" t="s">
        <v>937</v>
      </c>
    </row>
    <row r="305" spans="1:36" s="27" customFormat="1" ht="77.5" x14ac:dyDescent="0.35">
      <c r="A305" s="25">
        <v>2022</v>
      </c>
      <c r="B305" s="26">
        <v>44835</v>
      </c>
      <c r="C305" s="26">
        <v>44926</v>
      </c>
      <c r="D305" s="27" t="s">
        <v>91</v>
      </c>
      <c r="E305" s="25" t="s">
        <v>2115</v>
      </c>
      <c r="F305" s="25" t="s">
        <v>2116</v>
      </c>
      <c r="G305" s="28" t="s">
        <v>2185</v>
      </c>
      <c r="H305" s="28" t="s">
        <v>2186</v>
      </c>
      <c r="I305" s="29" t="s">
        <v>2249</v>
      </c>
      <c r="J305" s="29" t="s">
        <v>2250</v>
      </c>
      <c r="K305" s="29" t="s">
        <v>2251</v>
      </c>
      <c r="L305" s="27" t="s">
        <v>101</v>
      </c>
      <c r="M305" s="30" t="s">
        <v>2070</v>
      </c>
      <c r="N305" s="27" t="s">
        <v>103</v>
      </c>
      <c r="O305" s="25">
        <v>0</v>
      </c>
      <c r="P305" s="31">
        <v>0</v>
      </c>
      <c r="Q305" s="32" t="s">
        <v>114</v>
      </c>
      <c r="R305" s="32" t="s">
        <v>115</v>
      </c>
      <c r="S305" s="32" t="s">
        <v>116</v>
      </c>
      <c r="T305" s="32" t="s">
        <v>114</v>
      </c>
      <c r="U305" s="32" t="s">
        <v>115</v>
      </c>
      <c r="V305" s="32" t="s">
        <v>935</v>
      </c>
      <c r="W305" s="33" t="s">
        <v>269</v>
      </c>
      <c r="X305" s="34">
        <v>44872</v>
      </c>
      <c r="Y305" s="34">
        <v>44874</v>
      </c>
      <c r="Z305" s="25">
        <v>298</v>
      </c>
      <c r="AA305" s="35">
        <v>3960</v>
      </c>
      <c r="AB305" s="36">
        <v>0</v>
      </c>
      <c r="AC305" s="34">
        <v>44874</v>
      </c>
      <c r="AD305" s="37" t="s">
        <v>938</v>
      </c>
      <c r="AE305" s="25">
        <v>298</v>
      </c>
      <c r="AF305" s="37" t="s">
        <v>3071</v>
      </c>
      <c r="AG305" s="25" t="s">
        <v>120</v>
      </c>
      <c r="AH305" s="38">
        <v>44953</v>
      </c>
      <c r="AI305" s="39">
        <v>44926</v>
      </c>
      <c r="AJ305" s="40" t="s">
        <v>939</v>
      </c>
    </row>
    <row r="306" spans="1:36" s="27" customFormat="1" ht="186" x14ac:dyDescent="0.35">
      <c r="A306" s="25">
        <v>2022</v>
      </c>
      <c r="B306" s="26">
        <v>44835</v>
      </c>
      <c r="C306" s="26">
        <v>44926</v>
      </c>
      <c r="D306" s="27" t="s">
        <v>98</v>
      </c>
      <c r="E306" s="25" t="s">
        <v>2109</v>
      </c>
      <c r="F306" s="25" t="s">
        <v>2110</v>
      </c>
      <c r="G306" s="28" t="s">
        <v>2258</v>
      </c>
      <c r="H306" s="28" t="s">
        <v>2112</v>
      </c>
      <c r="I306" s="29" t="s">
        <v>2259</v>
      </c>
      <c r="J306" s="29" t="s">
        <v>2260</v>
      </c>
      <c r="K306" s="29" t="s">
        <v>2130</v>
      </c>
      <c r="L306" s="27" t="s">
        <v>101</v>
      </c>
      <c r="M306" s="30" t="s">
        <v>2071</v>
      </c>
      <c r="N306" s="27" t="s">
        <v>103</v>
      </c>
      <c r="O306" s="25">
        <v>0</v>
      </c>
      <c r="P306" s="31">
        <v>0</v>
      </c>
      <c r="Q306" s="32" t="s">
        <v>114</v>
      </c>
      <c r="R306" s="32" t="s">
        <v>115</v>
      </c>
      <c r="S306" s="32" t="s">
        <v>116</v>
      </c>
      <c r="T306" s="32" t="s">
        <v>114</v>
      </c>
      <c r="U306" s="32" t="s">
        <v>115</v>
      </c>
      <c r="V306" s="32" t="s">
        <v>117</v>
      </c>
      <c r="W306" s="33" t="s">
        <v>940</v>
      </c>
      <c r="X306" s="34">
        <v>44865</v>
      </c>
      <c r="Y306" s="34">
        <v>44865</v>
      </c>
      <c r="Z306" s="25">
        <v>299</v>
      </c>
      <c r="AA306" s="35">
        <v>2249.83</v>
      </c>
      <c r="AB306" s="36">
        <v>0</v>
      </c>
      <c r="AC306" s="34">
        <v>44865</v>
      </c>
      <c r="AD306" s="37" t="s">
        <v>941</v>
      </c>
      <c r="AE306" s="25">
        <v>299</v>
      </c>
      <c r="AF306" s="37" t="s">
        <v>3071</v>
      </c>
      <c r="AG306" s="25" t="s">
        <v>120</v>
      </c>
      <c r="AH306" s="38">
        <v>44953</v>
      </c>
      <c r="AI306" s="39">
        <v>44926</v>
      </c>
      <c r="AJ306" s="40" t="s">
        <v>942</v>
      </c>
    </row>
    <row r="307" spans="1:36" s="27" customFormat="1" ht="93" x14ac:dyDescent="0.35">
      <c r="A307" s="25">
        <v>2022</v>
      </c>
      <c r="B307" s="26">
        <v>44835</v>
      </c>
      <c r="C307" s="26">
        <v>44926</v>
      </c>
      <c r="D307" s="27" t="s">
        <v>98</v>
      </c>
      <c r="E307" s="25" t="s">
        <v>2109</v>
      </c>
      <c r="F307" s="25" t="s">
        <v>2110</v>
      </c>
      <c r="G307" s="28" t="s">
        <v>2111</v>
      </c>
      <c r="H307" s="28" t="s">
        <v>2112</v>
      </c>
      <c r="I307" s="29" t="s">
        <v>2113</v>
      </c>
      <c r="J307" s="29" t="s">
        <v>134</v>
      </c>
      <c r="K307" s="29" t="s">
        <v>2114</v>
      </c>
      <c r="L307" s="27" t="s">
        <v>101</v>
      </c>
      <c r="M307" s="30" t="s">
        <v>224</v>
      </c>
      <c r="N307" s="27" t="s">
        <v>103</v>
      </c>
      <c r="O307" s="25">
        <v>0</v>
      </c>
      <c r="P307" s="31">
        <v>0</v>
      </c>
      <c r="Q307" s="32" t="s">
        <v>114</v>
      </c>
      <c r="R307" s="32" t="s">
        <v>115</v>
      </c>
      <c r="S307" s="32" t="s">
        <v>116</v>
      </c>
      <c r="T307" s="32" t="s">
        <v>114</v>
      </c>
      <c r="U307" s="32" t="s">
        <v>115</v>
      </c>
      <c r="V307" s="32" t="s">
        <v>117</v>
      </c>
      <c r="W307" s="33" t="s">
        <v>943</v>
      </c>
      <c r="X307" s="34">
        <v>44872</v>
      </c>
      <c r="Y307" s="34">
        <v>44872</v>
      </c>
      <c r="Z307" s="25">
        <v>300</v>
      </c>
      <c r="AA307" s="35">
        <v>2183.59</v>
      </c>
      <c r="AB307" s="36">
        <v>0</v>
      </c>
      <c r="AC307" s="34">
        <v>44872</v>
      </c>
      <c r="AD307" s="37" t="s">
        <v>944</v>
      </c>
      <c r="AE307" s="25">
        <v>300</v>
      </c>
      <c r="AF307" s="37" t="s">
        <v>3071</v>
      </c>
      <c r="AG307" s="25" t="s">
        <v>120</v>
      </c>
      <c r="AH307" s="38">
        <v>44953</v>
      </c>
      <c r="AI307" s="39">
        <v>44926</v>
      </c>
      <c r="AJ307" s="40" t="s">
        <v>945</v>
      </c>
    </row>
    <row r="308" spans="1:36" s="27" customFormat="1" ht="108.5" x14ac:dyDescent="0.35">
      <c r="A308" s="25">
        <v>2022</v>
      </c>
      <c r="B308" s="26">
        <v>44835</v>
      </c>
      <c r="C308" s="26">
        <v>44926</v>
      </c>
      <c r="D308" s="27" t="s">
        <v>94</v>
      </c>
      <c r="E308" s="25" t="s">
        <v>2149</v>
      </c>
      <c r="F308" s="25" t="s">
        <v>2150</v>
      </c>
      <c r="G308" s="28" t="s">
        <v>2151</v>
      </c>
      <c r="H308" s="28" t="s">
        <v>2132</v>
      </c>
      <c r="I308" s="29" t="s">
        <v>2152</v>
      </c>
      <c r="J308" s="29" t="s">
        <v>2153</v>
      </c>
      <c r="K308" s="29" t="s">
        <v>2154</v>
      </c>
      <c r="L308" s="27" t="s">
        <v>101</v>
      </c>
      <c r="M308" s="30" t="s">
        <v>2045</v>
      </c>
      <c r="N308" s="27" t="s">
        <v>103</v>
      </c>
      <c r="O308" s="25">
        <v>0</v>
      </c>
      <c r="P308" s="31">
        <v>0</v>
      </c>
      <c r="Q308" s="32" t="s">
        <v>114</v>
      </c>
      <c r="R308" s="32" t="s">
        <v>115</v>
      </c>
      <c r="S308" s="32" t="s">
        <v>116</v>
      </c>
      <c r="T308" s="32" t="s">
        <v>114</v>
      </c>
      <c r="U308" s="32" t="s">
        <v>115</v>
      </c>
      <c r="V308" s="32" t="s">
        <v>117</v>
      </c>
      <c r="W308" s="33" t="s">
        <v>908</v>
      </c>
      <c r="X308" s="34">
        <v>44872</v>
      </c>
      <c r="Y308" s="34">
        <v>44872</v>
      </c>
      <c r="Z308" s="25">
        <v>301</v>
      </c>
      <c r="AA308" s="35">
        <v>2149.83</v>
      </c>
      <c r="AB308" s="36">
        <v>4.45</v>
      </c>
      <c r="AC308" s="34">
        <v>44872</v>
      </c>
      <c r="AD308" s="37" t="s">
        <v>946</v>
      </c>
      <c r="AE308" s="25">
        <v>301</v>
      </c>
      <c r="AF308" s="37" t="s">
        <v>3071</v>
      </c>
      <c r="AG308" s="25" t="s">
        <v>120</v>
      </c>
      <c r="AH308" s="38">
        <v>44953</v>
      </c>
      <c r="AI308" s="39">
        <v>44926</v>
      </c>
      <c r="AJ308" s="40" t="s">
        <v>947</v>
      </c>
    </row>
    <row r="309" spans="1:36" s="27" customFormat="1" ht="124" x14ac:dyDescent="0.35">
      <c r="A309" s="25">
        <v>2022</v>
      </c>
      <c r="B309" s="26">
        <v>44835</v>
      </c>
      <c r="C309" s="26">
        <v>44926</v>
      </c>
      <c r="D309" s="27" t="s">
        <v>91</v>
      </c>
      <c r="E309" s="25" t="s">
        <v>2115</v>
      </c>
      <c r="F309" s="25" t="s">
        <v>2116</v>
      </c>
      <c r="G309" s="28" t="s">
        <v>2142</v>
      </c>
      <c r="H309" s="28" t="s">
        <v>2112</v>
      </c>
      <c r="I309" s="29" t="s">
        <v>2146</v>
      </c>
      <c r="J309" s="29" t="s">
        <v>2147</v>
      </c>
      <c r="K309" s="29" t="s">
        <v>2148</v>
      </c>
      <c r="L309" s="27" t="s">
        <v>101</v>
      </c>
      <c r="M309" s="30" t="s">
        <v>139</v>
      </c>
      <c r="N309" s="27" t="s">
        <v>103</v>
      </c>
      <c r="O309" s="25">
        <v>0</v>
      </c>
      <c r="P309" s="31">
        <v>0</v>
      </c>
      <c r="Q309" s="32" t="s">
        <v>114</v>
      </c>
      <c r="R309" s="32" t="s">
        <v>115</v>
      </c>
      <c r="S309" s="32" t="s">
        <v>116</v>
      </c>
      <c r="T309" s="32" t="s">
        <v>114</v>
      </c>
      <c r="U309" s="32" t="s">
        <v>115</v>
      </c>
      <c r="V309" s="32" t="s">
        <v>410</v>
      </c>
      <c r="W309" s="33" t="s">
        <v>411</v>
      </c>
      <c r="X309" s="34">
        <v>44874</v>
      </c>
      <c r="Y309" s="34">
        <v>44875</v>
      </c>
      <c r="Z309" s="25">
        <v>302</v>
      </c>
      <c r="AA309" s="35">
        <v>4839.88</v>
      </c>
      <c r="AB309" s="36">
        <v>0</v>
      </c>
      <c r="AC309" s="34">
        <v>44875</v>
      </c>
      <c r="AD309" s="37" t="s">
        <v>948</v>
      </c>
      <c r="AE309" s="25">
        <v>302</v>
      </c>
      <c r="AF309" s="37" t="s">
        <v>3071</v>
      </c>
      <c r="AG309" s="25" t="s">
        <v>120</v>
      </c>
      <c r="AH309" s="38">
        <v>44953</v>
      </c>
      <c r="AI309" s="39">
        <v>44926</v>
      </c>
      <c r="AJ309" s="40" t="s">
        <v>949</v>
      </c>
    </row>
    <row r="310" spans="1:36" s="27" customFormat="1" ht="62" x14ac:dyDescent="0.35">
      <c r="A310" s="25">
        <v>2022</v>
      </c>
      <c r="B310" s="26">
        <v>44835</v>
      </c>
      <c r="C310" s="26">
        <v>44926</v>
      </c>
      <c r="D310" s="27" t="s">
        <v>91</v>
      </c>
      <c r="E310" s="25" t="s">
        <v>2202</v>
      </c>
      <c r="F310" s="25" t="s">
        <v>2203</v>
      </c>
      <c r="G310" s="28" t="s">
        <v>2160</v>
      </c>
      <c r="H310" s="28" t="s">
        <v>2160</v>
      </c>
      <c r="I310" s="29" t="s">
        <v>2302</v>
      </c>
      <c r="J310" s="29" t="s">
        <v>2230</v>
      </c>
      <c r="K310" s="29" t="s">
        <v>134</v>
      </c>
      <c r="L310" s="27" t="s">
        <v>101</v>
      </c>
      <c r="M310" s="30" t="s">
        <v>2072</v>
      </c>
      <c r="N310" s="27" t="s">
        <v>103</v>
      </c>
      <c r="O310" s="25">
        <v>0</v>
      </c>
      <c r="P310" s="31">
        <v>0</v>
      </c>
      <c r="Q310" s="32" t="s">
        <v>114</v>
      </c>
      <c r="R310" s="32" t="s">
        <v>115</v>
      </c>
      <c r="S310" s="32" t="s">
        <v>116</v>
      </c>
      <c r="T310" s="32" t="s">
        <v>114</v>
      </c>
      <c r="U310" s="32" t="s">
        <v>115</v>
      </c>
      <c r="V310" s="32" t="s">
        <v>786</v>
      </c>
      <c r="W310" s="33" t="s">
        <v>950</v>
      </c>
      <c r="X310" s="34">
        <v>44873</v>
      </c>
      <c r="Y310" s="34">
        <v>44873</v>
      </c>
      <c r="Z310" s="25">
        <v>303</v>
      </c>
      <c r="AA310" s="35">
        <v>1008.69</v>
      </c>
      <c r="AB310" s="36">
        <v>0</v>
      </c>
      <c r="AC310" s="34">
        <v>44873</v>
      </c>
      <c r="AD310" s="37" t="s">
        <v>951</v>
      </c>
      <c r="AE310" s="25">
        <v>303</v>
      </c>
      <c r="AF310" s="37" t="s">
        <v>3071</v>
      </c>
      <c r="AG310" s="25" t="s">
        <v>120</v>
      </c>
      <c r="AH310" s="38">
        <v>44953</v>
      </c>
      <c r="AI310" s="39">
        <v>44926</v>
      </c>
      <c r="AJ310" s="40" t="s">
        <v>952</v>
      </c>
    </row>
    <row r="311" spans="1:36" s="27" customFormat="1" ht="93" x14ac:dyDescent="0.35">
      <c r="A311" s="25">
        <v>2022</v>
      </c>
      <c r="B311" s="26">
        <v>44835</v>
      </c>
      <c r="C311" s="26">
        <v>44926</v>
      </c>
      <c r="D311" s="27" t="s">
        <v>94</v>
      </c>
      <c r="E311" s="25" t="s">
        <v>2125</v>
      </c>
      <c r="F311" s="25" t="s">
        <v>2126</v>
      </c>
      <c r="G311" s="28" t="s">
        <v>2121</v>
      </c>
      <c r="H311" s="28" t="s">
        <v>2112</v>
      </c>
      <c r="I311" s="29" t="s">
        <v>2136</v>
      </c>
      <c r="J311" s="29" t="s">
        <v>2137</v>
      </c>
      <c r="K311" s="29" t="s">
        <v>2138</v>
      </c>
      <c r="L311" s="27" t="s">
        <v>101</v>
      </c>
      <c r="M311" s="30" t="s">
        <v>252</v>
      </c>
      <c r="N311" s="27" t="s">
        <v>103</v>
      </c>
      <c r="O311" s="25">
        <v>0</v>
      </c>
      <c r="P311" s="31">
        <v>0</v>
      </c>
      <c r="Q311" s="32" t="s">
        <v>114</v>
      </c>
      <c r="R311" s="32" t="s">
        <v>115</v>
      </c>
      <c r="S311" s="32" t="s">
        <v>116</v>
      </c>
      <c r="T311" s="32" t="s">
        <v>114</v>
      </c>
      <c r="U311" s="32" t="s">
        <v>115</v>
      </c>
      <c r="V311" s="32" t="s">
        <v>641</v>
      </c>
      <c r="W311" s="33" t="s">
        <v>829</v>
      </c>
      <c r="X311" s="34">
        <v>44875</v>
      </c>
      <c r="Y311" s="34">
        <v>44876</v>
      </c>
      <c r="Z311" s="25">
        <v>304</v>
      </c>
      <c r="AA311" s="35">
        <v>3173.23</v>
      </c>
      <c r="AB311" s="36">
        <v>20.66</v>
      </c>
      <c r="AC311" s="34">
        <v>44876</v>
      </c>
      <c r="AD311" s="37" t="s">
        <v>953</v>
      </c>
      <c r="AE311" s="25">
        <v>304</v>
      </c>
      <c r="AF311" s="37" t="s">
        <v>3071</v>
      </c>
      <c r="AG311" s="25" t="s">
        <v>120</v>
      </c>
      <c r="AH311" s="38">
        <v>44953</v>
      </c>
      <c r="AI311" s="39">
        <v>44926</v>
      </c>
      <c r="AJ311" s="40" t="s">
        <v>954</v>
      </c>
    </row>
    <row r="312" spans="1:36" s="27" customFormat="1" ht="62" x14ac:dyDescent="0.35">
      <c r="A312" s="25">
        <v>2022</v>
      </c>
      <c r="B312" s="26">
        <v>44835</v>
      </c>
      <c r="C312" s="26">
        <v>44926</v>
      </c>
      <c r="D312" s="27" t="s">
        <v>91</v>
      </c>
      <c r="E312" s="25" t="s">
        <v>2193</v>
      </c>
      <c r="F312" s="25" t="s">
        <v>2194</v>
      </c>
      <c r="G312" s="28" t="s">
        <v>2195</v>
      </c>
      <c r="H312" s="28" t="s">
        <v>2186</v>
      </c>
      <c r="I312" s="29" t="s">
        <v>2196</v>
      </c>
      <c r="J312" s="29" t="s">
        <v>2197</v>
      </c>
      <c r="K312" s="29" t="s">
        <v>2198</v>
      </c>
      <c r="L312" s="27" t="s">
        <v>101</v>
      </c>
      <c r="M312" s="30" t="s">
        <v>2073</v>
      </c>
      <c r="N312" s="27" t="s">
        <v>103</v>
      </c>
      <c r="O312" s="25">
        <v>0</v>
      </c>
      <c r="P312" s="31">
        <v>0</v>
      </c>
      <c r="Q312" s="32" t="s">
        <v>114</v>
      </c>
      <c r="R312" s="32" t="s">
        <v>115</v>
      </c>
      <c r="S312" s="32" t="s">
        <v>116</v>
      </c>
      <c r="T312" s="32" t="s">
        <v>114</v>
      </c>
      <c r="U312" s="32" t="s">
        <v>115</v>
      </c>
      <c r="V312" s="32" t="s">
        <v>736</v>
      </c>
      <c r="W312" s="33" t="s">
        <v>230</v>
      </c>
      <c r="X312" s="34">
        <v>44873</v>
      </c>
      <c r="Y312" s="34">
        <v>44873</v>
      </c>
      <c r="Z312" s="25">
        <v>305</v>
      </c>
      <c r="AA312" s="35">
        <v>500</v>
      </c>
      <c r="AB312" s="36">
        <v>0</v>
      </c>
      <c r="AC312" s="34">
        <v>44873</v>
      </c>
      <c r="AD312" s="37" t="s">
        <v>955</v>
      </c>
      <c r="AE312" s="25">
        <v>305</v>
      </c>
      <c r="AF312" s="37" t="s">
        <v>3071</v>
      </c>
      <c r="AG312" s="25" t="s">
        <v>120</v>
      </c>
      <c r="AH312" s="38">
        <v>44953</v>
      </c>
      <c r="AI312" s="39">
        <v>44926</v>
      </c>
      <c r="AJ312" s="40" t="s">
        <v>956</v>
      </c>
    </row>
    <row r="313" spans="1:36" s="27" customFormat="1" ht="62" x14ac:dyDescent="0.35">
      <c r="A313" s="25">
        <v>2022</v>
      </c>
      <c r="B313" s="26">
        <v>44835</v>
      </c>
      <c r="C313" s="26">
        <v>44926</v>
      </c>
      <c r="D313" s="27" t="s">
        <v>91</v>
      </c>
      <c r="E313" s="25" t="s">
        <v>2193</v>
      </c>
      <c r="F313" s="25" t="s">
        <v>2194</v>
      </c>
      <c r="G313" s="28" t="s">
        <v>2195</v>
      </c>
      <c r="H313" s="28" t="s">
        <v>2186</v>
      </c>
      <c r="I313" s="29" t="s">
        <v>2196</v>
      </c>
      <c r="J313" s="29" t="s">
        <v>2197</v>
      </c>
      <c r="K313" s="29" t="s">
        <v>2198</v>
      </c>
      <c r="L313" s="27" t="s">
        <v>101</v>
      </c>
      <c r="M313" s="30" t="s">
        <v>240</v>
      </c>
      <c r="N313" s="27" t="s">
        <v>103</v>
      </c>
      <c r="O313" s="25">
        <v>0</v>
      </c>
      <c r="P313" s="31">
        <v>0</v>
      </c>
      <c r="Q313" s="32" t="s">
        <v>114</v>
      </c>
      <c r="R313" s="32" t="s">
        <v>115</v>
      </c>
      <c r="S313" s="32" t="s">
        <v>116</v>
      </c>
      <c r="T313" s="32" t="s">
        <v>114</v>
      </c>
      <c r="U313" s="32" t="s">
        <v>115</v>
      </c>
      <c r="V313" s="32" t="s">
        <v>662</v>
      </c>
      <c r="W313" s="33" t="s">
        <v>230</v>
      </c>
      <c r="X313" s="34">
        <v>44874</v>
      </c>
      <c r="Y313" s="34">
        <v>44876</v>
      </c>
      <c r="Z313" s="25">
        <v>306</v>
      </c>
      <c r="AA313" s="35">
        <v>3189.48</v>
      </c>
      <c r="AB313" s="36">
        <v>0</v>
      </c>
      <c r="AC313" s="34">
        <v>44876</v>
      </c>
      <c r="AD313" s="37" t="s">
        <v>957</v>
      </c>
      <c r="AE313" s="25">
        <v>306</v>
      </c>
      <c r="AF313" s="37" t="s">
        <v>3071</v>
      </c>
      <c r="AG313" s="25" t="s">
        <v>120</v>
      </c>
      <c r="AH313" s="38">
        <v>44953</v>
      </c>
      <c r="AI313" s="39">
        <v>44926</v>
      </c>
      <c r="AJ313" s="40" t="s">
        <v>958</v>
      </c>
    </row>
    <row r="314" spans="1:36" s="27" customFormat="1" ht="77.5" x14ac:dyDescent="0.35">
      <c r="A314" s="25">
        <v>2022</v>
      </c>
      <c r="B314" s="26">
        <v>44835</v>
      </c>
      <c r="C314" s="26">
        <v>44926</v>
      </c>
      <c r="D314" s="27" t="s">
        <v>91</v>
      </c>
      <c r="E314" s="25" t="s">
        <v>2193</v>
      </c>
      <c r="F314" s="25" t="s">
        <v>2194</v>
      </c>
      <c r="G314" s="28" t="s">
        <v>2195</v>
      </c>
      <c r="H314" s="28" t="s">
        <v>2186</v>
      </c>
      <c r="I314" s="29" t="s">
        <v>2196</v>
      </c>
      <c r="J314" s="29" t="s">
        <v>2197</v>
      </c>
      <c r="K314" s="29" t="s">
        <v>2198</v>
      </c>
      <c r="L314" s="27" t="s">
        <v>101</v>
      </c>
      <c r="M314" s="30" t="s">
        <v>220</v>
      </c>
      <c r="N314" s="27" t="s">
        <v>103</v>
      </c>
      <c r="O314" s="25">
        <v>0</v>
      </c>
      <c r="P314" s="31">
        <v>0</v>
      </c>
      <c r="Q314" s="32" t="s">
        <v>114</v>
      </c>
      <c r="R314" s="32" t="s">
        <v>115</v>
      </c>
      <c r="S314" s="32" t="s">
        <v>116</v>
      </c>
      <c r="T314" s="32" t="s">
        <v>114</v>
      </c>
      <c r="U314" s="32" t="s">
        <v>115</v>
      </c>
      <c r="V314" s="32" t="s">
        <v>959</v>
      </c>
      <c r="W314" s="33" t="s">
        <v>230</v>
      </c>
      <c r="X314" s="34">
        <v>44879</v>
      </c>
      <c r="Y314" s="34">
        <v>44880</v>
      </c>
      <c r="Z314" s="25">
        <v>307</v>
      </c>
      <c r="AA314" s="35">
        <v>2135.9699999999998</v>
      </c>
      <c r="AB314" s="36">
        <v>0</v>
      </c>
      <c r="AC314" s="34">
        <v>44880</v>
      </c>
      <c r="AD314" s="37" t="s">
        <v>960</v>
      </c>
      <c r="AE314" s="25">
        <v>307</v>
      </c>
      <c r="AF314" s="37" t="s">
        <v>3071</v>
      </c>
      <c r="AG314" s="25" t="s">
        <v>120</v>
      </c>
      <c r="AH314" s="38">
        <v>44953</v>
      </c>
      <c r="AI314" s="39">
        <v>44926</v>
      </c>
      <c r="AJ314" s="40" t="s">
        <v>961</v>
      </c>
    </row>
    <row r="315" spans="1:36" s="27" customFormat="1" ht="93" x14ac:dyDescent="0.35">
      <c r="A315" s="25">
        <v>2022</v>
      </c>
      <c r="B315" s="26">
        <v>44835</v>
      </c>
      <c r="C315" s="26">
        <v>44926</v>
      </c>
      <c r="D315" s="27" t="s">
        <v>91</v>
      </c>
      <c r="E315" s="25" t="s">
        <v>2115</v>
      </c>
      <c r="F315" s="25" t="s">
        <v>2116</v>
      </c>
      <c r="G315" s="28" t="s">
        <v>2111</v>
      </c>
      <c r="H315" s="28" t="s">
        <v>2112</v>
      </c>
      <c r="I315" s="29" t="s">
        <v>2170</v>
      </c>
      <c r="J315" s="29" t="s">
        <v>2171</v>
      </c>
      <c r="K315" s="29" t="s">
        <v>2172</v>
      </c>
      <c r="L315" s="27" t="s">
        <v>101</v>
      </c>
      <c r="M315" s="30" t="s">
        <v>2067</v>
      </c>
      <c r="N315" s="27" t="s">
        <v>103</v>
      </c>
      <c r="O315" s="25">
        <v>0</v>
      </c>
      <c r="P315" s="31">
        <v>0</v>
      </c>
      <c r="Q315" s="32" t="s">
        <v>114</v>
      </c>
      <c r="R315" s="32" t="s">
        <v>115</v>
      </c>
      <c r="S315" s="32" t="s">
        <v>116</v>
      </c>
      <c r="T315" s="32" t="s">
        <v>114</v>
      </c>
      <c r="U315" s="32" t="s">
        <v>115</v>
      </c>
      <c r="V315" s="32" t="s">
        <v>641</v>
      </c>
      <c r="W315" s="33" t="s">
        <v>796</v>
      </c>
      <c r="X315" s="34">
        <v>44873</v>
      </c>
      <c r="Y315" s="34">
        <v>44874</v>
      </c>
      <c r="Z315" s="25">
        <v>308</v>
      </c>
      <c r="AA315" s="35">
        <v>4082.52</v>
      </c>
      <c r="AB315" s="36">
        <v>0</v>
      </c>
      <c r="AC315" s="34">
        <v>44874</v>
      </c>
      <c r="AD315" s="37" t="s">
        <v>962</v>
      </c>
      <c r="AE315" s="25">
        <v>308</v>
      </c>
      <c r="AF315" s="37" t="s">
        <v>3071</v>
      </c>
      <c r="AG315" s="25" t="s">
        <v>120</v>
      </c>
      <c r="AH315" s="38">
        <v>44953</v>
      </c>
      <c r="AI315" s="39">
        <v>44926</v>
      </c>
      <c r="AJ315" s="40" t="s">
        <v>963</v>
      </c>
    </row>
    <row r="316" spans="1:36" s="27" customFormat="1" ht="93" x14ac:dyDescent="0.35">
      <c r="A316" s="25">
        <v>2022</v>
      </c>
      <c r="B316" s="26">
        <v>44835</v>
      </c>
      <c r="C316" s="26">
        <v>44926</v>
      </c>
      <c r="D316" s="27" t="s">
        <v>91</v>
      </c>
      <c r="E316" s="25" t="s">
        <v>2115</v>
      </c>
      <c r="F316" s="25" t="s">
        <v>2116</v>
      </c>
      <c r="G316" s="28" t="s">
        <v>2127</v>
      </c>
      <c r="H316" s="28" t="s">
        <v>2112</v>
      </c>
      <c r="I316" s="29" t="s">
        <v>2173</v>
      </c>
      <c r="J316" s="29" t="s">
        <v>2174</v>
      </c>
      <c r="K316" s="29" t="s">
        <v>2175</v>
      </c>
      <c r="L316" s="27" t="s">
        <v>101</v>
      </c>
      <c r="M316" s="30" t="s">
        <v>2074</v>
      </c>
      <c r="N316" s="27" t="s">
        <v>103</v>
      </c>
      <c r="O316" s="25">
        <v>0</v>
      </c>
      <c r="P316" s="31">
        <v>0</v>
      </c>
      <c r="Q316" s="32" t="s">
        <v>114</v>
      </c>
      <c r="R316" s="32" t="s">
        <v>115</v>
      </c>
      <c r="S316" s="32" t="s">
        <v>116</v>
      </c>
      <c r="T316" s="32" t="s">
        <v>114</v>
      </c>
      <c r="U316" s="32" t="s">
        <v>115</v>
      </c>
      <c r="V316" s="32" t="s">
        <v>175</v>
      </c>
      <c r="W316" s="33" t="s">
        <v>414</v>
      </c>
      <c r="X316" s="34">
        <v>44875</v>
      </c>
      <c r="Y316" s="34">
        <v>44876</v>
      </c>
      <c r="Z316" s="25">
        <v>309</v>
      </c>
      <c r="AA316" s="35">
        <v>3262.78</v>
      </c>
      <c r="AB316" s="36">
        <v>0</v>
      </c>
      <c r="AC316" s="34">
        <v>44876</v>
      </c>
      <c r="AD316" s="37" t="s">
        <v>964</v>
      </c>
      <c r="AE316" s="25">
        <v>309</v>
      </c>
      <c r="AF316" s="37" t="s">
        <v>3071</v>
      </c>
      <c r="AG316" s="25" t="s">
        <v>120</v>
      </c>
      <c r="AH316" s="38">
        <v>44953</v>
      </c>
      <c r="AI316" s="39">
        <v>44926</v>
      </c>
      <c r="AJ316" s="40" t="s">
        <v>965</v>
      </c>
    </row>
    <row r="317" spans="1:36" s="27" customFormat="1" ht="93" x14ac:dyDescent="0.35">
      <c r="A317" s="25">
        <v>2022</v>
      </c>
      <c r="B317" s="26">
        <v>44835</v>
      </c>
      <c r="C317" s="26">
        <v>44926</v>
      </c>
      <c r="D317" s="27" t="s">
        <v>94</v>
      </c>
      <c r="E317" s="25" t="s">
        <v>2178</v>
      </c>
      <c r="F317" s="25" t="s">
        <v>2179</v>
      </c>
      <c r="G317" s="28" t="s">
        <v>2121</v>
      </c>
      <c r="H317" s="28" t="s">
        <v>2112</v>
      </c>
      <c r="I317" s="29" t="s">
        <v>2255</v>
      </c>
      <c r="J317" s="29" t="s">
        <v>2256</v>
      </c>
      <c r="K317" s="29" t="s">
        <v>2257</v>
      </c>
      <c r="L317" s="27" t="s">
        <v>101</v>
      </c>
      <c r="M317" s="30" t="s">
        <v>131</v>
      </c>
      <c r="N317" s="27" t="s">
        <v>103</v>
      </c>
      <c r="O317" s="25">
        <v>0</v>
      </c>
      <c r="P317" s="31">
        <v>0</v>
      </c>
      <c r="Q317" s="32" t="s">
        <v>114</v>
      </c>
      <c r="R317" s="32" t="s">
        <v>115</v>
      </c>
      <c r="S317" s="32" t="s">
        <v>116</v>
      </c>
      <c r="T317" s="32" t="s">
        <v>114</v>
      </c>
      <c r="U317" s="32" t="s">
        <v>115</v>
      </c>
      <c r="V317" s="32" t="s">
        <v>233</v>
      </c>
      <c r="W317" s="33" t="s">
        <v>414</v>
      </c>
      <c r="X317" s="34">
        <v>44874</v>
      </c>
      <c r="Y317" s="34">
        <v>44874</v>
      </c>
      <c r="Z317" s="25">
        <v>310</v>
      </c>
      <c r="AA317" s="35">
        <v>3520.97</v>
      </c>
      <c r="AB317" s="36">
        <v>0</v>
      </c>
      <c r="AC317" s="34">
        <v>44874</v>
      </c>
      <c r="AD317" s="37" t="s">
        <v>966</v>
      </c>
      <c r="AE317" s="25">
        <v>310</v>
      </c>
      <c r="AF317" s="37" t="s">
        <v>3071</v>
      </c>
      <c r="AG317" s="25" t="s">
        <v>120</v>
      </c>
      <c r="AH317" s="38">
        <v>44953</v>
      </c>
      <c r="AI317" s="39">
        <v>44926</v>
      </c>
      <c r="AJ317" s="40" t="s">
        <v>967</v>
      </c>
    </row>
    <row r="318" spans="1:36" s="27" customFormat="1" ht="77.5" x14ac:dyDescent="0.35">
      <c r="A318" s="25">
        <v>2022</v>
      </c>
      <c r="B318" s="26">
        <v>44835</v>
      </c>
      <c r="C318" s="26">
        <v>44926</v>
      </c>
      <c r="D318" s="27" t="s">
        <v>98</v>
      </c>
      <c r="E318" s="25" t="s">
        <v>2109</v>
      </c>
      <c r="F318" s="25" t="s">
        <v>2110</v>
      </c>
      <c r="G318" s="28" t="s">
        <v>2142</v>
      </c>
      <c r="H318" s="28" t="s">
        <v>2112</v>
      </c>
      <c r="I318" s="29" t="s">
        <v>2274</v>
      </c>
      <c r="J318" s="29" t="s">
        <v>2275</v>
      </c>
      <c r="K318" s="29" t="s">
        <v>2198</v>
      </c>
      <c r="L318" s="27" t="s">
        <v>101</v>
      </c>
      <c r="M318" s="30" t="s">
        <v>172</v>
      </c>
      <c r="N318" s="27" t="s">
        <v>103</v>
      </c>
      <c r="O318" s="25">
        <v>0</v>
      </c>
      <c r="P318" s="31">
        <v>0</v>
      </c>
      <c r="Q318" s="32" t="s">
        <v>114</v>
      </c>
      <c r="R318" s="32" t="s">
        <v>115</v>
      </c>
      <c r="S318" s="32" t="s">
        <v>116</v>
      </c>
      <c r="T318" s="32" t="s">
        <v>114</v>
      </c>
      <c r="U318" s="32" t="s">
        <v>115</v>
      </c>
      <c r="V318" s="32" t="s">
        <v>233</v>
      </c>
      <c r="W318" s="33" t="s">
        <v>414</v>
      </c>
      <c r="X318" s="34">
        <v>44875</v>
      </c>
      <c r="Y318" s="34">
        <v>44876</v>
      </c>
      <c r="Z318" s="25">
        <v>311</v>
      </c>
      <c r="AA318" s="35">
        <v>4446.97</v>
      </c>
      <c r="AB318" s="36">
        <v>0</v>
      </c>
      <c r="AC318" s="34">
        <v>44876</v>
      </c>
      <c r="AD318" s="37" t="s">
        <v>968</v>
      </c>
      <c r="AE318" s="25">
        <v>311</v>
      </c>
      <c r="AF318" s="37" t="s">
        <v>3071</v>
      </c>
      <c r="AG318" s="25" t="s">
        <v>120</v>
      </c>
      <c r="AH318" s="38">
        <v>44953</v>
      </c>
      <c r="AI318" s="39">
        <v>44926</v>
      </c>
      <c r="AJ318" s="40" t="s">
        <v>969</v>
      </c>
    </row>
    <row r="319" spans="1:36" s="27" customFormat="1" ht="77.5" x14ac:dyDescent="0.35">
      <c r="A319" s="25">
        <v>2022</v>
      </c>
      <c r="B319" s="26">
        <v>44835</v>
      </c>
      <c r="C319" s="26">
        <v>44926</v>
      </c>
      <c r="D319" s="27" t="s">
        <v>91</v>
      </c>
      <c r="E319" s="25" t="s">
        <v>2115</v>
      </c>
      <c r="F319" s="25" t="s">
        <v>2116</v>
      </c>
      <c r="G319" s="28" t="s">
        <v>2131</v>
      </c>
      <c r="H319" s="28" t="s">
        <v>2132</v>
      </c>
      <c r="I319" s="29" t="s">
        <v>2133</v>
      </c>
      <c r="J319" s="29" t="s">
        <v>2134</v>
      </c>
      <c r="K319" s="29" t="s">
        <v>2135</v>
      </c>
      <c r="L319" s="27" t="s">
        <v>101</v>
      </c>
      <c r="M319" s="30" t="s">
        <v>2073</v>
      </c>
      <c r="N319" s="27" t="s">
        <v>103</v>
      </c>
      <c r="O319" s="25">
        <v>0</v>
      </c>
      <c r="P319" s="31">
        <v>0</v>
      </c>
      <c r="Q319" s="32" t="s">
        <v>114</v>
      </c>
      <c r="R319" s="32" t="s">
        <v>115</v>
      </c>
      <c r="S319" s="32" t="s">
        <v>116</v>
      </c>
      <c r="T319" s="32" t="s">
        <v>114</v>
      </c>
      <c r="U319" s="32" t="s">
        <v>115</v>
      </c>
      <c r="V319" s="32" t="s">
        <v>641</v>
      </c>
      <c r="W319" s="33" t="s">
        <v>970</v>
      </c>
      <c r="X319" s="34">
        <v>44879</v>
      </c>
      <c r="Y319" s="34">
        <v>44880</v>
      </c>
      <c r="Z319" s="25">
        <v>312</v>
      </c>
      <c r="AA319" s="35">
        <v>3507.12</v>
      </c>
      <c r="AB319" s="36">
        <v>0</v>
      </c>
      <c r="AC319" s="34">
        <v>44880</v>
      </c>
      <c r="AD319" s="37" t="s">
        <v>971</v>
      </c>
      <c r="AE319" s="25">
        <v>312</v>
      </c>
      <c r="AF319" s="37" t="s">
        <v>3071</v>
      </c>
      <c r="AG319" s="25" t="s">
        <v>120</v>
      </c>
      <c r="AH319" s="38">
        <v>44953</v>
      </c>
      <c r="AI319" s="39">
        <v>44926</v>
      </c>
      <c r="AJ319" s="40" t="s">
        <v>972</v>
      </c>
    </row>
    <row r="320" spans="1:36" s="27" customFormat="1" ht="77.5" x14ac:dyDescent="0.35">
      <c r="A320" s="25">
        <v>2022</v>
      </c>
      <c r="B320" s="26">
        <v>44835</v>
      </c>
      <c r="C320" s="26">
        <v>44926</v>
      </c>
      <c r="D320" s="27" t="s">
        <v>98</v>
      </c>
      <c r="E320" s="25" t="s">
        <v>2109</v>
      </c>
      <c r="F320" s="25" t="s">
        <v>2110</v>
      </c>
      <c r="G320" s="28" t="s">
        <v>2127</v>
      </c>
      <c r="H320" s="28" t="s">
        <v>2112</v>
      </c>
      <c r="I320" s="29" t="s">
        <v>2182</v>
      </c>
      <c r="J320" s="29" t="s">
        <v>2183</v>
      </c>
      <c r="K320" s="29" t="s">
        <v>2184</v>
      </c>
      <c r="L320" s="27" t="s">
        <v>101</v>
      </c>
      <c r="M320" s="30" t="s">
        <v>325</v>
      </c>
      <c r="N320" s="27" t="s">
        <v>103</v>
      </c>
      <c r="O320" s="25">
        <v>0</v>
      </c>
      <c r="P320" s="31">
        <v>0</v>
      </c>
      <c r="Q320" s="32" t="s">
        <v>114</v>
      </c>
      <c r="R320" s="32" t="s">
        <v>115</v>
      </c>
      <c r="S320" s="32" t="s">
        <v>116</v>
      </c>
      <c r="T320" s="32" t="s">
        <v>114</v>
      </c>
      <c r="U320" s="32" t="s">
        <v>115</v>
      </c>
      <c r="V320" s="32" t="s">
        <v>164</v>
      </c>
      <c r="W320" s="33" t="s">
        <v>328</v>
      </c>
      <c r="X320" s="34">
        <v>44875</v>
      </c>
      <c r="Y320" s="34">
        <v>44876</v>
      </c>
      <c r="Z320" s="25">
        <v>313</v>
      </c>
      <c r="AA320" s="35">
        <v>3453.8</v>
      </c>
      <c r="AB320" s="36">
        <v>0</v>
      </c>
      <c r="AC320" s="34">
        <v>44876</v>
      </c>
      <c r="AD320" s="37" t="s">
        <v>973</v>
      </c>
      <c r="AE320" s="25">
        <v>313</v>
      </c>
      <c r="AF320" s="37" t="s">
        <v>3071</v>
      </c>
      <c r="AG320" s="25" t="s">
        <v>120</v>
      </c>
      <c r="AH320" s="38">
        <v>44953</v>
      </c>
      <c r="AI320" s="39">
        <v>44926</v>
      </c>
      <c r="AJ320" s="40" t="s">
        <v>974</v>
      </c>
    </row>
    <row r="321" spans="1:36" s="27" customFormat="1" ht="93" x14ac:dyDescent="0.35">
      <c r="A321" s="25">
        <v>2022</v>
      </c>
      <c r="B321" s="26">
        <v>44835</v>
      </c>
      <c r="C321" s="26">
        <v>44926</v>
      </c>
      <c r="D321" s="27" t="s">
        <v>91</v>
      </c>
      <c r="E321" s="25" t="s">
        <v>2115</v>
      </c>
      <c r="F321" s="25" t="s">
        <v>2116</v>
      </c>
      <c r="G321" s="28" t="s">
        <v>2111</v>
      </c>
      <c r="H321" s="28" t="s">
        <v>2112</v>
      </c>
      <c r="I321" s="29" t="s">
        <v>2170</v>
      </c>
      <c r="J321" s="29" t="s">
        <v>2171</v>
      </c>
      <c r="K321" s="29" t="s">
        <v>2172</v>
      </c>
      <c r="L321" s="27" t="s">
        <v>101</v>
      </c>
      <c r="M321" s="30" t="s">
        <v>325</v>
      </c>
      <c r="N321" s="27" t="s">
        <v>103</v>
      </c>
      <c r="O321" s="25">
        <v>0</v>
      </c>
      <c r="P321" s="31">
        <v>0</v>
      </c>
      <c r="Q321" s="32" t="s">
        <v>114</v>
      </c>
      <c r="R321" s="32" t="s">
        <v>115</v>
      </c>
      <c r="S321" s="32" t="s">
        <v>116</v>
      </c>
      <c r="T321" s="32" t="s">
        <v>114</v>
      </c>
      <c r="U321" s="32" t="s">
        <v>115</v>
      </c>
      <c r="V321" s="32" t="s">
        <v>179</v>
      </c>
      <c r="W321" s="33" t="s">
        <v>975</v>
      </c>
      <c r="X321" s="34">
        <v>44875</v>
      </c>
      <c r="Y321" s="34">
        <v>44875</v>
      </c>
      <c r="Z321" s="25">
        <v>314</v>
      </c>
      <c r="AA321" s="35">
        <v>1640.46</v>
      </c>
      <c r="AB321" s="36">
        <v>0</v>
      </c>
      <c r="AC321" s="34">
        <v>44875</v>
      </c>
      <c r="AD321" s="37" t="s">
        <v>976</v>
      </c>
      <c r="AE321" s="25">
        <v>314</v>
      </c>
      <c r="AF321" s="37" t="s">
        <v>3071</v>
      </c>
      <c r="AG321" s="25" t="s">
        <v>120</v>
      </c>
      <c r="AH321" s="38">
        <v>44953</v>
      </c>
      <c r="AI321" s="39">
        <v>44926</v>
      </c>
      <c r="AJ321" s="40" t="s">
        <v>977</v>
      </c>
    </row>
    <row r="322" spans="1:36" s="27" customFormat="1" ht="62" x14ac:dyDescent="0.35">
      <c r="A322" s="25">
        <v>2022</v>
      </c>
      <c r="B322" s="26">
        <v>44835</v>
      </c>
      <c r="C322" s="26">
        <v>44926</v>
      </c>
      <c r="D322" s="27" t="s">
        <v>98</v>
      </c>
      <c r="E322" s="25" t="s">
        <v>2109</v>
      </c>
      <c r="F322" s="25" t="s">
        <v>2110</v>
      </c>
      <c r="G322" s="28" t="s">
        <v>2207</v>
      </c>
      <c r="H322" s="28" t="s">
        <v>2186</v>
      </c>
      <c r="I322" s="29" t="s">
        <v>2208</v>
      </c>
      <c r="J322" s="29" t="s">
        <v>2209</v>
      </c>
      <c r="K322" s="29" t="s">
        <v>2130</v>
      </c>
      <c r="L322" s="27" t="s">
        <v>101</v>
      </c>
      <c r="M322" s="30" t="s">
        <v>2062</v>
      </c>
      <c r="N322" s="27" t="s">
        <v>103</v>
      </c>
      <c r="O322" s="25">
        <v>0</v>
      </c>
      <c r="P322" s="31">
        <v>0</v>
      </c>
      <c r="Q322" s="32" t="s">
        <v>114</v>
      </c>
      <c r="R322" s="32" t="s">
        <v>115</v>
      </c>
      <c r="S322" s="32" t="s">
        <v>116</v>
      </c>
      <c r="T322" s="32" t="s">
        <v>114</v>
      </c>
      <c r="U322" s="32" t="s">
        <v>115</v>
      </c>
      <c r="V322" s="32" t="s">
        <v>978</v>
      </c>
      <c r="W322" s="33" t="s">
        <v>256</v>
      </c>
      <c r="X322" s="34">
        <v>44874</v>
      </c>
      <c r="Y322" s="34">
        <v>44877</v>
      </c>
      <c r="Z322" s="25">
        <v>315</v>
      </c>
      <c r="AA322" s="35">
        <v>7255.13</v>
      </c>
      <c r="AB322" s="36">
        <v>0</v>
      </c>
      <c r="AC322" s="34">
        <v>44877</v>
      </c>
      <c r="AD322" s="37" t="s">
        <v>979</v>
      </c>
      <c r="AE322" s="25">
        <v>315</v>
      </c>
      <c r="AF322" s="37" t="s">
        <v>3071</v>
      </c>
      <c r="AG322" s="25" t="s">
        <v>120</v>
      </c>
      <c r="AH322" s="38">
        <v>44953</v>
      </c>
      <c r="AI322" s="39">
        <v>44926</v>
      </c>
      <c r="AJ322" s="40" t="s">
        <v>980</v>
      </c>
    </row>
    <row r="323" spans="1:36" s="27" customFormat="1" ht="108.5" x14ac:dyDescent="0.35">
      <c r="A323" s="25">
        <v>2022</v>
      </c>
      <c r="B323" s="26">
        <v>44835</v>
      </c>
      <c r="C323" s="26">
        <v>44926</v>
      </c>
      <c r="D323" s="27" t="s">
        <v>91</v>
      </c>
      <c r="E323" s="25" t="s">
        <v>2193</v>
      </c>
      <c r="F323" s="25" t="s">
        <v>2194</v>
      </c>
      <c r="G323" s="28" t="s">
        <v>2207</v>
      </c>
      <c r="H323" s="28" t="s">
        <v>2186</v>
      </c>
      <c r="I323" s="29" t="s">
        <v>2210</v>
      </c>
      <c r="J323" s="29" t="s">
        <v>2211</v>
      </c>
      <c r="K323" s="29" t="s">
        <v>2212</v>
      </c>
      <c r="L323" s="27" t="s">
        <v>101</v>
      </c>
      <c r="M323" s="30" t="s">
        <v>127</v>
      </c>
      <c r="N323" s="27" t="s">
        <v>103</v>
      </c>
      <c r="O323" s="25">
        <v>0</v>
      </c>
      <c r="P323" s="31">
        <v>0</v>
      </c>
      <c r="Q323" s="32" t="s">
        <v>114</v>
      </c>
      <c r="R323" s="32" t="s">
        <v>115</v>
      </c>
      <c r="S323" s="32" t="s">
        <v>116</v>
      </c>
      <c r="T323" s="32" t="s">
        <v>114</v>
      </c>
      <c r="U323" s="32" t="s">
        <v>115</v>
      </c>
      <c r="V323" s="32" t="s">
        <v>978</v>
      </c>
      <c r="W323" s="33" t="s">
        <v>256</v>
      </c>
      <c r="X323" s="34">
        <v>44874</v>
      </c>
      <c r="Y323" s="34">
        <v>44877</v>
      </c>
      <c r="Z323" s="25">
        <v>316</v>
      </c>
      <c r="AA323" s="35">
        <v>2200</v>
      </c>
      <c r="AB323" s="36">
        <v>0</v>
      </c>
      <c r="AC323" s="34">
        <v>44877</v>
      </c>
      <c r="AD323" s="37" t="s">
        <v>981</v>
      </c>
      <c r="AE323" s="25">
        <v>316</v>
      </c>
      <c r="AF323" s="37" t="s">
        <v>3071</v>
      </c>
      <c r="AG323" s="25" t="s">
        <v>120</v>
      </c>
      <c r="AH323" s="38">
        <v>44953</v>
      </c>
      <c r="AI323" s="39">
        <v>44926</v>
      </c>
      <c r="AJ323" s="40" t="s">
        <v>982</v>
      </c>
    </row>
    <row r="324" spans="1:36" s="27" customFormat="1" ht="93" x14ac:dyDescent="0.35">
      <c r="A324" s="25">
        <v>2022</v>
      </c>
      <c r="B324" s="26">
        <v>44835</v>
      </c>
      <c r="C324" s="26">
        <v>44926</v>
      </c>
      <c r="D324" s="27" t="s">
        <v>94</v>
      </c>
      <c r="E324" s="25" t="s">
        <v>2178</v>
      </c>
      <c r="F324" s="25" t="s">
        <v>2179</v>
      </c>
      <c r="G324" s="28" t="s">
        <v>2111</v>
      </c>
      <c r="H324" s="28" t="s">
        <v>2112</v>
      </c>
      <c r="I324" s="29" t="s">
        <v>2161</v>
      </c>
      <c r="J324" s="29" t="s">
        <v>2180</v>
      </c>
      <c r="K324" s="29" t="s">
        <v>2181</v>
      </c>
      <c r="L324" s="27" t="s">
        <v>101</v>
      </c>
      <c r="M324" s="30" t="s">
        <v>334</v>
      </c>
      <c r="N324" s="27" t="s">
        <v>103</v>
      </c>
      <c r="O324" s="25">
        <v>0</v>
      </c>
      <c r="P324" s="31">
        <v>0</v>
      </c>
      <c r="Q324" s="32" t="s">
        <v>114</v>
      </c>
      <c r="R324" s="32" t="s">
        <v>115</v>
      </c>
      <c r="S324" s="32" t="s">
        <v>116</v>
      </c>
      <c r="T324" s="32" t="s">
        <v>114</v>
      </c>
      <c r="U324" s="32" t="s">
        <v>115</v>
      </c>
      <c r="V324" s="32" t="s">
        <v>117</v>
      </c>
      <c r="W324" s="33" t="s">
        <v>983</v>
      </c>
      <c r="X324" s="34">
        <v>44873</v>
      </c>
      <c r="Y324" s="34">
        <v>44873</v>
      </c>
      <c r="Z324" s="25">
        <v>317</v>
      </c>
      <c r="AA324" s="35">
        <v>1215.5899999999999</v>
      </c>
      <c r="AB324" s="36">
        <v>24.2</v>
      </c>
      <c r="AC324" s="34">
        <v>44873</v>
      </c>
      <c r="AD324" s="37" t="s">
        <v>984</v>
      </c>
      <c r="AE324" s="25">
        <v>317</v>
      </c>
      <c r="AF324" s="37" t="s">
        <v>3071</v>
      </c>
      <c r="AG324" s="25" t="s">
        <v>120</v>
      </c>
      <c r="AH324" s="38">
        <v>44953</v>
      </c>
      <c r="AI324" s="39">
        <v>44926</v>
      </c>
      <c r="AJ324" s="40" t="s">
        <v>985</v>
      </c>
    </row>
    <row r="325" spans="1:36" s="27" customFormat="1" ht="124" x14ac:dyDescent="0.35">
      <c r="A325" s="25">
        <v>2022</v>
      </c>
      <c r="B325" s="26">
        <v>44835</v>
      </c>
      <c r="C325" s="26">
        <v>44926</v>
      </c>
      <c r="D325" s="27" t="s">
        <v>94</v>
      </c>
      <c r="E325" s="25" t="s">
        <v>2125</v>
      </c>
      <c r="F325" s="25" t="s">
        <v>2126</v>
      </c>
      <c r="G325" s="28" t="s">
        <v>2127</v>
      </c>
      <c r="H325" s="28" t="s">
        <v>2112</v>
      </c>
      <c r="I325" s="29" t="s">
        <v>2128</v>
      </c>
      <c r="J325" s="29" t="s">
        <v>2129</v>
      </c>
      <c r="K325" s="29" t="s">
        <v>2130</v>
      </c>
      <c r="L325" s="27" t="s">
        <v>101</v>
      </c>
      <c r="M325" s="30" t="s">
        <v>2033</v>
      </c>
      <c r="N325" s="27" t="s">
        <v>103</v>
      </c>
      <c r="O325" s="25">
        <v>0</v>
      </c>
      <c r="P325" s="31">
        <v>0</v>
      </c>
      <c r="Q325" s="32" t="s">
        <v>114</v>
      </c>
      <c r="R325" s="32" t="s">
        <v>115</v>
      </c>
      <c r="S325" s="32" t="s">
        <v>116</v>
      </c>
      <c r="T325" s="32" t="s">
        <v>114</v>
      </c>
      <c r="U325" s="32" t="s">
        <v>115</v>
      </c>
      <c r="V325" s="32" t="s">
        <v>641</v>
      </c>
      <c r="W325" s="33" t="s">
        <v>172</v>
      </c>
      <c r="X325" s="34">
        <v>44881</v>
      </c>
      <c r="Y325" s="34">
        <v>44882</v>
      </c>
      <c r="Z325" s="25">
        <v>318</v>
      </c>
      <c r="AA325" s="35">
        <v>3177.94</v>
      </c>
      <c r="AB325" s="36">
        <v>0</v>
      </c>
      <c r="AC325" s="34">
        <v>44882</v>
      </c>
      <c r="AD325" s="37" t="s">
        <v>986</v>
      </c>
      <c r="AE325" s="25">
        <v>318</v>
      </c>
      <c r="AF325" s="37" t="s">
        <v>3071</v>
      </c>
      <c r="AG325" s="25" t="s">
        <v>120</v>
      </c>
      <c r="AH325" s="38">
        <v>44953</v>
      </c>
      <c r="AI325" s="39">
        <v>44926</v>
      </c>
      <c r="AJ325" s="40" t="s">
        <v>987</v>
      </c>
    </row>
    <row r="326" spans="1:36" s="27" customFormat="1" ht="77.5" x14ac:dyDescent="0.35">
      <c r="A326" s="25">
        <v>2022</v>
      </c>
      <c r="B326" s="26">
        <v>44835</v>
      </c>
      <c r="C326" s="26">
        <v>44926</v>
      </c>
      <c r="D326" s="27" t="s">
        <v>91</v>
      </c>
      <c r="E326" s="25" t="s">
        <v>2115</v>
      </c>
      <c r="F326" s="25" t="s">
        <v>2116</v>
      </c>
      <c r="G326" s="28" t="s">
        <v>2117</v>
      </c>
      <c r="H326" s="28" t="s">
        <v>2112</v>
      </c>
      <c r="I326" s="29" t="s">
        <v>2118</v>
      </c>
      <c r="J326" s="29" t="s">
        <v>2119</v>
      </c>
      <c r="K326" s="29" t="s">
        <v>2120</v>
      </c>
      <c r="L326" s="27" t="s">
        <v>101</v>
      </c>
      <c r="M326" s="30" t="s">
        <v>2068</v>
      </c>
      <c r="N326" s="27" t="s">
        <v>103</v>
      </c>
      <c r="O326" s="25">
        <v>0</v>
      </c>
      <c r="P326" s="31">
        <v>0</v>
      </c>
      <c r="Q326" s="32" t="s">
        <v>114</v>
      </c>
      <c r="R326" s="32" t="s">
        <v>115</v>
      </c>
      <c r="S326" s="32" t="s">
        <v>116</v>
      </c>
      <c r="T326" s="32" t="s">
        <v>114</v>
      </c>
      <c r="U326" s="32" t="s">
        <v>115</v>
      </c>
      <c r="V326" s="32" t="s">
        <v>175</v>
      </c>
      <c r="W326" s="33" t="s">
        <v>414</v>
      </c>
      <c r="X326" s="34">
        <v>44874</v>
      </c>
      <c r="Y326" s="34">
        <v>44874</v>
      </c>
      <c r="Z326" s="25">
        <v>319</v>
      </c>
      <c r="AA326" s="35">
        <v>2612.7800000000002</v>
      </c>
      <c r="AB326" s="36">
        <v>0</v>
      </c>
      <c r="AC326" s="34">
        <v>44874</v>
      </c>
      <c r="AD326" s="37" t="s">
        <v>988</v>
      </c>
      <c r="AE326" s="25">
        <v>319</v>
      </c>
      <c r="AF326" s="37" t="s">
        <v>3071</v>
      </c>
      <c r="AG326" s="25" t="s">
        <v>120</v>
      </c>
      <c r="AH326" s="38">
        <v>44953</v>
      </c>
      <c r="AI326" s="39">
        <v>44926</v>
      </c>
      <c r="AJ326" s="40" t="s">
        <v>989</v>
      </c>
    </row>
    <row r="327" spans="1:36" s="27" customFormat="1" ht="108.5" x14ac:dyDescent="0.35">
      <c r="A327" s="25">
        <v>2022</v>
      </c>
      <c r="B327" s="26">
        <v>44835</v>
      </c>
      <c r="C327" s="26">
        <v>44926</v>
      </c>
      <c r="D327" s="27" t="s">
        <v>98</v>
      </c>
      <c r="E327" s="25" t="s">
        <v>2139</v>
      </c>
      <c r="F327" s="25" t="s">
        <v>2140</v>
      </c>
      <c r="G327" s="28" t="s">
        <v>2112</v>
      </c>
      <c r="H327" s="28" t="s">
        <v>2112</v>
      </c>
      <c r="I327" s="29" t="s">
        <v>2141</v>
      </c>
      <c r="J327" s="29" t="s">
        <v>2137</v>
      </c>
      <c r="K327" s="29" t="s">
        <v>2138</v>
      </c>
      <c r="L327" s="27" t="s">
        <v>101</v>
      </c>
      <c r="M327" s="30" t="s">
        <v>127</v>
      </c>
      <c r="N327" s="27" t="s">
        <v>103</v>
      </c>
      <c r="O327" s="25">
        <v>0</v>
      </c>
      <c r="P327" s="31">
        <v>0</v>
      </c>
      <c r="Q327" s="32" t="s">
        <v>114</v>
      </c>
      <c r="R327" s="32" t="s">
        <v>115</v>
      </c>
      <c r="S327" s="32" t="s">
        <v>116</v>
      </c>
      <c r="T327" s="32" t="s">
        <v>114</v>
      </c>
      <c r="U327" s="32" t="s">
        <v>115</v>
      </c>
      <c r="V327" s="32" t="s">
        <v>186</v>
      </c>
      <c r="W327" s="33" t="s">
        <v>990</v>
      </c>
      <c r="X327" s="34">
        <v>44873</v>
      </c>
      <c r="Y327" s="34">
        <v>44874</v>
      </c>
      <c r="Z327" s="25">
        <v>320</v>
      </c>
      <c r="AA327" s="35">
        <v>3708.96</v>
      </c>
      <c r="AB327" s="36">
        <v>0</v>
      </c>
      <c r="AC327" s="34">
        <v>44874</v>
      </c>
      <c r="AD327" s="37" t="s">
        <v>991</v>
      </c>
      <c r="AE327" s="25">
        <v>320</v>
      </c>
      <c r="AF327" s="37" t="s">
        <v>3071</v>
      </c>
      <c r="AG327" s="25" t="s">
        <v>120</v>
      </c>
      <c r="AH327" s="38">
        <v>44953</v>
      </c>
      <c r="AI327" s="39">
        <v>44926</v>
      </c>
      <c r="AJ327" s="40" t="s">
        <v>992</v>
      </c>
    </row>
    <row r="328" spans="1:36" s="27" customFormat="1" ht="93" x14ac:dyDescent="0.35">
      <c r="A328" s="25">
        <v>2022</v>
      </c>
      <c r="B328" s="26">
        <v>44835</v>
      </c>
      <c r="C328" s="26">
        <v>44926</v>
      </c>
      <c r="D328" s="27" t="s">
        <v>91</v>
      </c>
      <c r="E328" s="25" t="s">
        <v>2115</v>
      </c>
      <c r="F328" s="25" t="s">
        <v>2116</v>
      </c>
      <c r="G328" s="28" t="s">
        <v>2160</v>
      </c>
      <c r="H328" s="28" t="s">
        <v>2160</v>
      </c>
      <c r="I328" s="29" t="s">
        <v>2161</v>
      </c>
      <c r="J328" s="29" t="s">
        <v>2162</v>
      </c>
      <c r="K328" s="29" t="s">
        <v>2138</v>
      </c>
      <c r="L328" s="27" t="s">
        <v>101</v>
      </c>
      <c r="M328" s="30" t="s">
        <v>275</v>
      </c>
      <c r="N328" s="27" t="s">
        <v>103</v>
      </c>
      <c r="O328" s="25">
        <v>0</v>
      </c>
      <c r="P328" s="31">
        <v>0</v>
      </c>
      <c r="Q328" s="32" t="s">
        <v>114</v>
      </c>
      <c r="R328" s="32" t="s">
        <v>115</v>
      </c>
      <c r="S328" s="32" t="s">
        <v>116</v>
      </c>
      <c r="T328" s="32" t="s">
        <v>114</v>
      </c>
      <c r="U328" s="32" t="s">
        <v>115</v>
      </c>
      <c r="V328" s="32" t="s">
        <v>117</v>
      </c>
      <c r="W328" s="33" t="s">
        <v>325</v>
      </c>
      <c r="X328" s="34">
        <v>44873</v>
      </c>
      <c r="Y328" s="34">
        <v>44873</v>
      </c>
      <c r="Z328" s="25">
        <v>321</v>
      </c>
      <c r="AA328" s="35">
        <v>2871.98</v>
      </c>
      <c r="AB328" s="36">
        <v>0</v>
      </c>
      <c r="AC328" s="34">
        <v>44873</v>
      </c>
      <c r="AD328" s="37" t="s">
        <v>993</v>
      </c>
      <c r="AE328" s="25">
        <v>321</v>
      </c>
      <c r="AF328" s="37" t="s">
        <v>3071</v>
      </c>
      <c r="AG328" s="25" t="s">
        <v>120</v>
      </c>
      <c r="AH328" s="38">
        <v>44953</v>
      </c>
      <c r="AI328" s="39">
        <v>44926</v>
      </c>
      <c r="AJ328" s="40" t="s">
        <v>994</v>
      </c>
    </row>
    <row r="329" spans="1:36" s="27" customFormat="1" ht="77.5" x14ac:dyDescent="0.35">
      <c r="A329" s="25">
        <v>2022</v>
      </c>
      <c r="B329" s="26">
        <v>44835</v>
      </c>
      <c r="C329" s="26">
        <v>44926</v>
      </c>
      <c r="D329" s="27" t="s">
        <v>98</v>
      </c>
      <c r="E329" s="25" t="s">
        <v>2109</v>
      </c>
      <c r="F329" s="25" t="s">
        <v>2110</v>
      </c>
      <c r="G329" s="28" t="s">
        <v>2131</v>
      </c>
      <c r="H329" s="28" t="s">
        <v>2132</v>
      </c>
      <c r="I329" s="29" t="s">
        <v>2300</v>
      </c>
      <c r="J329" s="29" t="s">
        <v>2301</v>
      </c>
      <c r="K329" s="29" t="s">
        <v>2130</v>
      </c>
      <c r="L329" s="27" t="s">
        <v>101</v>
      </c>
      <c r="M329" s="30" t="s">
        <v>278</v>
      </c>
      <c r="N329" s="27" t="s">
        <v>103</v>
      </c>
      <c r="O329" s="25">
        <v>0</v>
      </c>
      <c r="P329" s="31">
        <v>0</v>
      </c>
      <c r="Q329" s="32" t="s">
        <v>114</v>
      </c>
      <c r="R329" s="32" t="s">
        <v>115</v>
      </c>
      <c r="S329" s="32" t="s">
        <v>116</v>
      </c>
      <c r="T329" s="32" t="s">
        <v>114</v>
      </c>
      <c r="U329" s="32" t="s">
        <v>115</v>
      </c>
      <c r="V329" s="32" t="s">
        <v>117</v>
      </c>
      <c r="W329" s="33" t="s">
        <v>995</v>
      </c>
      <c r="X329" s="34">
        <v>44868</v>
      </c>
      <c r="Y329" s="34">
        <v>44868</v>
      </c>
      <c r="Z329" s="25">
        <v>322</v>
      </c>
      <c r="AA329" s="35">
        <v>2246.81</v>
      </c>
      <c r="AB329" s="36">
        <v>0</v>
      </c>
      <c r="AC329" s="34">
        <v>44868</v>
      </c>
      <c r="AD329" s="37" t="s">
        <v>996</v>
      </c>
      <c r="AE329" s="25">
        <v>322</v>
      </c>
      <c r="AF329" s="37" t="s">
        <v>3071</v>
      </c>
      <c r="AG329" s="25" t="s">
        <v>120</v>
      </c>
      <c r="AH329" s="38">
        <v>44953</v>
      </c>
      <c r="AI329" s="39">
        <v>44926</v>
      </c>
      <c r="AJ329" s="40" t="s">
        <v>997</v>
      </c>
    </row>
    <row r="330" spans="1:36" s="27" customFormat="1" ht="77.5" x14ac:dyDescent="0.35">
      <c r="A330" s="25">
        <v>2022</v>
      </c>
      <c r="B330" s="26">
        <v>44835</v>
      </c>
      <c r="C330" s="26">
        <v>44926</v>
      </c>
      <c r="D330" s="27" t="s">
        <v>91</v>
      </c>
      <c r="E330" s="25" t="s">
        <v>2115</v>
      </c>
      <c r="F330" s="25" t="s">
        <v>2116</v>
      </c>
      <c r="G330" s="28" t="s">
        <v>2117</v>
      </c>
      <c r="H330" s="28" t="s">
        <v>2112</v>
      </c>
      <c r="I330" s="29" t="s">
        <v>2118</v>
      </c>
      <c r="J330" s="29" t="s">
        <v>2119</v>
      </c>
      <c r="K330" s="29" t="s">
        <v>2120</v>
      </c>
      <c r="L330" s="27" t="s">
        <v>101</v>
      </c>
      <c r="M330" s="30" t="s">
        <v>2075</v>
      </c>
      <c r="N330" s="27" t="s">
        <v>103</v>
      </c>
      <c r="O330" s="25">
        <v>0</v>
      </c>
      <c r="P330" s="31">
        <v>0</v>
      </c>
      <c r="Q330" s="32" t="s">
        <v>114</v>
      </c>
      <c r="R330" s="32" t="s">
        <v>115</v>
      </c>
      <c r="S330" s="32" t="s">
        <v>116</v>
      </c>
      <c r="T330" s="32" t="s">
        <v>114</v>
      </c>
      <c r="U330" s="32" t="s">
        <v>115</v>
      </c>
      <c r="V330" s="32" t="s">
        <v>175</v>
      </c>
      <c r="W330" s="33" t="s">
        <v>414</v>
      </c>
      <c r="X330" s="34">
        <v>44879</v>
      </c>
      <c r="Y330" s="34">
        <v>44879</v>
      </c>
      <c r="Z330" s="25">
        <v>323</v>
      </c>
      <c r="AA330" s="35">
        <v>2612.7800000000002</v>
      </c>
      <c r="AB330" s="36">
        <v>0</v>
      </c>
      <c r="AC330" s="34">
        <v>44879</v>
      </c>
      <c r="AD330" s="37" t="s">
        <v>998</v>
      </c>
      <c r="AE330" s="25">
        <v>323</v>
      </c>
      <c r="AF330" s="37" t="s">
        <v>3071</v>
      </c>
      <c r="AG330" s="25" t="s">
        <v>120</v>
      </c>
      <c r="AH330" s="38">
        <v>44953</v>
      </c>
      <c r="AI330" s="39">
        <v>44926</v>
      </c>
      <c r="AJ330" s="40" t="s">
        <v>999</v>
      </c>
    </row>
    <row r="331" spans="1:36" s="27" customFormat="1" ht="77.5" x14ac:dyDescent="0.35">
      <c r="A331" s="25">
        <v>2022</v>
      </c>
      <c r="B331" s="26">
        <v>44835</v>
      </c>
      <c r="C331" s="26">
        <v>44926</v>
      </c>
      <c r="D331" s="27" t="s">
        <v>91</v>
      </c>
      <c r="E331" s="25" t="s">
        <v>2115</v>
      </c>
      <c r="F331" s="25" t="s">
        <v>2116</v>
      </c>
      <c r="G331" s="28" t="s">
        <v>2160</v>
      </c>
      <c r="H331" s="28" t="s">
        <v>2160</v>
      </c>
      <c r="I331" s="29" t="s">
        <v>2244</v>
      </c>
      <c r="J331" s="29" t="s">
        <v>2245</v>
      </c>
      <c r="K331" s="29" t="s">
        <v>2130</v>
      </c>
      <c r="L331" s="27" t="s">
        <v>101</v>
      </c>
      <c r="M331" s="30" t="s">
        <v>610</v>
      </c>
      <c r="N331" s="27" t="s">
        <v>103</v>
      </c>
      <c r="O331" s="25">
        <v>0</v>
      </c>
      <c r="P331" s="31">
        <v>0</v>
      </c>
      <c r="Q331" s="32" t="s">
        <v>114</v>
      </c>
      <c r="R331" s="32" t="s">
        <v>115</v>
      </c>
      <c r="S331" s="32" t="s">
        <v>116</v>
      </c>
      <c r="T331" s="32" t="s">
        <v>114</v>
      </c>
      <c r="U331" s="32" t="s">
        <v>115</v>
      </c>
      <c r="V331" s="32" t="s">
        <v>301</v>
      </c>
      <c r="W331" s="33" t="s">
        <v>888</v>
      </c>
      <c r="X331" s="34">
        <v>44873</v>
      </c>
      <c r="Y331" s="34">
        <v>44873</v>
      </c>
      <c r="Z331" s="25">
        <v>324</v>
      </c>
      <c r="AA331" s="35">
        <v>1255.8800000000001</v>
      </c>
      <c r="AB331" s="36">
        <v>0</v>
      </c>
      <c r="AC331" s="34">
        <v>44873</v>
      </c>
      <c r="AD331" s="37" t="s">
        <v>1000</v>
      </c>
      <c r="AE331" s="25">
        <v>324</v>
      </c>
      <c r="AF331" s="37" t="s">
        <v>3071</v>
      </c>
      <c r="AG331" s="25" t="s">
        <v>120</v>
      </c>
      <c r="AH331" s="38">
        <v>44953</v>
      </c>
      <c r="AI331" s="39">
        <v>44926</v>
      </c>
      <c r="AJ331" s="40" t="s">
        <v>1001</v>
      </c>
    </row>
    <row r="332" spans="1:36" s="27" customFormat="1" ht="77.5" x14ac:dyDescent="0.35">
      <c r="A332" s="25">
        <v>2022</v>
      </c>
      <c r="B332" s="26">
        <v>44835</v>
      </c>
      <c r="C332" s="26">
        <v>44926</v>
      </c>
      <c r="D332" s="27" t="s">
        <v>98</v>
      </c>
      <c r="E332" s="25" t="s">
        <v>2155</v>
      </c>
      <c r="F332" s="25" t="s">
        <v>2156</v>
      </c>
      <c r="G332" s="28" t="s">
        <v>2157</v>
      </c>
      <c r="H332" s="28" t="s">
        <v>2112</v>
      </c>
      <c r="I332" s="29" t="s">
        <v>2158</v>
      </c>
      <c r="J332" s="29" t="s">
        <v>2159</v>
      </c>
      <c r="K332" s="29" t="s">
        <v>2138</v>
      </c>
      <c r="L332" s="27" t="s">
        <v>101</v>
      </c>
      <c r="M332" s="30" t="s">
        <v>1995</v>
      </c>
      <c r="N332" s="27" t="s">
        <v>103</v>
      </c>
      <c r="O332" s="25">
        <v>0</v>
      </c>
      <c r="P332" s="31">
        <v>0</v>
      </c>
      <c r="Q332" s="32" t="s">
        <v>114</v>
      </c>
      <c r="R332" s="32" t="s">
        <v>115</v>
      </c>
      <c r="S332" s="32" t="s">
        <v>116</v>
      </c>
      <c r="T332" s="32" t="s">
        <v>114</v>
      </c>
      <c r="U332" s="32" t="s">
        <v>115</v>
      </c>
      <c r="V332" s="32" t="s">
        <v>641</v>
      </c>
      <c r="W332" s="33" t="s">
        <v>139</v>
      </c>
      <c r="X332" s="34">
        <v>44883</v>
      </c>
      <c r="Y332" s="34">
        <v>44884</v>
      </c>
      <c r="Z332" s="25">
        <v>325</v>
      </c>
      <c r="AA332" s="35">
        <v>3453.94</v>
      </c>
      <c r="AB332" s="36">
        <v>10.45</v>
      </c>
      <c r="AC332" s="34">
        <v>44884</v>
      </c>
      <c r="AD332" s="37" t="s">
        <v>1002</v>
      </c>
      <c r="AE332" s="25">
        <v>325</v>
      </c>
      <c r="AF332" s="37" t="s">
        <v>3071</v>
      </c>
      <c r="AG332" s="25" t="s">
        <v>120</v>
      </c>
      <c r="AH332" s="38">
        <v>44953</v>
      </c>
      <c r="AI332" s="39">
        <v>44926</v>
      </c>
      <c r="AJ332" s="40" t="s">
        <v>1003</v>
      </c>
    </row>
    <row r="333" spans="1:36" s="27" customFormat="1" ht="108.5" x14ac:dyDescent="0.35">
      <c r="A333" s="25">
        <v>2022</v>
      </c>
      <c r="B333" s="26">
        <v>44835</v>
      </c>
      <c r="C333" s="26">
        <v>44926</v>
      </c>
      <c r="D333" s="27" t="s">
        <v>91</v>
      </c>
      <c r="E333" s="25" t="s">
        <v>2202</v>
      </c>
      <c r="F333" s="25" t="s">
        <v>2203</v>
      </c>
      <c r="G333" s="28" t="s">
        <v>2111</v>
      </c>
      <c r="H333" s="28" t="s">
        <v>2112</v>
      </c>
      <c r="I333" s="29" t="s">
        <v>2204</v>
      </c>
      <c r="J333" s="29" t="s">
        <v>2205</v>
      </c>
      <c r="K333" s="29" t="s">
        <v>2206</v>
      </c>
      <c r="L333" s="27" t="s">
        <v>101</v>
      </c>
      <c r="M333" s="30" t="s">
        <v>214</v>
      </c>
      <c r="N333" s="27" t="s">
        <v>103</v>
      </c>
      <c r="O333" s="25">
        <v>0</v>
      </c>
      <c r="P333" s="31">
        <v>0</v>
      </c>
      <c r="Q333" s="32" t="s">
        <v>114</v>
      </c>
      <c r="R333" s="32" t="s">
        <v>115</v>
      </c>
      <c r="S333" s="32" t="s">
        <v>116</v>
      </c>
      <c r="T333" s="32" t="s">
        <v>114</v>
      </c>
      <c r="U333" s="32" t="s">
        <v>115</v>
      </c>
      <c r="V333" s="32" t="s">
        <v>117</v>
      </c>
      <c r="W333" s="33" t="s">
        <v>240</v>
      </c>
      <c r="X333" s="34">
        <v>44875</v>
      </c>
      <c r="Y333" s="34">
        <v>44875</v>
      </c>
      <c r="Z333" s="25">
        <v>326</v>
      </c>
      <c r="AA333" s="35">
        <v>2419.83</v>
      </c>
      <c r="AB333" s="36">
        <v>0</v>
      </c>
      <c r="AC333" s="34">
        <v>44875</v>
      </c>
      <c r="AD333" s="37" t="s">
        <v>1004</v>
      </c>
      <c r="AE333" s="25">
        <v>326</v>
      </c>
      <c r="AF333" s="37" t="s">
        <v>3071</v>
      </c>
      <c r="AG333" s="25" t="s">
        <v>120</v>
      </c>
      <c r="AH333" s="38">
        <v>44953</v>
      </c>
      <c r="AI333" s="39">
        <v>44926</v>
      </c>
      <c r="AJ333" s="40" t="s">
        <v>1005</v>
      </c>
    </row>
    <row r="334" spans="1:36" s="27" customFormat="1" ht="77.5" x14ac:dyDescent="0.35">
      <c r="A334" s="25">
        <v>2022</v>
      </c>
      <c r="B334" s="26">
        <v>44835</v>
      </c>
      <c r="C334" s="26">
        <v>44926</v>
      </c>
      <c r="D334" s="27" t="s">
        <v>91</v>
      </c>
      <c r="E334" s="25" t="s">
        <v>2193</v>
      </c>
      <c r="F334" s="25" t="s">
        <v>2194</v>
      </c>
      <c r="G334" s="28" t="s">
        <v>2185</v>
      </c>
      <c r="H334" s="28" t="s">
        <v>2186</v>
      </c>
      <c r="I334" s="29" t="s">
        <v>2225</v>
      </c>
      <c r="J334" s="29" t="s">
        <v>2226</v>
      </c>
      <c r="K334" s="29" t="s">
        <v>2227</v>
      </c>
      <c r="L334" s="27" t="s">
        <v>101</v>
      </c>
      <c r="M334" s="30" t="s">
        <v>2076</v>
      </c>
      <c r="N334" s="27" t="s">
        <v>103</v>
      </c>
      <c r="O334" s="25">
        <v>0</v>
      </c>
      <c r="P334" s="31">
        <v>0</v>
      </c>
      <c r="Q334" s="32" t="s">
        <v>114</v>
      </c>
      <c r="R334" s="32" t="s">
        <v>115</v>
      </c>
      <c r="S334" s="32" t="s">
        <v>116</v>
      </c>
      <c r="T334" s="32" t="s">
        <v>114</v>
      </c>
      <c r="U334" s="32" t="s">
        <v>115</v>
      </c>
      <c r="V334" s="32" t="s">
        <v>1006</v>
      </c>
      <c r="W334" s="33" t="s">
        <v>275</v>
      </c>
      <c r="X334" s="34">
        <v>44881</v>
      </c>
      <c r="Y334" s="34">
        <v>44883</v>
      </c>
      <c r="Z334" s="25">
        <v>327</v>
      </c>
      <c r="AA334" s="35">
        <v>2880</v>
      </c>
      <c r="AB334" s="36">
        <v>0</v>
      </c>
      <c r="AC334" s="34">
        <v>44883</v>
      </c>
      <c r="AD334" s="37" t="s">
        <v>1007</v>
      </c>
      <c r="AE334" s="25">
        <v>327</v>
      </c>
      <c r="AF334" s="37" t="s">
        <v>3071</v>
      </c>
      <c r="AG334" s="25" t="s">
        <v>120</v>
      </c>
      <c r="AH334" s="38">
        <v>44953</v>
      </c>
      <c r="AI334" s="39">
        <v>44926</v>
      </c>
      <c r="AJ334" s="40" t="s">
        <v>1008</v>
      </c>
    </row>
    <row r="335" spans="1:36" s="27" customFormat="1" ht="93" x14ac:dyDescent="0.35">
      <c r="A335" s="25">
        <v>2022</v>
      </c>
      <c r="B335" s="26">
        <v>44835</v>
      </c>
      <c r="C335" s="26">
        <v>44926</v>
      </c>
      <c r="D335" s="27" t="s">
        <v>94</v>
      </c>
      <c r="E335" s="25" t="s">
        <v>2240</v>
      </c>
      <c r="F335" s="25" t="s">
        <v>2241</v>
      </c>
      <c r="G335" s="28" t="s">
        <v>2185</v>
      </c>
      <c r="H335" s="28" t="s">
        <v>2186</v>
      </c>
      <c r="I335" s="29" t="s">
        <v>2242</v>
      </c>
      <c r="J335" s="29" t="s">
        <v>2243</v>
      </c>
      <c r="K335" s="29" t="s">
        <v>2130</v>
      </c>
      <c r="L335" s="27" t="s">
        <v>101</v>
      </c>
      <c r="M335" s="30" t="s">
        <v>143</v>
      </c>
      <c r="N335" s="27" t="s">
        <v>103</v>
      </c>
      <c r="O335" s="25">
        <v>0</v>
      </c>
      <c r="P335" s="31">
        <v>0</v>
      </c>
      <c r="Q335" s="32" t="s">
        <v>114</v>
      </c>
      <c r="R335" s="32" t="s">
        <v>115</v>
      </c>
      <c r="S335" s="32" t="s">
        <v>116</v>
      </c>
      <c r="T335" s="32" t="s">
        <v>114</v>
      </c>
      <c r="U335" s="32" t="s">
        <v>115</v>
      </c>
      <c r="V335" s="32" t="s">
        <v>347</v>
      </c>
      <c r="W335" s="33" t="s">
        <v>220</v>
      </c>
      <c r="X335" s="34">
        <v>44881</v>
      </c>
      <c r="Y335" s="34">
        <v>44883</v>
      </c>
      <c r="Z335" s="25">
        <v>328</v>
      </c>
      <c r="AA335" s="35">
        <v>2880</v>
      </c>
      <c r="AB335" s="36">
        <v>0</v>
      </c>
      <c r="AC335" s="34">
        <v>44883</v>
      </c>
      <c r="AD335" s="37" t="s">
        <v>1009</v>
      </c>
      <c r="AE335" s="25">
        <v>328</v>
      </c>
      <c r="AF335" s="37" t="s">
        <v>3071</v>
      </c>
      <c r="AG335" s="25" t="s">
        <v>120</v>
      </c>
      <c r="AH335" s="38">
        <v>44953</v>
      </c>
      <c r="AI335" s="39">
        <v>44926</v>
      </c>
      <c r="AJ335" s="40" t="s">
        <v>1010</v>
      </c>
    </row>
    <row r="336" spans="1:36" s="27" customFormat="1" ht="77.5" x14ac:dyDescent="0.35">
      <c r="A336" s="25">
        <v>2022</v>
      </c>
      <c r="B336" s="26">
        <v>44835</v>
      </c>
      <c r="C336" s="26">
        <v>44926</v>
      </c>
      <c r="D336" s="27" t="s">
        <v>91</v>
      </c>
      <c r="E336" s="25" t="s">
        <v>2115</v>
      </c>
      <c r="F336" s="25" t="s">
        <v>2116</v>
      </c>
      <c r="G336" s="28" t="s">
        <v>2185</v>
      </c>
      <c r="H336" s="28" t="s">
        <v>2186</v>
      </c>
      <c r="I336" s="29" t="s">
        <v>2204</v>
      </c>
      <c r="J336" s="29" t="s">
        <v>2221</v>
      </c>
      <c r="K336" s="29" t="s">
        <v>2198</v>
      </c>
      <c r="L336" s="27" t="s">
        <v>101</v>
      </c>
      <c r="M336" s="30" t="s">
        <v>278</v>
      </c>
      <c r="N336" s="27" t="s">
        <v>103</v>
      </c>
      <c r="O336" s="25">
        <v>0</v>
      </c>
      <c r="P336" s="31">
        <v>0</v>
      </c>
      <c r="Q336" s="32" t="s">
        <v>114</v>
      </c>
      <c r="R336" s="32" t="s">
        <v>115</v>
      </c>
      <c r="S336" s="32" t="s">
        <v>116</v>
      </c>
      <c r="T336" s="32" t="s">
        <v>114</v>
      </c>
      <c r="U336" s="32" t="s">
        <v>115</v>
      </c>
      <c r="V336" s="32" t="s">
        <v>848</v>
      </c>
      <c r="W336" s="33" t="s">
        <v>275</v>
      </c>
      <c r="X336" s="34">
        <v>44881</v>
      </c>
      <c r="Y336" s="34">
        <v>44883</v>
      </c>
      <c r="Z336" s="25">
        <v>329</v>
      </c>
      <c r="AA336" s="35">
        <v>2880</v>
      </c>
      <c r="AB336" s="36">
        <v>0</v>
      </c>
      <c r="AC336" s="34">
        <v>44883</v>
      </c>
      <c r="AD336" s="37" t="s">
        <v>1011</v>
      </c>
      <c r="AE336" s="25">
        <v>329</v>
      </c>
      <c r="AF336" s="37" t="s">
        <v>3071</v>
      </c>
      <c r="AG336" s="25" t="s">
        <v>120</v>
      </c>
      <c r="AH336" s="38">
        <v>44953</v>
      </c>
      <c r="AI336" s="39">
        <v>44926</v>
      </c>
      <c r="AJ336" s="40" t="s">
        <v>1012</v>
      </c>
    </row>
    <row r="337" spans="1:36" s="27" customFormat="1" ht="93" x14ac:dyDescent="0.35">
      <c r="A337" s="25">
        <v>2022</v>
      </c>
      <c r="B337" s="26">
        <v>44835</v>
      </c>
      <c r="C337" s="26">
        <v>44926</v>
      </c>
      <c r="D337" s="27" t="s">
        <v>91</v>
      </c>
      <c r="E337" s="25" t="s">
        <v>2115</v>
      </c>
      <c r="F337" s="25" t="s">
        <v>2116</v>
      </c>
      <c r="G337" s="28" t="s">
        <v>2185</v>
      </c>
      <c r="H337" s="28" t="s">
        <v>2186</v>
      </c>
      <c r="I337" s="29" t="s">
        <v>2222</v>
      </c>
      <c r="J337" s="29" t="s">
        <v>2223</v>
      </c>
      <c r="K337" s="29" t="s">
        <v>2224</v>
      </c>
      <c r="L337" s="27" t="s">
        <v>101</v>
      </c>
      <c r="M337" s="30" t="s">
        <v>275</v>
      </c>
      <c r="N337" s="27" t="s">
        <v>103</v>
      </c>
      <c r="O337" s="25">
        <v>0</v>
      </c>
      <c r="P337" s="31">
        <v>0</v>
      </c>
      <c r="Q337" s="32" t="s">
        <v>114</v>
      </c>
      <c r="R337" s="32" t="s">
        <v>115</v>
      </c>
      <c r="S337" s="32" t="s">
        <v>116</v>
      </c>
      <c r="T337" s="32" t="s">
        <v>114</v>
      </c>
      <c r="U337" s="32" t="s">
        <v>115</v>
      </c>
      <c r="V337" s="32" t="s">
        <v>1013</v>
      </c>
      <c r="W337" s="33" t="s">
        <v>220</v>
      </c>
      <c r="X337" s="34">
        <v>44881</v>
      </c>
      <c r="Y337" s="34">
        <v>44883</v>
      </c>
      <c r="Z337" s="25">
        <v>330</v>
      </c>
      <c r="AA337" s="35">
        <v>2880</v>
      </c>
      <c r="AB337" s="36">
        <v>0</v>
      </c>
      <c r="AC337" s="34">
        <v>44883</v>
      </c>
      <c r="AD337" s="37" t="s">
        <v>1014</v>
      </c>
      <c r="AE337" s="25">
        <v>330</v>
      </c>
      <c r="AF337" s="37" t="s">
        <v>3071</v>
      </c>
      <c r="AG337" s="25" t="s">
        <v>120</v>
      </c>
      <c r="AH337" s="38">
        <v>44953</v>
      </c>
      <c r="AI337" s="39">
        <v>44926</v>
      </c>
      <c r="AJ337" s="40" t="s">
        <v>1015</v>
      </c>
    </row>
    <row r="338" spans="1:36" s="27" customFormat="1" ht="77.5" x14ac:dyDescent="0.35">
      <c r="A338" s="25">
        <v>2022</v>
      </c>
      <c r="B338" s="26">
        <v>44835</v>
      </c>
      <c r="C338" s="26">
        <v>44926</v>
      </c>
      <c r="D338" s="27" t="s">
        <v>91</v>
      </c>
      <c r="E338" s="25" t="s">
        <v>2115</v>
      </c>
      <c r="F338" s="25" t="s">
        <v>2116</v>
      </c>
      <c r="G338" s="28" t="s">
        <v>2185</v>
      </c>
      <c r="H338" s="28" t="s">
        <v>2186</v>
      </c>
      <c r="I338" s="29" t="s">
        <v>2216</v>
      </c>
      <c r="J338" s="29" t="s">
        <v>2217</v>
      </c>
      <c r="K338" s="29" t="s">
        <v>2218</v>
      </c>
      <c r="L338" s="27" t="s">
        <v>101</v>
      </c>
      <c r="M338" s="30" t="s">
        <v>2044</v>
      </c>
      <c r="N338" s="27" t="s">
        <v>103</v>
      </c>
      <c r="O338" s="25">
        <v>0</v>
      </c>
      <c r="P338" s="31">
        <v>0</v>
      </c>
      <c r="Q338" s="32" t="s">
        <v>114</v>
      </c>
      <c r="R338" s="32" t="s">
        <v>115</v>
      </c>
      <c r="S338" s="32" t="s">
        <v>116</v>
      </c>
      <c r="T338" s="32" t="s">
        <v>114</v>
      </c>
      <c r="U338" s="32" t="s">
        <v>115</v>
      </c>
      <c r="V338" s="32" t="s">
        <v>421</v>
      </c>
      <c r="W338" s="33" t="s">
        <v>275</v>
      </c>
      <c r="X338" s="34">
        <v>44881</v>
      </c>
      <c r="Y338" s="34">
        <v>44883</v>
      </c>
      <c r="Z338" s="25">
        <v>331</v>
      </c>
      <c r="AA338" s="35">
        <v>4834.67</v>
      </c>
      <c r="AB338" s="36">
        <v>0</v>
      </c>
      <c r="AC338" s="34">
        <v>44883</v>
      </c>
      <c r="AD338" s="37" t="s">
        <v>1016</v>
      </c>
      <c r="AE338" s="25">
        <v>331</v>
      </c>
      <c r="AF338" s="37" t="s">
        <v>3071</v>
      </c>
      <c r="AG338" s="25" t="s">
        <v>120</v>
      </c>
      <c r="AH338" s="38">
        <v>44953</v>
      </c>
      <c r="AI338" s="39">
        <v>44926</v>
      </c>
      <c r="AJ338" s="40" t="s">
        <v>1017</v>
      </c>
    </row>
    <row r="339" spans="1:36" s="27" customFormat="1" ht="108.5" x14ac:dyDescent="0.35">
      <c r="A339" s="25">
        <v>2022</v>
      </c>
      <c r="B339" s="26">
        <v>44835</v>
      </c>
      <c r="C339" s="26">
        <v>44926</v>
      </c>
      <c r="D339" s="27" t="s">
        <v>91</v>
      </c>
      <c r="E339" s="25" t="s">
        <v>2202</v>
      </c>
      <c r="F339" s="25" t="s">
        <v>2203</v>
      </c>
      <c r="G339" s="28" t="s">
        <v>2185</v>
      </c>
      <c r="H339" s="28" t="s">
        <v>2186</v>
      </c>
      <c r="I339" s="29" t="s">
        <v>2219</v>
      </c>
      <c r="J339" s="29" t="s">
        <v>2220</v>
      </c>
      <c r="K339" s="29" t="s">
        <v>2169</v>
      </c>
      <c r="L339" s="27" t="s">
        <v>101</v>
      </c>
      <c r="M339" s="30" t="s">
        <v>2002</v>
      </c>
      <c r="N339" s="27" t="s">
        <v>103</v>
      </c>
      <c r="O339" s="25">
        <v>0</v>
      </c>
      <c r="P339" s="31">
        <v>0</v>
      </c>
      <c r="Q339" s="32" t="s">
        <v>114</v>
      </c>
      <c r="R339" s="32" t="s">
        <v>115</v>
      </c>
      <c r="S339" s="32" t="s">
        <v>116</v>
      </c>
      <c r="T339" s="32" t="s">
        <v>114</v>
      </c>
      <c r="U339" s="32" t="s">
        <v>115</v>
      </c>
      <c r="V339" s="32" t="s">
        <v>1018</v>
      </c>
      <c r="W339" s="33" t="s">
        <v>220</v>
      </c>
      <c r="X339" s="34">
        <v>44881</v>
      </c>
      <c r="Y339" s="34">
        <v>44883</v>
      </c>
      <c r="Z339" s="25">
        <v>332</v>
      </c>
      <c r="AA339" s="35">
        <v>4320</v>
      </c>
      <c r="AB339" s="36">
        <v>0</v>
      </c>
      <c r="AC339" s="34">
        <v>44883</v>
      </c>
      <c r="AD339" s="37" t="s">
        <v>1019</v>
      </c>
      <c r="AE339" s="25">
        <v>332</v>
      </c>
      <c r="AF339" s="37" t="s">
        <v>3071</v>
      </c>
      <c r="AG339" s="25" t="s">
        <v>120</v>
      </c>
      <c r="AH339" s="38">
        <v>44953</v>
      </c>
      <c r="AI339" s="39">
        <v>44926</v>
      </c>
      <c r="AJ339" s="40" t="s">
        <v>1020</v>
      </c>
    </row>
    <row r="340" spans="1:36" s="27" customFormat="1" ht="93" x14ac:dyDescent="0.35">
      <c r="A340" s="25">
        <v>2022</v>
      </c>
      <c r="B340" s="26">
        <v>44835</v>
      </c>
      <c r="C340" s="26">
        <v>44926</v>
      </c>
      <c r="D340" s="27" t="s">
        <v>98</v>
      </c>
      <c r="E340" s="25" t="s">
        <v>2109</v>
      </c>
      <c r="F340" s="25" t="s">
        <v>2110</v>
      </c>
      <c r="G340" s="28" t="s">
        <v>2185</v>
      </c>
      <c r="H340" s="28" t="s">
        <v>2186</v>
      </c>
      <c r="I340" s="29" t="s">
        <v>2187</v>
      </c>
      <c r="J340" s="29" t="s">
        <v>2188</v>
      </c>
      <c r="K340" s="29" t="s">
        <v>2189</v>
      </c>
      <c r="L340" s="27" t="s">
        <v>101</v>
      </c>
      <c r="M340" s="30" t="s">
        <v>139</v>
      </c>
      <c r="N340" s="27" t="s">
        <v>103</v>
      </c>
      <c r="O340" s="25">
        <v>0</v>
      </c>
      <c r="P340" s="31">
        <v>0</v>
      </c>
      <c r="Q340" s="32" t="s">
        <v>114</v>
      </c>
      <c r="R340" s="32" t="s">
        <v>115</v>
      </c>
      <c r="S340" s="32" t="s">
        <v>116</v>
      </c>
      <c r="T340" s="32" t="s">
        <v>114</v>
      </c>
      <c r="U340" s="32" t="s">
        <v>115</v>
      </c>
      <c r="V340" s="32" t="s">
        <v>1021</v>
      </c>
      <c r="W340" s="33" t="s">
        <v>220</v>
      </c>
      <c r="X340" s="34">
        <v>44881</v>
      </c>
      <c r="Y340" s="34">
        <v>44883</v>
      </c>
      <c r="Z340" s="25">
        <v>333</v>
      </c>
      <c r="AA340" s="35">
        <v>6120</v>
      </c>
      <c r="AB340" s="36">
        <v>0</v>
      </c>
      <c r="AC340" s="34">
        <v>44883</v>
      </c>
      <c r="AD340" s="37" t="s">
        <v>1022</v>
      </c>
      <c r="AE340" s="25">
        <v>333</v>
      </c>
      <c r="AF340" s="37" t="s">
        <v>3071</v>
      </c>
      <c r="AG340" s="25" t="s">
        <v>120</v>
      </c>
      <c r="AH340" s="38">
        <v>44953</v>
      </c>
      <c r="AI340" s="39">
        <v>44926</v>
      </c>
      <c r="AJ340" s="40" t="s">
        <v>1023</v>
      </c>
    </row>
    <row r="341" spans="1:36" s="27" customFormat="1" ht="62" x14ac:dyDescent="0.35">
      <c r="A341" s="25">
        <v>2022</v>
      </c>
      <c r="B341" s="26">
        <v>44835</v>
      </c>
      <c r="C341" s="26">
        <v>44926</v>
      </c>
      <c r="D341" s="27" t="s">
        <v>91</v>
      </c>
      <c r="E341" s="25" t="s">
        <v>2202</v>
      </c>
      <c r="F341" s="25" t="s">
        <v>2203</v>
      </c>
      <c r="G341" s="28" t="s">
        <v>2185</v>
      </c>
      <c r="H341" s="28" t="s">
        <v>2186</v>
      </c>
      <c r="I341" s="29" t="s">
        <v>2213</v>
      </c>
      <c r="J341" s="29" t="s">
        <v>2214</v>
      </c>
      <c r="K341" s="29" t="s">
        <v>2215</v>
      </c>
      <c r="L341" s="27" t="s">
        <v>101</v>
      </c>
      <c r="M341" s="30" t="s">
        <v>2062</v>
      </c>
      <c r="N341" s="27" t="s">
        <v>103</v>
      </c>
      <c r="O341" s="25">
        <v>0</v>
      </c>
      <c r="P341" s="31">
        <v>0</v>
      </c>
      <c r="Q341" s="32" t="s">
        <v>114</v>
      </c>
      <c r="R341" s="32" t="s">
        <v>115</v>
      </c>
      <c r="S341" s="32" t="s">
        <v>116</v>
      </c>
      <c r="T341" s="32" t="s">
        <v>114</v>
      </c>
      <c r="U341" s="32" t="s">
        <v>115</v>
      </c>
      <c r="V341" s="32" t="s">
        <v>1006</v>
      </c>
      <c r="W341" s="33" t="s">
        <v>278</v>
      </c>
      <c r="X341" s="34">
        <v>44881</v>
      </c>
      <c r="Y341" s="34">
        <v>44883</v>
      </c>
      <c r="Z341" s="25">
        <v>334</v>
      </c>
      <c r="AA341" s="35">
        <v>1550</v>
      </c>
      <c r="AB341" s="36">
        <v>0</v>
      </c>
      <c r="AC341" s="34">
        <v>44883</v>
      </c>
      <c r="AD341" s="37" t="s">
        <v>1024</v>
      </c>
      <c r="AE341" s="25">
        <v>334</v>
      </c>
      <c r="AF341" s="37" t="s">
        <v>3071</v>
      </c>
      <c r="AG341" s="25" t="s">
        <v>120</v>
      </c>
      <c r="AH341" s="38">
        <v>44953</v>
      </c>
      <c r="AI341" s="39">
        <v>44926</v>
      </c>
      <c r="AJ341" s="40" t="s">
        <v>1025</v>
      </c>
    </row>
    <row r="342" spans="1:36" s="27" customFormat="1" ht="77.5" x14ac:dyDescent="0.35">
      <c r="A342" s="25">
        <v>2022</v>
      </c>
      <c r="B342" s="26">
        <v>44835</v>
      </c>
      <c r="C342" s="26">
        <v>44926</v>
      </c>
      <c r="D342" s="27" t="s">
        <v>98</v>
      </c>
      <c r="E342" s="25" t="s">
        <v>2109</v>
      </c>
      <c r="F342" s="25" t="s">
        <v>2110</v>
      </c>
      <c r="G342" s="28" t="s">
        <v>2185</v>
      </c>
      <c r="H342" s="28" t="s">
        <v>2186</v>
      </c>
      <c r="I342" s="29" t="s">
        <v>2187</v>
      </c>
      <c r="J342" s="29" t="s">
        <v>2188</v>
      </c>
      <c r="K342" s="29" t="s">
        <v>2189</v>
      </c>
      <c r="L342" s="27" t="s">
        <v>101</v>
      </c>
      <c r="M342" s="30" t="s">
        <v>2077</v>
      </c>
      <c r="N342" s="27" t="s">
        <v>103</v>
      </c>
      <c r="O342" s="25">
        <v>0</v>
      </c>
      <c r="P342" s="31">
        <v>0</v>
      </c>
      <c r="Q342" s="32" t="s">
        <v>114</v>
      </c>
      <c r="R342" s="32" t="s">
        <v>115</v>
      </c>
      <c r="S342" s="32" t="s">
        <v>116</v>
      </c>
      <c r="T342" s="32" t="s">
        <v>114</v>
      </c>
      <c r="U342" s="32" t="s">
        <v>115</v>
      </c>
      <c r="V342" s="32" t="s">
        <v>1026</v>
      </c>
      <c r="W342" s="33" t="s">
        <v>275</v>
      </c>
      <c r="X342" s="34">
        <v>44879</v>
      </c>
      <c r="Y342" s="34">
        <v>44880</v>
      </c>
      <c r="Z342" s="25">
        <v>335</v>
      </c>
      <c r="AA342" s="35">
        <v>3272</v>
      </c>
      <c r="AB342" s="36">
        <v>0</v>
      </c>
      <c r="AC342" s="34">
        <v>44880</v>
      </c>
      <c r="AD342" s="37" t="s">
        <v>1027</v>
      </c>
      <c r="AE342" s="25">
        <v>335</v>
      </c>
      <c r="AF342" s="37" t="s">
        <v>3071</v>
      </c>
      <c r="AG342" s="25" t="s">
        <v>120</v>
      </c>
      <c r="AH342" s="38">
        <v>44953</v>
      </c>
      <c r="AI342" s="39">
        <v>44926</v>
      </c>
      <c r="AJ342" s="40" t="s">
        <v>1028</v>
      </c>
    </row>
    <row r="343" spans="1:36" s="27" customFormat="1" ht="108.5" x14ac:dyDescent="0.35">
      <c r="A343" s="25">
        <v>2022</v>
      </c>
      <c r="B343" s="26">
        <v>44835</v>
      </c>
      <c r="C343" s="26">
        <v>44926</v>
      </c>
      <c r="D343" s="27" t="s">
        <v>98</v>
      </c>
      <c r="E343" s="25" t="s">
        <v>2139</v>
      </c>
      <c r="F343" s="25" t="s">
        <v>2140</v>
      </c>
      <c r="G343" s="28" t="s">
        <v>2252</v>
      </c>
      <c r="H343" s="28" t="s">
        <v>2186</v>
      </c>
      <c r="I343" s="29" t="s">
        <v>2253</v>
      </c>
      <c r="J343" s="29" t="s">
        <v>2254</v>
      </c>
      <c r="K343" s="29" t="s">
        <v>2171</v>
      </c>
      <c r="L343" s="27" t="s">
        <v>101</v>
      </c>
      <c r="M343" s="30" t="s">
        <v>214</v>
      </c>
      <c r="N343" s="27" t="s">
        <v>103</v>
      </c>
      <c r="O343" s="25">
        <v>0</v>
      </c>
      <c r="P343" s="31">
        <v>0</v>
      </c>
      <c r="Q343" s="32" t="s">
        <v>114</v>
      </c>
      <c r="R343" s="32" t="s">
        <v>115</v>
      </c>
      <c r="S343" s="32" t="s">
        <v>116</v>
      </c>
      <c r="T343" s="32" t="s">
        <v>114</v>
      </c>
      <c r="U343" s="32" t="s">
        <v>115</v>
      </c>
      <c r="V343" s="32" t="s">
        <v>1029</v>
      </c>
      <c r="W343" s="33" t="s">
        <v>275</v>
      </c>
      <c r="X343" s="34">
        <v>44879</v>
      </c>
      <c r="Y343" s="34">
        <v>44881</v>
      </c>
      <c r="Z343" s="25">
        <v>336</v>
      </c>
      <c r="AA343" s="35">
        <v>4737.12</v>
      </c>
      <c r="AB343" s="36">
        <v>0</v>
      </c>
      <c r="AC343" s="34">
        <v>44881</v>
      </c>
      <c r="AD343" s="37" t="s">
        <v>1030</v>
      </c>
      <c r="AE343" s="25">
        <v>336</v>
      </c>
      <c r="AF343" s="37" t="s">
        <v>3071</v>
      </c>
      <c r="AG343" s="25" t="s">
        <v>120</v>
      </c>
      <c r="AH343" s="38">
        <v>44953</v>
      </c>
      <c r="AI343" s="39">
        <v>44926</v>
      </c>
      <c r="AJ343" s="40" t="s">
        <v>1031</v>
      </c>
    </row>
    <row r="344" spans="1:36" s="27" customFormat="1" ht="77.5" x14ac:dyDescent="0.35">
      <c r="A344" s="25">
        <v>2022</v>
      </c>
      <c r="B344" s="26">
        <v>44835</v>
      </c>
      <c r="C344" s="26">
        <v>44926</v>
      </c>
      <c r="D344" s="27" t="s">
        <v>98</v>
      </c>
      <c r="E344" s="25" t="s">
        <v>2109</v>
      </c>
      <c r="F344" s="25" t="s">
        <v>2110</v>
      </c>
      <c r="G344" s="28" t="s">
        <v>2258</v>
      </c>
      <c r="H344" s="28" t="s">
        <v>2112</v>
      </c>
      <c r="I344" s="29" t="s">
        <v>2259</v>
      </c>
      <c r="J344" s="29" t="s">
        <v>2260</v>
      </c>
      <c r="K344" s="29" t="s">
        <v>2130</v>
      </c>
      <c r="L344" s="27" t="s">
        <v>101</v>
      </c>
      <c r="M344" s="30" t="s">
        <v>220</v>
      </c>
      <c r="N344" s="27" t="s">
        <v>103</v>
      </c>
      <c r="O344" s="25">
        <v>0</v>
      </c>
      <c r="P344" s="31">
        <v>0</v>
      </c>
      <c r="Q344" s="32" t="s">
        <v>114</v>
      </c>
      <c r="R344" s="32" t="s">
        <v>115</v>
      </c>
      <c r="S344" s="32" t="s">
        <v>116</v>
      </c>
      <c r="T344" s="32" t="s">
        <v>114</v>
      </c>
      <c r="U344" s="32" t="s">
        <v>115</v>
      </c>
      <c r="V344" s="32" t="s">
        <v>117</v>
      </c>
      <c r="W344" s="33" t="s">
        <v>983</v>
      </c>
      <c r="X344" s="34">
        <v>44876</v>
      </c>
      <c r="Y344" s="34">
        <v>44876</v>
      </c>
      <c r="Z344" s="25">
        <v>337</v>
      </c>
      <c r="AA344" s="35">
        <v>2249.83</v>
      </c>
      <c r="AB344" s="36">
        <v>0</v>
      </c>
      <c r="AC344" s="34">
        <v>44876</v>
      </c>
      <c r="AD344" s="37" t="s">
        <v>1032</v>
      </c>
      <c r="AE344" s="25">
        <v>337</v>
      </c>
      <c r="AF344" s="37" t="s">
        <v>3071</v>
      </c>
      <c r="AG344" s="25" t="s">
        <v>120</v>
      </c>
      <c r="AH344" s="38">
        <v>44953</v>
      </c>
      <c r="AI344" s="39">
        <v>44926</v>
      </c>
      <c r="AJ344" s="40" t="s">
        <v>1033</v>
      </c>
    </row>
    <row r="345" spans="1:36" s="27" customFormat="1" ht="77.5" x14ac:dyDescent="0.35">
      <c r="A345" s="25">
        <v>2022</v>
      </c>
      <c r="B345" s="26">
        <v>44835</v>
      </c>
      <c r="C345" s="26">
        <v>44926</v>
      </c>
      <c r="D345" s="27" t="s">
        <v>91</v>
      </c>
      <c r="E345" s="25" t="s">
        <v>2115</v>
      </c>
      <c r="F345" s="25" t="s">
        <v>2116</v>
      </c>
      <c r="G345" s="28" t="s">
        <v>2236</v>
      </c>
      <c r="H345" s="28" t="s">
        <v>2186</v>
      </c>
      <c r="I345" s="29" t="s">
        <v>2237</v>
      </c>
      <c r="J345" s="29" t="s">
        <v>2238</v>
      </c>
      <c r="K345" s="29" t="s">
        <v>2239</v>
      </c>
      <c r="L345" s="27" t="s">
        <v>101</v>
      </c>
      <c r="M345" s="30" t="s">
        <v>269</v>
      </c>
      <c r="N345" s="27" t="s">
        <v>103</v>
      </c>
      <c r="O345" s="25">
        <v>0</v>
      </c>
      <c r="P345" s="31">
        <v>0</v>
      </c>
      <c r="Q345" s="32" t="s">
        <v>114</v>
      </c>
      <c r="R345" s="32" t="s">
        <v>115</v>
      </c>
      <c r="S345" s="32" t="s">
        <v>116</v>
      </c>
      <c r="T345" s="32" t="s">
        <v>114</v>
      </c>
      <c r="U345" s="32" t="s">
        <v>115</v>
      </c>
      <c r="V345" s="32" t="s">
        <v>117</v>
      </c>
      <c r="W345" s="33" t="s">
        <v>334</v>
      </c>
      <c r="X345" s="34">
        <v>44875</v>
      </c>
      <c r="Y345" s="34">
        <v>44875</v>
      </c>
      <c r="Z345" s="25">
        <v>338</v>
      </c>
      <c r="AA345" s="35">
        <v>1804.31</v>
      </c>
      <c r="AB345" s="36">
        <v>0</v>
      </c>
      <c r="AC345" s="34">
        <v>44875</v>
      </c>
      <c r="AD345" s="37" t="s">
        <v>1034</v>
      </c>
      <c r="AE345" s="25">
        <v>338</v>
      </c>
      <c r="AF345" s="37" t="s">
        <v>3071</v>
      </c>
      <c r="AG345" s="25" t="s">
        <v>120</v>
      </c>
      <c r="AH345" s="38">
        <v>44953</v>
      </c>
      <c r="AI345" s="39">
        <v>44926</v>
      </c>
      <c r="AJ345" s="40" t="s">
        <v>1035</v>
      </c>
    </row>
    <row r="346" spans="1:36" s="27" customFormat="1" ht="124" x14ac:dyDescent="0.35">
      <c r="A346" s="25">
        <v>2022</v>
      </c>
      <c r="B346" s="26">
        <v>44835</v>
      </c>
      <c r="C346" s="26">
        <v>44926</v>
      </c>
      <c r="D346" s="27" t="s">
        <v>98</v>
      </c>
      <c r="E346" s="25" t="s">
        <v>2155</v>
      </c>
      <c r="F346" s="25" t="s">
        <v>2156</v>
      </c>
      <c r="G346" s="28" t="s">
        <v>2157</v>
      </c>
      <c r="H346" s="28" t="s">
        <v>2112</v>
      </c>
      <c r="I346" s="29" t="s">
        <v>2158</v>
      </c>
      <c r="J346" s="29" t="s">
        <v>2159</v>
      </c>
      <c r="K346" s="29" t="s">
        <v>2138</v>
      </c>
      <c r="L346" s="27" t="s">
        <v>101</v>
      </c>
      <c r="M346" s="30" t="s">
        <v>598</v>
      </c>
      <c r="N346" s="27" t="s">
        <v>103</v>
      </c>
      <c r="O346" s="25">
        <v>0</v>
      </c>
      <c r="P346" s="31">
        <v>0</v>
      </c>
      <c r="Q346" s="32" t="s">
        <v>114</v>
      </c>
      <c r="R346" s="32" t="s">
        <v>115</v>
      </c>
      <c r="S346" s="32" t="s">
        <v>116</v>
      </c>
      <c r="T346" s="32" t="s">
        <v>114</v>
      </c>
      <c r="U346" s="32" t="s">
        <v>115</v>
      </c>
      <c r="V346" s="32" t="s">
        <v>117</v>
      </c>
      <c r="W346" s="33" t="s">
        <v>411</v>
      </c>
      <c r="X346" s="34">
        <v>44875</v>
      </c>
      <c r="Y346" s="34">
        <v>44875</v>
      </c>
      <c r="Z346" s="25">
        <v>339</v>
      </c>
      <c r="AA346" s="35">
        <v>450</v>
      </c>
      <c r="AB346" s="36">
        <v>0</v>
      </c>
      <c r="AC346" s="34">
        <v>44875</v>
      </c>
      <c r="AD346" s="37" t="s">
        <v>1036</v>
      </c>
      <c r="AE346" s="25">
        <v>339</v>
      </c>
      <c r="AF346" s="37" t="s">
        <v>3071</v>
      </c>
      <c r="AG346" s="25" t="s">
        <v>120</v>
      </c>
      <c r="AH346" s="38">
        <v>44953</v>
      </c>
      <c r="AI346" s="39">
        <v>44926</v>
      </c>
      <c r="AJ346" s="40" t="s">
        <v>1037</v>
      </c>
    </row>
    <row r="347" spans="1:36" s="27" customFormat="1" ht="124" x14ac:dyDescent="0.35">
      <c r="A347" s="25">
        <v>2022</v>
      </c>
      <c r="B347" s="26">
        <v>44835</v>
      </c>
      <c r="C347" s="26">
        <v>44926</v>
      </c>
      <c r="D347" s="27" t="s">
        <v>98</v>
      </c>
      <c r="E347" s="25" t="s">
        <v>2155</v>
      </c>
      <c r="F347" s="25" t="s">
        <v>2156</v>
      </c>
      <c r="G347" s="28" t="s">
        <v>2157</v>
      </c>
      <c r="H347" s="28" t="s">
        <v>2112</v>
      </c>
      <c r="I347" s="29" t="s">
        <v>2158</v>
      </c>
      <c r="J347" s="29" t="s">
        <v>2159</v>
      </c>
      <c r="K347" s="29" t="s">
        <v>2138</v>
      </c>
      <c r="L347" s="27" t="s">
        <v>101</v>
      </c>
      <c r="M347" s="30" t="s">
        <v>598</v>
      </c>
      <c r="N347" s="27" t="s">
        <v>103</v>
      </c>
      <c r="O347" s="25">
        <v>0</v>
      </c>
      <c r="P347" s="31">
        <v>0</v>
      </c>
      <c r="Q347" s="32" t="s">
        <v>114</v>
      </c>
      <c r="R347" s="32" t="s">
        <v>115</v>
      </c>
      <c r="S347" s="32" t="s">
        <v>116</v>
      </c>
      <c r="T347" s="32" t="s">
        <v>114</v>
      </c>
      <c r="U347" s="32" t="s">
        <v>115</v>
      </c>
      <c r="V347" s="32" t="s">
        <v>117</v>
      </c>
      <c r="W347" s="33" t="s">
        <v>411</v>
      </c>
      <c r="X347" s="34">
        <v>44876</v>
      </c>
      <c r="Y347" s="34">
        <v>44876</v>
      </c>
      <c r="Z347" s="25">
        <v>340</v>
      </c>
      <c r="AA347" s="35">
        <v>2184.31</v>
      </c>
      <c r="AB347" s="36">
        <f>2+0.33+113</f>
        <v>115.33</v>
      </c>
      <c r="AC347" s="34">
        <v>44876</v>
      </c>
      <c r="AD347" s="37" t="s">
        <v>1038</v>
      </c>
      <c r="AE347" s="25">
        <v>340</v>
      </c>
      <c r="AF347" s="37" t="s">
        <v>3071</v>
      </c>
      <c r="AG347" s="25" t="s">
        <v>120</v>
      </c>
      <c r="AH347" s="38">
        <v>44953</v>
      </c>
      <c r="AI347" s="39">
        <v>44926</v>
      </c>
      <c r="AJ347" s="40" t="s">
        <v>1039</v>
      </c>
    </row>
    <row r="348" spans="1:36" s="27" customFormat="1" ht="108.5" x14ac:dyDescent="0.35">
      <c r="A348" s="25">
        <v>2022</v>
      </c>
      <c r="B348" s="26">
        <v>44835</v>
      </c>
      <c r="C348" s="26">
        <v>44926</v>
      </c>
      <c r="D348" s="27" t="s">
        <v>91</v>
      </c>
      <c r="E348" s="25" t="s">
        <v>2115</v>
      </c>
      <c r="F348" s="25" t="s">
        <v>2116</v>
      </c>
      <c r="G348" s="28" t="s">
        <v>2127</v>
      </c>
      <c r="H348" s="28" t="s">
        <v>2112</v>
      </c>
      <c r="I348" s="29" t="s">
        <v>2173</v>
      </c>
      <c r="J348" s="29" t="s">
        <v>2174</v>
      </c>
      <c r="K348" s="29" t="s">
        <v>2175</v>
      </c>
      <c r="L348" s="27" t="s">
        <v>101</v>
      </c>
      <c r="M348" s="30" t="s">
        <v>399</v>
      </c>
      <c r="N348" s="27" t="s">
        <v>103</v>
      </c>
      <c r="O348" s="25">
        <v>0</v>
      </c>
      <c r="P348" s="31">
        <v>0</v>
      </c>
      <c r="Q348" s="32" t="s">
        <v>114</v>
      </c>
      <c r="R348" s="32" t="s">
        <v>115</v>
      </c>
      <c r="S348" s="32" t="s">
        <v>116</v>
      </c>
      <c r="T348" s="32" t="s">
        <v>114</v>
      </c>
      <c r="U348" s="32" t="s">
        <v>115</v>
      </c>
      <c r="V348" s="32" t="s">
        <v>175</v>
      </c>
      <c r="W348" s="33" t="s">
        <v>414</v>
      </c>
      <c r="X348" s="34">
        <v>44881</v>
      </c>
      <c r="Y348" s="34">
        <v>44881</v>
      </c>
      <c r="Z348" s="25">
        <v>341</v>
      </c>
      <c r="AA348" s="35">
        <v>2612.7800000000002</v>
      </c>
      <c r="AB348" s="36">
        <v>0</v>
      </c>
      <c r="AC348" s="34">
        <v>44881</v>
      </c>
      <c r="AD348" s="37" t="s">
        <v>1040</v>
      </c>
      <c r="AE348" s="25">
        <v>341</v>
      </c>
      <c r="AF348" s="37" t="s">
        <v>3071</v>
      </c>
      <c r="AG348" s="25" t="s">
        <v>120</v>
      </c>
      <c r="AH348" s="38">
        <v>44953</v>
      </c>
      <c r="AI348" s="39">
        <v>44926</v>
      </c>
      <c r="AJ348" s="40" t="s">
        <v>1041</v>
      </c>
    </row>
    <row r="349" spans="1:36" s="27" customFormat="1" ht="108.5" x14ac:dyDescent="0.35">
      <c r="A349" s="25">
        <v>2022</v>
      </c>
      <c r="B349" s="26">
        <v>44835</v>
      </c>
      <c r="C349" s="26">
        <v>44926</v>
      </c>
      <c r="D349" s="27" t="s">
        <v>98</v>
      </c>
      <c r="E349" s="25" t="s">
        <v>2109</v>
      </c>
      <c r="F349" s="25" t="s">
        <v>2110</v>
      </c>
      <c r="G349" s="28" t="s">
        <v>2166</v>
      </c>
      <c r="H349" s="28" t="s">
        <v>2132</v>
      </c>
      <c r="I349" s="29" t="s">
        <v>2167</v>
      </c>
      <c r="J349" s="29" t="s">
        <v>2168</v>
      </c>
      <c r="K349" s="29" t="s">
        <v>2169</v>
      </c>
      <c r="L349" s="27" t="s">
        <v>101</v>
      </c>
      <c r="M349" s="30" t="s">
        <v>214</v>
      </c>
      <c r="N349" s="27" t="s">
        <v>103</v>
      </c>
      <c r="O349" s="25">
        <v>0</v>
      </c>
      <c r="P349" s="31">
        <v>0</v>
      </c>
      <c r="Q349" s="32" t="s">
        <v>114</v>
      </c>
      <c r="R349" s="32" t="s">
        <v>115</v>
      </c>
      <c r="S349" s="32" t="s">
        <v>116</v>
      </c>
      <c r="T349" s="32" t="s">
        <v>114</v>
      </c>
      <c r="U349" s="32" t="s">
        <v>115</v>
      </c>
      <c r="V349" s="32" t="s">
        <v>626</v>
      </c>
      <c r="W349" s="33" t="s">
        <v>189</v>
      </c>
      <c r="X349" s="34">
        <v>44877</v>
      </c>
      <c r="Y349" s="34">
        <v>44877</v>
      </c>
      <c r="Z349" s="25">
        <v>342</v>
      </c>
      <c r="AA349" s="35">
        <v>1097.31</v>
      </c>
      <c r="AB349" s="36">
        <v>0</v>
      </c>
      <c r="AC349" s="34">
        <v>44877</v>
      </c>
      <c r="AD349" s="37" t="s">
        <v>1042</v>
      </c>
      <c r="AE349" s="25">
        <v>342</v>
      </c>
      <c r="AF349" s="37" t="s">
        <v>3071</v>
      </c>
      <c r="AG349" s="25" t="s">
        <v>120</v>
      </c>
      <c r="AH349" s="38">
        <v>44953</v>
      </c>
      <c r="AI349" s="39">
        <v>44926</v>
      </c>
      <c r="AJ349" s="40" t="s">
        <v>1043</v>
      </c>
    </row>
    <row r="350" spans="1:36" s="27" customFormat="1" ht="93" x14ac:dyDescent="0.35">
      <c r="A350" s="25">
        <v>2022</v>
      </c>
      <c r="B350" s="26">
        <v>44835</v>
      </c>
      <c r="C350" s="26">
        <v>44926</v>
      </c>
      <c r="D350" s="27" t="s">
        <v>98</v>
      </c>
      <c r="E350" s="25" t="s">
        <v>2109</v>
      </c>
      <c r="F350" s="25" t="s">
        <v>2156</v>
      </c>
      <c r="G350" s="28" t="s">
        <v>2121</v>
      </c>
      <c r="H350" s="28" t="s">
        <v>2112</v>
      </c>
      <c r="I350" s="29" t="s">
        <v>2303</v>
      </c>
      <c r="J350" s="29" t="s">
        <v>2304</v>
      </c>
      <c r="K350" s="29" t="s">
        <v>2305</v>
      </c>
      <c r="L350" s="27" t="s">
        <v>101</v>
      </c>
      <c r="M350" s="30" t="s">
        <v>610</v>
      </c>
      <c r="N350" s="27" t="s">
        <v>103</v>
      </c>
      <c r="O350" s="25">
        <v>0</v>
      </c>
      <c r="P350" s="31">
        <v>0</v>
      </c>
      <c r="Q350" s="32" t="s">
        <v>114</v>
      </c>
      <c r="R350" s="32" t="s">
        <v>115</v>
      </c>
      <c r="S350" s="32" t="s">
        <v>116</v>
      </c>
      <c r="T350" s="32" t="s">
        <v>114</v>
      </c>
      <c r="U350" s="32" t="s">
        <v>115</v>
      </c>
      <c r="V350" s="32" t="s">
        <v>233</v>
      </c>
      <c r="W350" s="33" t="s">
        <v>328</v>
      </c>
      <c r="X350" s="34">
        <v>44880</v>
      </c>
      <c r="Y350" s="34">
        <v>44880</v>
      </c>
      <c r="Z350" s="25">
        <v>343</v>
      </c>
      <c r="AA350" s="35">
        <v>2208.67</v>
      </c>
      <c r="AB350" s="36">
        <v>0</v>
      </c>
      <c r="AC350" s="34">
        <v>44880</v>
      </c>
      <c r="AD350" s="37" t="s">
        <v>1044</v>
      </c>
      <c r="AE350" s="25">
        <v>343</v>
      </c>
      <c r="AF350" s="37" t="s">
        <v>3071</v>
      </c>
      <c r="AG350" s="25" t="s">
        <v>120</v>
      </c>
      <c r="AH350" s="38">
        <v>44953</v>
      </c>
      <c r="AI350" s="39">
        <v>44926</v>
      </c>
      <c r="AJ350" s="40" t="s">
        <v>1045</v>
      </c>
    </row>
    <row r="351" spans="1:36" s="27" customFormat="1" ht="77.5" x14ac:dyDescent="0.35">
      <c r="A351" s="25">
        <v>2022</v>
      </c>
      <c r="B351" s="26">
        <v>44835</v>
      </c>
      <c r="C351" s="26">
        <v>44926</v>
      </c>
      <c r="D351" s="27" t="s">
        <v>91</v>
      </c>
      <c r="E351" s="25" t="s">
        <v>2115</v>
      </c>
      <c r="F351" s="25" t="s">
        <v>2116</v>
      </c>
      <c r="G351" s="28" t="s">
        <v>2160</v>
      </c>
      <c r="H351" s="28" t="s">
        <v>2160</v>
      </c>
      <c r="I351" s="29" t="s">
        <v>2244</v>
      </c>
      <c r="J351" s="29" t="s">
        <v>2245</v>
      </c>
      <c r="K351" s="29" t="s">
        <v>2130</v>
      </c>
      <c r="L351" s="27" t="s">
        <v>101</v>
      </c>
      <c r="M351" s="30" t="s">
        <v>1995</v>
      </c>
      <c r="N351" s="27" t="s">
        <v>103</v>
      </c>
      <c r="O351" s="25">
        <v>0</v>
      </c>
      <c r="P351" s="31">
        <v>0</v>
      </c>
      <c r="Q351" s="32" t="s">
        <v>114</v>
      </c>
      <c r="R351" s="32" t="s">
        <v>115</v>
      </c>
      <c r="S351" s="32" t="s">
        <v>116</v>
      </c>
      <c r="T351" s="32" t="s">
        <v>114</v>
      </c>
      <c r="U351" s="32" t="s">
        <v>115</v>
      </c>
      <c r="V351" s="32" t="s">
        <v>130</v>
      </c>
      <c r="W351" s="33" t="s">
        <v>384</v>
      </c>
      <c r="X351" s="34">
        <v>44875</v>
      </c>
      <c r="Y351" s="34">
        <v>44875</v>
      </c>
      <c r="Z351" s="25">
        <v>344</v>
      </c>
      <c r="AA351" s="35">
        <v>2246.42</v>
      </c>
      <c r="AB351" s="36">
        <v>0</v>
      </c>
      <c r="AC351" s="34">
        <v>44875</v>
      </c>
      <c r="AD351" s="37" t="s">
        <v>1044</v>
      </c>
      <c r="AE351" s="25">
        <v>344</v>
      </c>
      <c r="AF351" s="37" t="s">
        <v>3071</v>
      </c>
      <c r="AG351" s="25" t="s">
        <v>120</v>
      </c>
      <c r="AH351" s="38">
        <v>44953</v>
      </c>
      <c r="AI351" s="39">
        <v>44926</v>
      </c>
      <c r="AJ351" s="40" t="s">
        <v>1046</v>
      </c>
    </row>
    <row r="352" spans="1:36" s="27" customFormat="1" ht="77.5" x14ac:dyDescent="0.35">
      <c r="A352" s="25">
        <v>2022</v>
      </c>
      <c r="B352" s="26">
        <v>44835</v>
      </c>
      <c r="C352" s="26">
        <v>44926</v>
      </c>
      <c r="D352" s="27" t="s">
        <v>91</v>
      </c>
      <c r="E352" s="25" t="s">
        <v>2115</v>
      </c>
      <c r="F352" s="25" t="s">
        <v>2116</v>
      </c>
      <c r="G352" s="28" t="s">
        <v>2185</v>
      </c>
      <c r="H352" s="28" t="s">
        <v>2186</v>
      </c>
      <c r="I352" s="29" t="s">
        <v>2249</v>
      </c>
      <c r="J352" s="29" t="s">
        <v>2250</v>
      </c>
      <c r="K352" s="29" t="s">
        <v>2251</v>
      </c>
      <c r="L352" s="27" t="s">
        <v>101</v>
      </c>
      <c r="M352" s="30" t="s">
        <v>192</v>
      </c>
      <c r="N352" s="27" t="s">
        <v>103</v>
      </c>
      <c r="O352" s="25">
        <v>0</v>
      </c>
      <c r="P352" s="31">
        <v>0</v>
      </c>
      <c r="Q352" s="32" t="s">
        <v>114</v>
      </c>
      <c r="R352" s="32" t="s">
        <v>115</v>
      </c>
      <c r="S352" s="32" t="s">
        <v>116</v>
      </c>
      <c r="T352" s="32" t="s">
        <v>114</v>
      </c>
      <c r="U352" s="32" t="s">
        <v>115</v>
      </c>
      <c r="V352" s="32" t="s">
        <v>352</v>
      </c>
      <c r="W352" s="33" t="s">
        <v>275</v>
      </c>
      <c r="X352" s="34">
        <v>44881</v>
      </c>
      <c r="Y352" s="34">
        <v>44883</v>
      </c>
      <c r="Z352" s="25">
        <v>345</v>
      </c>
      <c r="AA352" s="35">
        <v>3531.12</v>
      </c>
      <c r="AB352" s="36">
        <v>0</v>
      </c>
      <c r="AC352" s="34">
        <v>44883</v>
      </c>
      <c r="AD352" s="37" t="s">
        <v>1047</v>
      </c>
      <c r="AE352" s="25">
        <v>345</v>
      </c>
      <c r="AF352" s="37" t="s">
        <v>3071</v>
      </c>
      <c r="AG352" s="25" t="s">
        <v>120</v>
      </c>
      <c r="AH352" s="38">
        <v>44953</v>
      </c>
      <c r="AI352" s="39">
        <v>44926</v>
      </c>
      <c r="AJ352" s="40" t="s">
        <v>1048</v>
      </c>
    </row>
    <row r="353" spans="1:36" s="27" customFormat="1" ht="77.5" x14ac:dyDescent="0.35">
      <c r="A353" s="25">
        <v>2022</v>
      </c>
      <c r="B353" s="26">
        <v>44835</v>
      </c>
      <c r="C353" s="26">
        <v>44926</v>
      </c>
      <c r="D353" s="27" t="s">
        <v>98</v>
      </c>
      <c r="E353" s="25" t="s">
        <v>2109</v>
      </c>
      <c r="F353" s="25" t="s">
        <v>2156</v>
      </c>
      <c r="G353" s="28" t="s">
        <v>2297</v>
      </c>
      <c r="H353" s="28" t="s">
        <v>2186</v>
      </c>
      <c r="I353" s="29" t="s">
        <v>2298</v>
      </c>
      <c r="J353" s="29" t="s">
        <v>2299</v>
      </c>
      <c r="K353" s="29" t="s">
        <v>2266</v>
      </c>
      <c r="L353" s="27" t="s">
        <v>101</v>
      </c>
      <c r="M353" s="30" t="s">
        <v>334</v>
      </c>
      <c r="N353" s="27" t="s">
        <v>103</v>
      </c>
      <c r="O353" s="25">
        <v>0</v>
      </c>
      <c r="P353" s="31">
        <v>0</v>
      </c>
      <c r="Q353" s="32" t="s">
        <v>114</v>
      </c>
      <c r="R353" s="32" t="s">
        <v>115</v>
      </c>
      <c r="S353" s="32" t="s">
        <v>116</v>
      </c>
      <c r="T353" s="32" t="s">
        <v>114</v>
      </c>
      <c r="U353" s="32" t="s">
        <v>115</v>
      </c>
      <c r="V353" s="32" t="s">
        <v>759</v>
      </c>
      <c r="W353" s="33" t="s">
        <v>275</v>
      </c>
      <c r="X353" s="34">
        <v>44910</v>
      </c>
      <c r="Y353" s="34">
        <v>44883</v>
      </c>
      <c r="Z353" s="25">
        <v>346</v>
      </c>
      <c r="AA353" s="35">
        <v>4074.22</v>
      </c>
      <c r="AB353" s="36">
        <v>0</v>
      </c>
      <c r="AC353" s="34">
        <v>44883</v>
      </c>
      <c r="AD353" s="37" t="s">
        <v>1049</v>
      </c>
      <c r="AE353" s="25">
        <v>346</v>
      </c>
      <c r="AF353" s="37" t="s">
        <v>3071</v>
      </c>
      <c r="AG353" s="25" t="s">
        <v>120</v>
      </c>
      <c r="AH353" s="38">
        <v>44953</v>
      </c>
      <c r="AI353" s="39">
        <v>44926</v>
      </c>
      <c r="AJ353" s="40" t="s">
        <v>1050</v>
      </c>
    </row>
    <row r="354" spans="1:36" s="27" customFormat="1" ht="62" x14ac:dyDescent="0.35">
      <c r="A354" s="25">
        <v>2022</v>
      </c>
      <c r="B354" s="26">
        <v>44835</v>
      </c>
      <c r="C354" s="26">
        <v>44926</v>
      </c>
      <c r="D354" s="27" t="s">
        <v>98</v>
      </c>
      <c r="E354" s="25" t="s">
        <v>2109</v>
      </c>
      <c r="F354" s="25" t="s">
        <v>2110</v>
      </c>
      <c r="G354" s="28" t="s">
        <v>2258</v>
      </c>
      <c r="H354" s="28" t="s">
        <v>2112</v>
      </c>
      <c r="I354" s="29" t="s">
        <v>2259</v>
      </c>
      <c r="J354" s="29" t="s">
        <v>2260</v>
      </c>
      <c r="K354" s="29" t="s">
        <v>2130</v>
      </c>
      <c r="L354" s="27" t="s">
        <v>101</v>
      </c>
      <c r="M354" s="30" t="s">
        <v>334</v>
      </c>
      <c r="N354" s="27" t="s">
        <v>103</v>
      </c>
      <c r="O354" s="25">
        <v>0</v>
      </c>
      <c r="P354" s="31">
        <v>0</v>
      </c>
      <c r="Q354" s="32" t="s">
        <v>114</v>
      </c>
      <c r="R354" s="32" t="s">
        <v>115</v>
      </c>
      <c r="S354" s="32" t="s">
        <v>116</v>
      </c>
      <c r="T354" s="32" t="s">
        <v>114</v>
      </c>
      <c r="U354" s="32" t="s">
        <v>115</v>
      </c>
      <c r="V354" s="32" t="s">
        <v>117</v>
      </c>
      <c r="W354" s="33" t="s">
        <v>1051</v>
      </c>
      <c r="X354" s="34">
        <v>44880</v>
      </c>
      <c r="Y354" s="34">
        <v>44880</v>
      </c>
      <c r="Z354" s="25">
        <v>347</v>
      </c>
      <c r="AA354" s="35">
        <v>2250.83</v>
      </c>
      <c r="AB354" s="36">
        <v>0</v>
      </c>
      <c r="AC354" s="34">
        <v>44880</v>
      </c>
      <c r="AD354" s="37" t="s">
        <v>1052</v>
      </c>
      <c r="AE354" s="25">
        <v>347</v>
      </c>
      <c r="AF354" s="37" t="s">
        <v>3071</v>
      </c>
      <c r="AG354" s="25" t="s">
        <v>120</v>
      </c>
      <c r="AH354" s="38">
        <v>44953</v>
      </c>
      <c r="AI354" s="39">
        <v>44926</v>
      </c>
      <c r="AJ354" s="40" t="s">
        <v>1053</v>
      </c>
    </row>
    <row r="355" spans="1:36" s="27" customFormat="1" ht="77.5" x14ac:dyDescent="0.35">
      <c r="A355" s="25">
        <v>2022</v>
      </c>
      <c r="B355" s="26">
        <v>44835</v>
      </c>
      <c r="C355" s="26">
        <v>44926</v>
      </c>
      <c r="D355" s="27" t="s">
        <v>94</v>
      </c>
      <c r="E355" s="25" t="s">
        <v>2125</v>
      </c>
      <c r="F355" s="25" t="s">
        <v>2126</v>
      </c>
      <c r="G355" s="28" t="s">
        <v>2127</v>
      </c>
      <c r="H355" s="28" t="s">
        <v>2112</v>
      </c>
      <c r="I355" s="29" t="s">
        <v>2128</v>
      </c>
      <c r="J355" s="29" t="s">
        <v>2129</v>
      </c>
      <c r="K355" s="29" t="s">
        <v>2130</v>
      </c>
      <c r="L355" s="27" t="s">
        <v>101</v>
      </c>
      <c r="M355" s="30" t="s">
        <v>2078</v>
      </c>
      <c r="N355" s="27" t="s">
        <v>103</v>
      </c>
      <c r="O355" s="25">
        <v>0</v>
      </c>
      <c r="P355" s="31">
        <v>0</v>
      </c>
      <c r="Q355" s="32" t="s">
        <v>114</v>
      </c>
      <c r="R355" s="32" t="s">
        <v>115</v>
      </c>
      <c r="S355" s="32" t="s">
        <v>116</v>
      </c>
      <c r="T355" s="32" t="s">
        <v>114</v>
      </c>
      <c r="U355" s="32" t="s">
        <v>115</v>
      </c>
      <c r="V355" s="32" t="s">
        <v>641</v>
      </c>
      <c r="W355" s="33" t="s">
        <v>139</v>
      </c>
      <c r="X355" s="34">
        <v>44886</v>
      </c>
      <c r="Y355" s="34">
        <v>44886</v>
      </c>
      <c r="Z355" s="25">
        <v>348</v>
      </c>
      <c r="AA355" s="35">
        <v>3439.12</v>
      </c>
      <c r="AB355" s="36">
        <v>0</v>
      </c>
      <c r="AC355" s="34">
        <v>44886</v>
      </c>
      <c r="AD355" s="37" t="s">
        <v>1054</v>
      </c>
      <c r="AE355" s="25">
        <v>348</v>
      </c>
      <c r="AF355" s="37" t="s">
        <v>3071</v>
      </c>
      <c r="AG355" s="25" t="s">
        <v>120</v>
      </c>
      <c r="AH355" s="38">
        <v>44953</v>
      </c>
      <c r="AI355" s="39">
        <v>44926</v>
      </c>
      <c r="AJ355" s="40" t="s">
        <v>1055</v>
      </c>
    </row>
    <row r="356" spans="1:36" s="27" customFormat="1" ht="62" x14ac:dyDescent="0.35">
      <c r="A356" s="25">
        <v>2022</v>
      </c>
      <c r="B356" s="26">
        <v>44835</v>
      </c>
      <c r="C356" s="26">
        <v>44926</v>
      </c>
      <c r="D356" s="27" t="s">
        <v>98</v>
      </c>
      <c r="E356" s="25" t="s">
        <v>2109</v>
      </c>
      <c r="F356" s="25" t="s">
        <v>2110</v>
      </c>
      <c r="G356" s="28" t="s">
        <v>2207</v>
      </c>
      <c r="H356" s="28" t="s">
        <v>2186</v>
      </c>
      <c r="I356" s="29" t="s">
        <v>2208</v>
      </c>
      <c r="J356" s="29" t="s">
        <v>2209</v>
      </c>
      <c r="K356" s="29" t="s">
        <v>2130</v>
      </c>
      <c r="L356" s="27" t="s">
        <v>101</v>
      </c>
      <c r="M356" s="30" t="s">
        <v>461</v>
      </c>
      <c r="N356" s="27" t="s">
        <v>103</v>
      </c>
      <c r="O356" s="25">
        <v>0</v>
      </c>
      <c r="P356" s="31">
        <v>0</v>
      </c>
      <c r="Q356" s="32" t="s">
        <v>114</v>
      </c>
      <c r="R356" s="32" t="s">
        <v>115</v>
      </c>
      <c r="S356" s="32" t="s">
        <v>116</v>
      </c>
      <c r="T356" s="32" t="s">
        <v>114</v>
      </c>
      <c r="U356" s="32" t="s">
        <v>115</v>
      </c>
      <c r="V356" s="32" t="s">
        <v>1056</v>
      </c>
      <c r="W356" s="33" t="s">
        <v>256</v>
      </c>
      <c r="X356" s="34">
        <v>44887</v>
      </c>
      <c r="Y356" s="34">
        <v>44890</v>
      </c>
      <c r="Z356" s="25">
        <v>349</v>
      </c>
      <c r="AA356" s="35">
        <v>7258.78</v>
      </c>
      <c r="AB356" s="36">
        <v>0</v>
      </c>
      <c r="AC356" s="34">
        <v>44890</v>
      </c>
      <c r="AD356" s="37" t="s">
        <v>1057</v>
      </c>
      <c r="AE356" s="25">
        <v>349</v>
      </c>
      <c r="AF356" s="37" t="s">
        <v>3071</v>
      </c>
      <c r="AG356" s="25" t="s">
        <v>120</v>
      </c>
      <c r="AH356" s="38">
        <v>44953</v>
      </c>
      <c r="AI356" s="39">
        <v>44926</v>
      </c>
      <c r="AJ356" s="40" t="s">
        <v>1058</v>
      </c>
    </row>
    <row r="357" spans="1:36" s="27" customFormat="1" ht="77.5" x14ac:dyDescent="0.35">
      <c r="A357" s="25">
        <v>2022</v>
      </c>
      <c r="B357" s="26">
        <v>44835</v>
      </c>
      <c r="C357" s="26">
        <v>44926</v>
      </c>
      <c r="D357" s="27" t="s">
        <v>91</v>
      </c>
      <c r="E357" s="25" t="s">
        <v>2193</v>
      </c>
      <c r="F357" s="25" t="s">
        <v>2194</v>
      </c>
      <c r="G357" s="28" t="s">
        <v>2207</v>
      </c>
      <c r="H357" s="28" t="s">
        <v>2186</v>
      </c>
      <c r="I357" s="29" t="s">
        <v>2210</v>
      </c>
      <c r="J357" s="29" t="s">
        <v>2211</v>
      </c>
      <c r="K357" s="29" t="s">
        <v>2212</v>
      </c>
      <c r="L357" s="27" t="s">
        <v>101</v>
      </c>
      <c r="M357" s="30" t="s">
        <v>220</v>
      </c>
      <c r="N357" s="27" t="s">
        <v>103</v>
      </c>
      <c r="O357" s="25">
        <v>0</v>
      </c>
      <c r="P357" s="31">
        <v>0</v>
      </c>
      <c r="Q357" s="32" t="s">
        <v>114</v>
      </c>
      <c r="R357" s="32" t="s">
        <v>115</v>
      </c>
      <c r="S357" s="32" t="s">
        <v>116</v>
      </c>
      <c r="T357" s="32" t="s">
        <v>114</v>
      </c>
      <c r="U357" s="32" t="s">
        <v>115</v>
      </c>
      <c r="V357" s="32" t="s">
        <v>1056</v>
      </c>
      <c r="W357" s="33" t="s">
        <v>256</v>
      </c>
      <c r="X357" s="34">
        <v>44887</v>
      </c>
      <c r="Y357" s="34">
        <v>44890</v>
      </c>
      <c r="Z357" s="25">
        <v>350</v>
      </c>
      <c r="AA357" s="35">
        <v>2200</v>
      </c>
      <c r="AB357" s="36">
        <v>0</v>
      </c>
      <c r="AC357" s="34">
        <v>44890</v>
      </c>
      <c r="AD357" s="37" t="s">
        <v>1059</v>
      </c>
      <c r="AE357" s="25">
        <v>350</v>
      </c>
      <c r="AF357" s="37" t="s">
        <v>3071</v>
      </c>
      <c r="AG357" s="25" t="s">
        <v>120</v>
      </c>
      <c r="AH357" s="38">
        <v>44953</v>
      </c>
      <c r="AI357" s="39">
        <v>44926</v>
      </c>
      <c r="AJ357" s="40" t="s">
        <v>1060</v>
      </c>
    </row>
    <row r="358" spans="1:36" s="27" customFormat="1" ht="62" x14ac:dyDescent="0.35">
      <c r="A358" s="25">
        <v>2022</v>
      </c>
      <c r="B358" s="26">
        <v>44835</v>
      </c>
      <c r="C358" s="26">
        <v>44926</v>
      </c>
      <c r="D358" s="27" t="s">
        <v>98</v>
      </c>
      <c r="E358" s="25" t="s">
        <v>2109</v>
      </c>
      <c r="F358" s="25" t="s">
        <v>2110</v>
      </c>
      <c r="G358" s="28" t="s">
        <v>2166</v>
      </c>
      <c r="H358" s="28" t="s">
        <v>2132</v>
      </c>
      <c r="I358" s="29" t="s">
        <v>2167</v>
      </c>
      <c r="J358" s="29" t="s">
        <v>2168</v>
      </c>
      <c r="K358" s="29" t="s">
        <v>2169</v>
      </c>
      <c r="L358" s="27" t="s">
        <v>101</v>
      </c>
      <c r="M358" s="30" t="s">
        <v>278</v>
      </c>
      <c r="N358" s="27" t="s">
        <v>103</v>
      </c>
      <c r="O358" s="25">
        <v>0</v>
      </c>
      <c r="P358" s="31">
        <v>0</v>
      </c>
      <c r="Q358" s="32" t="s">
        <v>114</v>
      </c>
      <c r="R358" s="32" t="s">
        <v>115</v>
      </c>
      <c r="S358" s="32" t="s">
        <v>116</v>
      </c>
      <c r="T358" s="32" t="s">
        <v>114</v>
      </c>
      <c r="U358" s="32" t="s">
        <v>115</v>
      </c>
      <c r="V358" s="32" t="s">
        <v>175</v>
      </c>
      <c r="W358" s="33" t="s">
        <v>189</v>
      </c>
      <c r="X358" s="34">
        <v>44881</v>
      </c>
      <c r="Y358" s="34">
        <v>44881</v>
      </c>
      <c r="Z358" s="25">
        <v>351</v>
      </c>
      <c r="AA358" s="35">
        <v>1684.06</v>
      </c>
      <c r="AB358" s="36">
        <v>46.33</v>
      </c>
      <c r="AC358" s="34">
        <v>44881</v>
      </c>
      <c r="AD358" s="37" t="s">
        <v>1061</v>
      </c>
      <c r="AE358" s="25">
        <v>351</v>
      </c>
      <c r="AF358" s="37" t="s">
        <v>3071</v>
      </c>
      <c r="AG358" s="25" t="s">
        <v>120</v>
      </c>
      <c r="AH358" s="38">
        <v>44953</v>
      </c>
      <c r="AI358" s="39">
        <v>44926</v>
      </c>
      <c r="AJ358" s="40" t="s">
        <v>1062</v>
      </c>
    </row>
    <row r="359" spans="1:36" s="27" customFormat="1" ht="93" x14ac:dyDescent="0.35">
      <c r="A359" s="25">
        <v>2022</v>
      </c>
      <c r="B359" s="26">
        <v>44835</v>
      </c>
      <c r="C359" s="26">
        <v>44926</v>
      </c>
      <c r="D359" s="27" t="s">
        <v>98</v>
      </c>
      <c r="E359" s="25" t="s">
        <v>2109</v>
      </c>
      <c r="F359" s="25" t="s">
        <v>2110</v>
      </c>
      <c r="G359" s="28" t="s">
        <v>2111</v>
      </c>
      <c r="H359" s="28" t="s">
        <v>2112</v>
      </c>
      <c r="I359" s="29" t="s">
        <v>2113</v>
      </c>
      <c r="J359" s="29" t="s">
        <v>134</v>
      </c>
      <c r="K359" s="29" t="s">
        <v>2114</v>
      </c>
      <c r="L359" s="27" t="s">
        <v>101</v>
      </c>
      <c r="M359" s="30" t="s">
        <v>275</v>
      </c>
      <c r="N359" s="27" t="s">
        <v>103</v>
      </c>
      <c r="O359" s="25">
        <v>0</v>
      </c>
      <c r="P359" s="31">
        <v>0</v>
      </c>
      <c r="Q359" s="32" t="s">
        <v>114</v>
      </c>
      <c r="R359" s="32" t="s">
        <v>115</v>
      </c>
      <c r="S359" s="32" t="s">
        <v>116</v>
      </c>
      <c r="T359" s="32" t="s">
        <v>114</v>
      </c>
      <c r="U359" s="32" t="s">
        <v>115</v>
      </c>
      <c r="V359" s="32" t="s">
        <v>117</v>
      </c>
      <c r="W359" s="33" t="s">
        <v>1063</v>
      </c>
      <c r="X359" s="34">
        <v>44880</v>
      </c>
      <c r="Y359" s="34">
        <v>44880</v>
      </c>
      <c r="Z359" s="25">
        <v>352</v>
      </c>
      <c r="AA359" s="35">
        <v>2184.3000000000002</v>
      </c>
      <c r="AB359" s="36">
        <v>0</v>
      </c>
      <c r="AC359" s="34">
        <v>44880</v>
      </c>
      <c r="AD359" s="37" t="s">
        <v>1064</v>
      </c>
      <c r="AE359" s="25">
        <v>352</v>
      </c>
      <c r="AF359" s="37" t="s">
        <v>3071</v>
      </c>
      <c r="AG359" s="25" t="s">
        <v>120</v>
      </c>
      <c r="AH359" s="38">
        <v>44953</v>
      </c>
      <c r="AI359" s="39">
        <v>44926</v>
      </c>
      <c r="AJ359" s="40" t="s">
        <v>1065</v>
      </c>
    </row>
    <row r="360" spans="1:36" s="27" customFormat="1" ht="77.5" x14ac:dyDescent="0.35">
      <c r="A360" s="25">
        <v>2022</v>
      </c>
      <c r="B360" s="26">
        <v>44835</v>
      </c>
      <c r="C360" s="26">
        <v>44926</v>
      </c>
      <c r="D360" s="27" t="s">
        <v>98</v>
      </c>
      <c r="E360" s="25" t="s">
        <v>2109</v>
      </c>
      <c r="F360" s="25" t="s">
        <v>2110</v>
      </c>
      <c r="G360" s="28" t="s">
        <v>2185</v>
      </c>
      <c r="H360" s="28" t="s">
        <v>2186</v>
      </c>
      <c r="I360" s="29" t="s">
        <v>2187</v>
      </c>
      <c r="J360" s="29" t="s">
        <v>2188</v>
      </c>
      <c r="K360" s="29" t="s">
        <v>2189</v>
      </c>
      <c r="L360" s="27" t="s">
        <v>101</v>
      </c>
      <c r="M360" s="30" t="s">
        <v>275</v>
      </c>
      <c r="N360" s="27" t="s">
        <v>103</v>
      </c>
      <c r="O360" s="25">
        <v>0</v>
      </c>
      <c r="P360" s="31">
        <v>0</v>
      </c>
      <c r="Q360" s="32" t="s">
        <v>114</v>
      </c>
      <c r="R360" s="32" t="s">
        <v>115</v>
      </c>
      <c r="S360" s="32" t="s">
        <v>116</v>
      </c>
      <c r="T360" s="32" t="s">
        <v>114</v>
      </c>
      <c r="U360" s="32" t="s">
        <v>115</v>
      </c>
      <c r="V360" s="32" t="s">
        <v>1066</v>
      </c>
      <c r="W360" s="33" t="s">
        <v>275</v>
      </c>
      <c r="X360" s="34">
        <v>44886</v>
      </c>
      <c r="Y360" s="34">
        <v>44888</v>
      </c>
      <c r="Z360" s="25">
        <v>353</v>
      </c>
      <c r="AA360" s="35">
        <v>5638</v>
      </c>
      <c r="AB360" s="36">
        <v>0</v>
      </c>
      <c r="AC360" s="34">
        <v>44888</v>
      </c>
      <c r="AD360" s="37" t="s">
        <v>1067</v>
      </c>
      <c r="AE360" s="25">
        <v>353</v>
      </c>
      <c r="AF360" s="37" t="s">
        <v>3071</v>
      </c>
      <c r="AG360" s="25" t="s">
        <v>120</v>
      </c>
      <c r="AH360" s="38">
        <v>44953</v>
      </c>
      <c r="AI360" s="39">
        <v>44926</v>
      </c>
      <c r="AJ360" s="40" t="s">
        <v>1068</v>
      </c>
    </row>
    <row r="361" spans="1:36" s="27" customFormat="1" ht="62" x14ac:dyDescent="0.35">
      <c r="A361" s="25">
        <v>2022</v>
      </c>
      <c r="B361" s="26">
        <v>44835</v>
      </c>
      <c r="C361" s="26">
        <v>44926</v>
      </c>
      <c r="D361" s="27" t="s">
        <v>91</v>
      </c>
      <c r="E361" s="25" t="s">
        <v>2202</v>
      </c>
      <c r="F361" s="25" t="s">
        <v>2203</v>
      </c>
      <c r="G361" s="28" t="s">
        <v>2185</v>
      </c>
      <c r="H361" s="28" t="s">
        <v>2186</v>
      </c>
      <c r="I361" s="29" t="s">
        <v>2213</v>
      </c>
      <c r="J361" s="29" t="s">
        <v>2214</v>
      </c>
      <c r="K361" s="29" t="s">
        <v>2215</v>
      </c>
      <c r="L361" s="27" t="s">
        <v>101</v>
      </c>
      <c r="M361" s="30" t="s">
        <v>275</v>
      </c>
      <c r="N361" s="27" t="s">
        <v>103</v>
      </c>
      <c r="O361" s="25">
        <v>0</v>
      </c>
      <c r="P361" s="31">
        <v>0</v>
      </c>
      <c r="Q361" s="32" t="s">
        <v>114</v>
      </c>
      <c r="R361" s="32" t="s">
        <v>115</v>
      </c>
      <c r="S361" s="32" t="s">
        <v>116</v>
      </c>
      <c r="T361" s="32" t="s">
        <v>114</v>
      </c>
      <c r="U361" s="32" t="s">
        <v>115</v>
      </c>
      <c r="V361" s="32" t="s">
        <v>1066</v>
      </c>
      <c r="W361" s="33" t="s">
        <v>269</v>
      </c>
      <c r="X361" s="34">
        <v>44886</v>
      </c>
      <c r="Y361" s="34">
        <v>44888</v>
      </c>
      <c r="Z361" s="25">
        <v>354</v>
      </c>
      <c r="AA361" s="35">
        <v>1550</v>
      </c>
      <c r="AB361" s="36">
        <v>0</v>
      </c>
      <c r="AC361" s="34">
        <v>44888</v>
      </c>
      <c r="AD361" s="37" t="s">
        <v>1069</v>
      </c>
      <c r="AE361" s="25">
        <v>354</v>
      </c>
      <c r="AF361" s="37" t="s">
        <v>3071</v>
      </c>
      <c r="AG361" s="25" t="s">
        <v>120</v>
      </c>
      <c r="AH361" s="38">
        <v>44953</v>
      </c>
      <c r="AI361" s="39">
        <v>44926</v>
      </c>
      <c r="AJ361" s="40" t="s">
        <v>1070</v>
      </c>
    </row>
    <row r="362" spans="1:36" s="27" customFormat="1" ht="93" x14ac:dyDescent="0.35">
      <c r="A362" s="25">
        <v>2022</v>
      </c>
      <c r="B362" s="26">
        <v>44835</v>
      </c>
      <c r="C362" s="26">
        <v>44926</v>
      </c>
      <c r="D362" s="27" t="s">
        <v>91</v>
      </c>
      <c r="E362" s="25" t="s">
        <v>2115</v>
      </c>
      <c r="F362" s="25" t="s">
        <v>2116</v>
      </c>
      <c r="G362" s="28" t="s">
        <v>2185</v>
      </c>
      <c r="H362" s="28" t="s">
        <v>2186</v>
      </c>
      <c r="I362" s="29" t="s">
        <v>2204</v>
      </c>
      <c r="J362" s="29" t="s">
        <v>2221</v>
      </c>
      <c r="K362" s="29" t="s">
        <v>2198</v>
      </c>
      <c r="L362" s="27" t="s">
        <v>101</v>
      </c>
      <c r="M362" s="30" t="s">
        <v>275</v>
      </c>
      <c r="N362" s="27" t="s">
        <v>103</v>
      </c>
      <c r="O362" s="25">
        <v>0</v>
      </c>
      <c r="P362" s="31">
        <v>0</v>
      </c>
      <c r="Q362" s="32" t="s">
        <v>114</v>
      </c>
      <c r="R362" s="32" t="s">
        <v>115</v>
      </c>
      <c r="S362" s="32" t="s">
        <v>116</v>
      </c>
      <c r="T362" s="32" t="s">
        <v>114</v>
      </c>
      <c r="U362" s="32" t="s">
        <v>115</v>
      </c>
      <c r="V362" s="32" t="s">
        <v>1013</v>
      </c>
      <c r="W362" s="33" t="s">
        <v>220</v>
      </c>
      <c r="X362" s="34">
        <v>44886</v>
      </c>
      <c r="Y362" s="34">
        <v>44888</v>
      </c>
      <c r="Z362" s="25">
        <v>355</v>
      </c>
      <c r="AA362" s="35">
        <v>4207.6000000000004</v>
      </c>
      <c r="AB362" s="36">
        <v>0</v>
      </c>
      <c r="AC362" s="34">
        <v>44888</v>
      </c>
      <c r="AD362" s="37" t="s">
        <v>1071</v>
      </c>
      <c r="AE362" s="25">
        <v>355</v>
      </c>
      <c r="AF362" s="37" t="s">
        <v>3071</v>
      </c>
      <c r="AG362" s="25" t="s">
        <v>120</v>
      </c>
      <c r="AH362" s="38">
        <v>44953</v>
      </c>
      <c r="AI362" s="39">
        <v>44926</v>
      </c>
      <c r="AJ362" s="40" t="s">
        <v>1072</v>
      </c>
    </row>
    <row r="363" spans="1:36" s="27" customFormat="1" ht="62" x14ac:dyDescent="0.35">
      <c r="A363" s="25">
        <v>2022</v>
      </c>
      <c r="B363" s="26">
        <v>44835</v>
      </c>
      <c r="C363" s="26">
        <v>44926</v>
      </c>
      <c r="D363" s="27" t="s">
        <v>91</v>
      </c>
      <c r="E363" s="25" t="s">
        <v>2115</v>
      </c>
      <c r="F363" s="25" t="s">
        <v>2116</v>
      </c>
      <c r="G363" s="28" t="s">
        <v>2185</v>
      </c>
      <c r="H363" s="28" t="s">
        <v>2186</v>
      </c>
      <c r="I363" s="29" t="s">
        <v>2222</v>
      </c>
      <c r="J363" s="29" t="s">
        <v>2223</v>
      </c>
      <c r="K363" s="29" t="s">
        <v>2224</v>
      </c>
      <c r="L363" s="27" t="s">
        <v>101</v>
      </c>
      <c r="M363" s="30" t="s">
        <v>172</v>
      </c>
      <c r="N363" s="27" t="s">
        <v>103</v>
      </c>
      <c r="O363" s="25">
        <v>0</v>
      </c>
      <c r="P363" s="31">
        <v>0</v>
      </c>
      <c r="Q363" s="32" t="s">
        <v>114</v>
      </c>
      <c r="R363" s="32" t="s">
        <v>115</v>
      </c>
      <c r="S363" s="32" t="s">
        <v>116</v>
      </c>
      <c r="T363" s="32" t="s">
        <v>114</v>
      </c>
      <c r="U363" s="32" t="s">
        <v>115</v>
      </c>
      <c r="V363" s="32" t="s">
        <v>1013</v>
      </c>
      <c r="W363" s="33" t="s">
        <v>269</v>
      </c>
      <c r="X363" s="34">
        <v>44886</v>
      </c>
      <c r="Y363" s="34">
        <v>44888</v>
      </c>
      <c r="Z363" s="25">
        <v>356</v>
      </c>
      <c r="AA363" s="35">
        <v>1550</v>
      </c>
      <c r="AB363" s="36">
        <v>0</v>
      </c>
      <c r="AC363" s="34">
        <v>44888</v>
      </c>
      <c r="AD363" s="37" t="s">
        <v>1073</v>
      </c>
      <c r="AE363" s="25">
        <v>356</v>
      </c>
      <c r="AF363" s="37" t="s">
        <v>3071</v>
      </c>
      <c r="AG363" s="25" t="s">
        <v>120</v>
      </c>
      <c r="AH363" s="38">
        <v>44953</v>
      </c>
      <c r="AI363" s="39">
        <v>44926</v>
      </c>
      <c r="AJ363" s="40" t="s">
        <v>1074</v>
      </c>
    </row>
    <row r="364" spans="1:36" s="27" customFormat="1" ht="93" x14ac:dyDescent="0.35">
      <c r="A364" s="25">
        <v>2022</v>
      </c>
      <c r="B364" s="26">
        <v>44835</v>
      </c>
      <c r="C364" s="26">
        <v>44926</v>
      </c>
      <c r="D364" s="27" t="s">
        <v>91</v>
      </c>
      <c r="E364" s="25" t="s">
        <v>2115</v>
      </c>
      <c r="F364" s="25" t="s">
        <v>2116</v>
      </c>
      <c r="G364" s="28" t="s">
        <v>2185</v>
      </c>
      <c r="H364" s="28" t="s">
        <v>2186</v>
      </c>
      <c r="I364" s="29" t="s">
        <v>2216</v>
      </c>
      <c r="J364" s="29" t="s">
        <v>2217</v>
      </c>
      <c r="K364" s="29" t="s">
        <v>2218</v>
      </c>
      <c r="L364" s="27" t="s">
        <v>101</v>
      </c>
      <c r="M364" s="30" t="s">
        <v>2079</v>
      </c>
      <c r="N364" s="27" t="s">
        <v>103</v>
      </c>
      <c r="O364" s="25">
        <v>0</v>
      </c>
      <c r="P364" s="31">
        <v>0</v>
      </c>
      <c r="Q364" s="32" t="s">
        <v>114</v>
      </c>
      <c r="R364" s="32" t="s">
        <v>115</v>
      </c>
      <c r="S364" s="32" t="s">
        <v>116</v>
      </c>
      <c r="T364" s="32" t="s">
        <v>114</v>
      </c>
      <c r="U364" s="32" t="s">
        <v>115</v>
      </c>
      <c r="V364" s="32" t="s">
        <v>1075</v>
      </c>
      <c r="W364" s="33" t="s">
        <v>220</v>
      </c>
      <c r="X364" s="34">
        <v>44886</v>
      </c>
      <c r="Y364" s="34">
        <v>44888</v>
      </c>
      <c r="Z364" s="25">
        <v>357</v>
      </c>
      <c r="AA364" s="35">
        <v>4449.2</v>
      </c>
      <c r="AB364" s="36">
        <v>0</v>
      </c>
      <c r="AC364" s="34">
        <v>44888</v>
      </c>
      <c r="AD364" s="37" t="s">
        <v>1076</v>
      </c>
      <c r="AE364" s="25">
        <v>357</v>
      </c>
      <c r="AF364" s="37" t="s">
        <v>3071</v>
      </c>
      <c r="AG364" s="25" t="s">
        <v>120</v>
      </c>
      <c r="AH364" s="38">
        <v>44953</v>
      </c>
      <c r="AI364" s="39">
        <v>44926</v>
      </c>
      <c r="AJ364" s="40" t="s">
        <v>1077</v>
      </c>
    </row>
    <row r="365" spans="1:36" s="27" customFormat="1" ht="62" x14ac:dyDescent="0.35">
      <c r="A365" s="25">
        <v>2022</v>
      </c>
      <c r="B365" s="26">
        <v>44835</v>
      </c>
      <c r="C365" s="26">
        <v>44926</v>
      </c>
      <c r="D365" s="27" t="s">
        <v>91</v>
      </c>
      <c r="E365" s="25" t="s">
        <v>2202</v>
      </c>
      <c r="F365" s="25" t="s">
        <v>2203</v>
      </c>
      <c r="G365" s="28" t="s">
        <v>2185</v>
      </c>
      <c r="H365" s="28" t="s">
        <v>2186</v>
      </c>
      <c r="I365" s="29" t="s">
        <v>2219</v>
      </c>
      <c r="J365" s="29" t="s">
        <v>2220</v>
      </c>
      <c r="K365" s="29" t="s">
        <v>2169</v>
      </c>
      <c r="L365" s="27" t="s">
        <v>101</v>
      </c>
      <c r="M365" s="30" t="s">
        <v>139</v>
      </c>
      <c r="N365" s="27" t="s">
        <v>103</v>
      </c>
      <c r="O365" s="25">
        <v>0</v>
      </c>
      <c r="P365" s="31">
        <v>0</v>
      </c>
      <c r="Q365" s="32" t="s">
        <v>114</v>
      </c>
      <c r="R365" s="32" t="s">
        <v>115</v>
      </c>
      <c r="S365" s="32" t="s">
        <v>116</v>
      </c>
      <c r="T365" s="32" t="s">
        <v>114</v>
      </c>
      <c r="U365" s="32" t="s">
        <v>115</v>
      </c>
      <c r="V365" s="32" t="s">
        <v>1075</v>
      </c>
      <c r="W365" s="33" t="s">
        <v>269</v>
      </c>
      <c r="X365" s="34">
        <v>44886</v>
      </c>
      <c r="Y365" s="34">
        <v>44888</v>
      </c>
      <c r="Z365" s="25">
        <v>358</v>
      </c>
      <c r="AA365" s="35">
        <v>1550</v>
      </c>
      <c r="AB365" s="36">
        <v>0</v>
      </c>
      <c r="AC365" s="34">
        <v>44888</v>
      </c>
      <c r="AD365" s="37" t="s">
        <v>1078</v>
      </c>
      <c r="AE365" s="25">
        <v>358</v>
      </c>
      <c r="AF365" s="37" t="s">
        <v>3071</v>
      </c>
      <c r="AG365" s="25" t="s">
        <v>120</v>
      </c>
      <c r="AH365" s="38">
        <v>44953</v>
      </c>
      <c r="AI365" s="39">
        <v>44926</v>
      </c>
      <c r="AJ365" s="40" t="s">
        <v>1079</v>
      </c>
    </row>
    <row r="366" spans="1:36" s="27" customFormat="1" ht="93" x14ac:dyDescent="0.35">
      <c r="A366" s="25">
        <v>2022</v>
      </c>
      <c r="B366" s="26">
        <v>44835</v>
      </c>
      <c r="C366" s="26">
        <v>44926</v>
      </c>
      <c r="D366" s="27" t="s">
        <v>91</v>
      </c>
      <c r="E366" s="25" t="s">
        <v>2193</v>
      </c>
      <c r="F366" s="25" t="s">
        <v>2194</v>
      </c>
      <c r="G366" s="28" t="s">
        <v>2185</v>
      </c>
      <c r="H366" s="28" t="s">
        <v>2186</v>
      </c>
      <c r="I366" s="29" t="s">
        <v>2225</v>
      </c>
      <c r="J366" s="29" t="s">
        <v>2226</v>
      </c>
      <c r="K366" s="29" t="s">
        <v>2227</v>
      </c>
      <c r="L366" s="27" t="s">
        <v>101</v>
      </c>
      <c r="M366" s="30" t="s">
        <v>2016</v>
      </c>
      <c r="N366" s="27" t="s">
        <v>103</v>
      </c>
      <c r="O366" s="25">
        <v>0</v>
      </c>
      <c r="P366" s="31">
        <v>0</v>
      </c>
      <c r="Q366" s="32" t="s">
        <v>114</v>
      </c>
      <c r="R366" s="32" t="s">
        <v>115</v>
      </c>
      <c r="S366" s="32" t="s">
        <v>116</v>
      </c>
      <c r="T366" s="32" t="s">
        <v>114</v>
      </c>
      <c r="U366" s="32" t="s">
        <v>115</v>
      </c>
      <c r="V366" s="32" t="s">
        <v>1080</v>
      </c>
      <c r="W366" s="33" t="s">
        <v>220</v>
      </c>
      <c r="X366" s="34">
        <v>44886</v>
      </c>
      <c r="Y366" s="34">
        <v>44887</v>
      </c>
      <c r="Z366" s="25">
        <v>359</v>
      </c>
      <c r="AA366" s="35">
        <v>3920</v>
      </c>
      <c r="AB366" s="36">
        <v>0</v>
      </c>
      <c r="AC366" s="34">
        <v>44887</v>
      </c>
      <c r="AD366" s="37" t="s">
        <v>1081</v>
      </c>
      <c r="AE366" s="25">
        <v>359</v>
      </c>
      <c r="AF366" s="37" t="s">
        <v>3071</v>
      </c>
      <c r="AG366" s="25" t="s">
        <v>120</v>
      </c>
      <c r="AH366" s="38">
        <v>44953</v>
      </c>
      <c r="AI366" s="39">
        <v>44926</v>
      </c>
      <c r="AJ366" s="40" t="s">
        <v>1082</v>
      </c>
    </row>
    <row r="367" spans="1:36" s="27" customFormat="1" ht="77.5" x14ac:dyDescent="0.35">
      <c r="A367" s="25">
        <v>2022</v>
      </c>
      <c r="B367" s="26">
        <v>44835</v>
      </c>
      <c r="C367" s="26">
        <v>44926</v>
      </c>
      <c r="D367" s="27" t="s">
        <v>94</v>
      </c>
      <c r="E367" s="25" t="s">
        <v>2240</v>
      </c>
      <c r="F367" s="25" t="s">
        <v>2241</v>
      </c>
      <c r="G367" s="28" t="s">
        <v>2185</v>
      </c>
      <c r="H367" s="28" t="s">
        <v>2186</v>
      </c>
      <c r="I367" s="29" t="s">
        <v>2242</v>
      </c>
      <c r="J367" s="29" t="s">
        <v>2243</v>
      </c>
      <c r="K367" s="29" t="s">
        <v>2130</v>
      </c>
      <c r="L367" s="27" t="s">
        <v>101</v>
      </c>
      <c r="M367" s="30" t="s">
        <v>2037</v>
      </c>
      <c r="N367" s="27" t="s">
        <v>103</v>
      </c>
      <c r="O367" s="25">
        <v>0</v>
      </c>
      <c r="P367" s="31">
        <v>0</v>
      </c>
      <c r="Q367" s="32" t="s">
        <v>114</v>
      </c>
      <c r="R367" s="32" t="s">
        <v>115</v>
      </c>
      <c r="S367" s="32" t="s">
        <v>116</v>
      </c>
      <c r="T367" s="32" t="s">
        <v>114</v>
      </c>
      <c r="U367" s="32" t="s">
        <v>115</v>
      </c>
      <c r="V367" s="32" t="s">
        <v>1080</v>
      </c>
      <c r="W367" s="33" t="s">
        <v>269</v>
      </c>
      <c r="X367" s="34">
        <v>44886</v>
      </c>
      <c r="Y367" s="34">
        <v>44887</v>
      </c>
      <c r="Z367" s="25">
        <v>360</v>
      </c>
      <c r="AA367" s="35">
        <v>900</v>
      </c>
      <c r="AB367" s="36">
        <v>0</v>
      </c>
      <c r="AC367" s="34">
        <v>44887</v>
      </c>
      <c r="AD367" s="37" t="s">
        <v>1083</v>
      </c>
      <c r="AE367" s="25">
        <v>360</v>
      </c>
      <c r="AF367" s="37" t="s">
        <v>3071</v>
      </c>
      <c r="AG367" s="25" t="s">
        <v>120</v>
      </c>
      <c r="AH367" s="38">
        <v>44953</v>
      </c>
      <c r="AI367" s="39">
        <v>44926</v>
      </c>
      <c r="AJ367" s="40" t="s">
        <v>1084</v>
      </c>
    </row>
    <row r="368" spans="1:36" s="27" customFormat="1" ht="93" x14ac:dyDescent="0.35">
      <c r="A368" s="25">
        <v>2022</v>
      </c>
      <c r="B368" s="26">
        <v>44835</v>
      </c>
      <c r="C368" s="26">
        <v>44926</v>
      </c>
      <c r="D368" s="27" t="s">
        <v>91</v>
      </c>
      <c r="E368" s="25" t="s">
        <v>2193</v>
      </c>
      <c r="F368" s="25" t="s">
        <v>2194</v>
      </c>
      <c r="G368" s="28" t="s">
        <v>2185</v>
      </c>
      <c r="H368" s="28" t="s">
        <v>2186</v>
      </c>
      <c r="I368" s="29" t="s">
        <v>2225</v>
      </c>
      <c r="J368" s="29" t="s">
        <v>2226</v>
      </c>
      <c r="K368" s="29" t="s">
        <v>2227</v>
      </c>
      <c r="L368" s="27" t="s">
        <v>101</v>
      </c>
      <c r="M368" s="30" t="s">
        <v>2026</v>
      </c>
      <c r="N368" s="27" t="s">
        <v>103</v>
      </c>
      <c r="O368" s="25">
        <v>0</v>
      </c>
      <c r="P368" s="31">
        <v>0</v>
      </c>
      <c r="Q368" s="32" t="s">
        <v>114</v>
      </c>
      <c r="R368" s="32" t="s">
        <v>115</v>
      </c>
      <c r="S368" s="32" t="s">
        <v>116</v>
      </c>
      <c r="T368" s="32" t="s">
        <v>114</v>
      </c>
      <c r="U368" s="32" t="s">
        <v>115</v>
      </c>
      <c r="V368" s="32" t="s">
        <v>1056</v>
      </c>
      <c r="W368" s="33" t="s">
        <v>220</v>
      </c>
      <c r="X368" s="34">
        <v>44888</v>
      </c>
      <c r="Y368" s="34">
        <v>44890</v>
      </c>
      <c r="Z368" s="25">
        <v>361</v>
      </c>
      <c r="AA368" s="35">
        <v>4690.8</v>
      </c>
      <c r="AB368" s="36">
        <v>0</v>
      </c>
      <c r="AC368" s="34">
        <v>44890</v>
      </c>
      <c r="AD368" s="37" t="s">
        <v>1085</v>
      </c>
      <c r="AE368" s="25">
        <v>361</v>
      </c>
      <c r="AF368" s="37" t="s">
        <v>3071</v>
      </c>
      <c r="AG368" s="25" t="s">
        <v>120</v>
      </c>
      <c r="AH368" s="38">
        <v>44953</v>
      </c>
      <c r="AI368" s="39">
        <v>44926</v>
      </c>
      <c r="AJ368" s="40" t="s">
        <v>1086</v>
      </c>
    </row>
    <row r="369" spans="1:36" s="27" customFormat="1" ht="62" x14ac:dyDescent="0.35">
      <c r="A369" s="25">
        <v>2022</v>
      </c>
      <c r="B369" s="26">
        <v>44835</v>
      </c>
      <c r="C369" s="26">
        <v>44926</v>
      </c>
      <c r="D369" s="27" t="s">
        <v>94</v>
      </c>
      <c r="E369" s="25" t="s">
        <v>2240</v>
      </c>
      <c r="F369" s="25" t="s">
        <v>2241</v>
      </c>
      <c r="G369" s="28" t="s">
        <v>2185</v>
      </c>
      <c r="H369" s="28" t="s">
        <v>2186</v>
      </c>
      <c r="I369" s="29" t="s">
        <v>2242</v>
      </c>
      <c r="J369" s="29" t="s">
        <v>2243</v>
      </c>
      <c r="K369" s="29" t="s">
        <v>2130</v>
      </c>
      <c r="L369" s="27" t="s">
        <v>101</v>
      </c>
      <c r="M369" s="30" t="s">
        <v>153</v>
      </c>
      <c r="N369" s="27" t="s">
        <v>103</v>
      </c>
      <c r="O369" s="25">
        <v>0</v>
      </c>
      <c r="P369" s="31">
        <v>0</v>
      </c>
      <c r="Q369" s="32" t="s">
        <v>114</v>
      </c>
      <c r="R369" s="32" t="s">
        <v>115</v>
      </c>
      <c r="S369" s="32" t="s">
        <v>116</v>
      </c>
      <c r="T369" s="32" t="s">
        <v>114</v>
      </c>
      <c r="U369" s="32" t="s">
        <v>115</v>
      </c>
      <c r="V369" s="32" t="s">
        <v>1056</v>
      </c>
      <c r="W369" s="33" t="s">
        <v>269</v>
      </c>
      <c r="X369" s="34">
        <v>44888</v>
      </c>
      <c r="Y369" s="34">
        <v>44890</v>
      </c>
      <c r="Z369" s="25">
        <v>362</v>
      </c>
      <c r="AA369" s="35">
        <v>1550</v>
      </c>
      <c r="AB369" s="36">
        <v>0</v>
      </c>
      <c r="AC369" s="34">
        <v>44890</v>
      </c>
      <c r="AD369" s="37" t="s">
        <v>1087</v>
      </c>
      <c r="AE369" s="25">
        <v>362</v>
      </c>
      <c r="AF369" s="37" t="s">
        <v>3071</v>
      </c>
      <c r="AG369" s="25" t="s">
        <v>120</v>
      </c>
      <c r="AH369" s="38">
        <v>44953</v>
      </c>
      <c r="AI369" s="39">
        <v>44926</v>
      </c>
      <c r="AJ369" s="40" t="s">
        <v>1088</v>
      </c>
    </row>
    <row r="370" spans="1:36" s="27" customFormat="1" ht="93" x14ac:dyDescent="0.35">
      <c r="A370" s="25">
        <v>2022</v>
      </c>
      <c r="B370" s="26">
        <v>44835</v>
      </c>
      <c r="C370" s="26">
        <v>44926</v>
      </c>
      <c r="D370" s="27" t="s">
        <v>98</v>
      </c>
      <c r="E370" s="25" t="s">
        <v>2109</v>
      </c>
      <c r="F370" s="25" t="s">
        <v>2156</v>
      </c>
      <c r="G370" s="28" t="s">
        <v>2297</v>
      </c>
      <c r="H370" s="28" t="s">
        <v>2186</v>
      </c>
      <c r="I370" s="29" t="s">
        <v>2298</v>
      </c>
      <c r="J370" s="29" t="s">
        <v>2299</v>
      </c>
      <c r="K370" s="29" t="s">
        <v>2266</v>
      </c>
      <c r="L370" s="27" t="s">
        <v>101</v>
      </c>
      <c r="M370" s="30" t="s">
        <v>139</v>
      </c>
      <c r="N370" s="27" t="s">
        <v>103</v>
      </c>
      <c r="O370" s="25">
        <v>0</v>
      </c>
      <c r="P370" s="31">
        <v>0</v>
      </c>
      <c r="Q370" s="32" t="s">
        <v>114</v>
      </c>
      <c r="R370" s="32" t="s">
        <v>115</v>
      </c>
      <c r="S370" s="32" t="s">
        <v>116</v>
      </c>
      <c r="T370" s="32" t="s">
        <v>114</v>
      </c>
      <c r="U370" s="32" t="s">
        <v>115</v>
      </c>
      <c r="V370" s="32" t="s">
        <v>484</v>
      </c>
      <c r="W370" s="33" t="s">
        <v>220</v>
      </c>
      <c r="X370" s="34">
        <v>44888</v>
      </c>
      <c r="Y370" s="34">
        <v>44890</v>
      </c>
      <c r="Z370" s="25">
        <v>363</v>
      </c>
      <c r="AA370" s="35">
        <v>4188.3999999999996</v>
      </c>
      <c r="AB370" s="36">
        <v>0</v>
      </c>
      <c r="AC370" s="34">
        <v>44890</v>
      </c>
      <c r="AD370" s="37" t="s">
        <v>1089</v>
      </c>
      <c r="AE370" s="25">
        <v>363</v>
      </c>
      <c r="AF370" s="37" t="s">
        <v>3071</v>
      </c>
      <c r="AG370" s="25" t="s">
        <v>120</v>
      </c>
      <c r="AH370" s="38">
        <v>44953</v>
      </c>
      <c r="AI370" s="39">
        <v>44926</v>
      </c>
      <c r="AJ370" s="40" t="s">
        <v>1090</v>
      </c>
    </row>
    <row r="371" spans="1:36" s="27" customFormat="1" ht="93" x14ac:dyDescent="0.35">
      <c r="A371" s="25">
        <v>2022</v>
      </c>
      <c r="B371" s="26">
        <v>44835</v>
      </c>
      <c r="C371" s="26">
        <v>44926</v>
      </c>
      <c r="D371" s="27" t="s">
        <v>91</v>
      </c>
      <c r="E371" s="25" t="s">
        <v>2115</v>
      </c>
      <c r="F371" s="25" t="s">
        <v>2116</v>
      </c>
      <c r="G371" s="28" t="s">
        <v>2185</v>
      </c>
      <c r="H371" s="28" t="s">
        <v>2186</v>
      </c>
      <c r="I371" s="29" t="s">
        <v>2216</v>
      </c>
      <c r="J371" s="29" t="s">
        <v>2217</v>
      </c>
      <c r="K371" s="29" t="s">
        <v>2218</v>
      </c>
      <c r="L371" s="27" t="s">
        <v>101</v>
      </c>
      <c r="M371" s="30" t="s">
        <v>220</v>
      </c>
      <c r="N371" s="27" t="s">
        <v>103</v>
      </c>
      <c r="O371" s="25">
        <v>0</v>
      </c>
      <c r="P371" s="31">
        <v>0</v>
      </c>
      <c r="Q371" s="32" t="s">
        <v>114</v>
      </c>
      <c r="R371" s="32" t="s">
        <v>115</v>
      </c>
      <c r="S371" s="32" t="s">
        <v>116</v>
      </c>
      <c r="T371" s="32" t="s">
        <v>114</v>
      </c>
      <c r="U371" s="32" t="s">
        <v>115</v>
      </c>
      <c r="V371" s="32" t="s">
        <v>576</v>
      </c>
      <c r="W371" s="33" t="s">
        <v>220</v>
      </c>
      <c r="X371" s="34">
        <v>44889</v>
      </c>
      <c r="Y371" s="34">
        <v>44891</v>
      </c>
      <c r="Z371" s="25">
        <v>364</v>
      </c>
      <c r="AA371" s="35">
        <v>3579.44</v>
      </c>
      <c r="AB371" s="36">
        <v>0</v>
      </c>
      <c r="AC371" s="34">
        <v>44891</v>
      </c>
      <c r="AD371" s="37" t="s">
        <v>1091</v>
      </c>
      <c r="AE371" s="25">
        <v>364</v>
      </c>
      <c r="AF371" s="37" t="s">
        <v>3071</v>
      </c>
      <c r="AG371" s="25" t="s">
        <v>120</v>
      </c>
      <c r="AH371" s="38">
        <v>44953</v>
      </c>
      <c r="AI371" s="39">
        <v>44926</v>
      </c>
      <c r="AJ371" s="40" t="s">
        <v>1092</v>
      </c>
    </row>
    <row r="372" spans="1:36" s="27" customFormat="1" ht="62" x14ac:dyDescent="0.35">
      <c r="A372" s="25">
        <v>2022</v>
      </c>
      <c r="B372" s="26">
        <v>44835</v>
      </c>
      <c r="C372" s="26">
        <v>44926</v>
      </c>
      <c r="D372" s="27" t="s">
        <v>91</v>
      </c>
      <c r="E372" s="25" t="s">
        <v>2202</v>
      </c>
      <c r="F372" s="25" t="s">
        <v>2203</v>
      </c>
      <c r="G372" s="28" t="s">
        <v>2185</v>
      </c>
      <c r="H372" s="28" t="s">
        <v>2186</v>
      </c>
      <c r="I372" s="29" t="s">
        <v>2219</v>
      </c>
      <c r="J372" s="29" t="s">
        <v>2220</v>
      </c>
      <c r="K372" s="29" t="s">
        <v>2169</v>
      </c>
      <c r="L372" s="27" t="s">
        <v>101</v>
      </c>
      <c r="M372" s="30" t="s">
        <v>384</v>
      </c>
      <c r="N372" s="27" t="s">
        <v>103</v>
      </c>
      <c r="O372" s="25">
        <v>0</v>
      </c>
      <c r="P372" s="31">
        <v>0</v>
      </c>
      <c r="Q372" s="32" t="s">
        <v>114</v>
      </c>
      <c r="R372" s="32" t="s">
        <v>115</v>
      </c>
      <c r="S372" s="32" t="s">
        <v>116</v>
      </c>
      <c r="T372" s="32" t="s">
        <v>114</v>
      </c>
      <c r="U372" s="32" t="s">
        <v>115</v>
      </c>
      <c r="V372" s="32" t="s">
        <v>576</v>
      </c>
      <c r="W372" s="33" t="s">
        <v>269</v>
      </c>
      <c r="X372" s="34">
        <v>44889</v>
      </c>
      <c r="Y372" s="34">
        <v>44891</v>
      </c>
      <c r="Z372" s="25">
        <v>365</v>
      </c>
      <c r="AA372" s="35">
        <v>1550</v>
      </c>
      <c r="AB372" s="36">
        <v>0</v>
      </c>
      <c r="AC372" s="34">
        <v>44891</v>
      </c>
      <c r="AD372" s="37" t="s">
        <v>1093</v>
      </c>
      <c r="AE372" s="25">
        <v>365</v>
      </c>
      <c r="AF372" s="37" t="s">
        <v>3071</v>
      </c>
      <c r="AG372" s="25" t="s">
        <v>120</v>
      </c>
      <c r="AH372" s="38">
        <v>44953</v>
      </c>
      <c r="AI372" s="39">
        <v>44926</v>
      </c>
      <c r="AJ372" s="40" t="s">
        <v>1094</v>
      </c>
    </row>
    <row r="373" spans="1:36" s="27" customFormat="1" ht="93" x14ac:dyDescent="0.35">
      <c r="A373" s="25">
        <v>2022</v>
      </c>
      <c r="B373" s="26">
        <v>44835</v>
      </c>
      <c r="C373" s="26">
        <v>44926</v>
      </c>
      <c r="D373" s="27" t="s">
        <v>91</v>
      </c>
      <c r="E373" s="25" t="s">
        <v>2193</v>
      </c>
      <c r="F373" s="25" t="s">
        <v>2194</v>
      </c>
      <c r="G373" s="28" t="s">
        <v>2195</v>
      </c>
      <c r="H373" s="28" t="s">
        <v>2186</v>
      </c>
      <c r="I373" s="29" t="s">
        <v>2196</v>
      </c>
      <c r="J373" s="29" t="s">
        <v>2197</v>
      </c>
      <c r="K373" s="29" t="s">
        <v>2198</v>
      </c>
      <c r="L373" s="27" t="s">
        <v>101</v>
      </c>
      <c r="M373" s="30" t="s">
        <v>2080</v>
      </c>
      <c r="N373" s="27" t="s">
        <v>103</v>
      </c>
      <c r="O373" s="25">
        <v>0</v>
      </c>
      <c r="P373" s="31">
        <v>0</v>
      </c>
      <c r="Q373" s="32" t="s">
        <v>114</v>
      </c>
      <c r="R373" s="32" t="s">
        <v>115</v>
      </c>
      <c r="S373" s="32" t="s">
        <v>116</v>
      </c>
      <c r="T373" s="32" t="s">
        <v>114</v>
      </c>
      <c r="U373" s="32" t="s">
        <v>115</v>
      </c>
      <c r="V373" s="32" t="s">
        <v>687</v>
      </c>
      <c r="W373" s="33" t="s">
        <v>220</v>
      </c>
      <c r="X373" s="34">
        <v>44888</v>
      </c>
      <c r="Y373" s="34">
        <v>44890</v>
      </c>
      <c r="Z373" s="25">
        <v>366</v>
      </c>
      <c r="AA373" s="35">
        <v>2613.04</v>
      </c>
      <c r="AB373" s="36">
        <v>0</v>
      </c>
      <c r="AC373" s="34">
        <v>44890</v>
      </c>
      <c r="AD373" s="37" t="s">
        <v>1095</v>
      </c>
      <c r="AE373" s="25">
        <v>366</v>
      </c>
      <c r="AF373" s="37" t="s">
        <v>3071</v>
      </c>
      <c r="AG373" s="25" t="s">
        <v>120</v>
      </c>
      <c r="AH373" s="38">
        <v>44953</v>
      </c>
      <c r="AI373" s="39">
        <v>44926</v>
      </c>
      <c r="AJ373" s="40" t="s">
        <v>1096</v>
      </c>
    </row>
    <row r="374" spans="1:36" s="27" customFormat="1" ht="77.5" x14ac:dyDescent="0.35">
      <c r="A374" s="25">
        <v>2022</v>
      </c>
      <c r="B374" s="26">
        <v>44835</v>
      </c>
      <c r="C374" s="26">
        <v>44926</v>
      </c>
      <c r="D374" s="27" t="s">
        <v>91</v>
      </c>
      <c r="E374" s="25" t="s">
        <v>2115</v>
      </c>
      <c r="F374" s="25" t="s">
        <v>2116</v>
      </c>
      <c r="G374" s="28" t="s">
        <v>2195</v>
      </c>
      <c r="H374" s="28" t="s">
        <v>2186</v>
      </c>
      <c r="I374" s="29" t="s">
        <v>2228</v>
      </c>
      <c r="J374" s="29" t="s">
        <v>2229</v>
      </c>
      <c r="K374" s="29" t="s">
        <v>2230</v>
      </c>
      <c r="L374" s="27" t="s">
        <v>101</v>
      </c>
      <c r="M374" s="30" t="s">
        <v>440</v>
      </c>
      <c r="N374" s="27" t="s">
        <v>103</v>
      </c>
      <c r="O374" s="25">
        <v>0</v>
      </c>
      <c r="P374" s="31">
        <v>0</v>
      </c>
      <c r="Q374" s="32" t="s">
        <v>114</v>
      </c>
      <c r="R374" s="32" t="s">
        <v>115</v>
      </c>
      <c r="S374" s="32" t="s">
        <v>116</v>
      </c>
      <c r="T374" s="32" t="s">
        <v>114</v>
      </c>
      <c r="U374" s="32" t="s">
        <v>115</v>
      </c>
      <c r="V374" s="32" t="s">
        <v>687</v>
      </c>
      <c r="W374" s="33" t="s">
        <v>269</v>
      </c>
      <c r="X374" s="34">
        <v>44888</v>
      </c>
      <c r="Y374" s="34">
        <v>44890</v>
      </c>
      <c r="Z374" s="25">
        <v>367</v>
      </c>
      <c r="AA374" s="35">
        <v>1550</v>
      </c>
      <c r="AB374" s="36">
        <v>0</v>
      </c>
      <c r="AC374" s="34">
        <v>44890</v>
      </c>
      <c r="AD374" s="37" t="s">
        <v>1097</v>
      </c>
      <c r="AE374" s="25">
        <v>367</v>
      </c>
      <c r="AF374" s="37" t="s">
        <v>3071</v>
      </c>
      <c r="AG374" s="25" t="s">
        <v>120</v>
      </c>
      <c r="AH374" s="38">
        <v>44953</v>
      </c>
      <c r="AI374" s="39">
        <v>44926</v>
      </c>
      <c r="AJ374" s="40" t="s">
        <v>1098</v>
      </c>
    </row>
    <row r="375" spans="1:36" s="27" customFormat="1" ht="124" x14ac:dyDescent="0.35">
      <c r="A375" s="25">
        <v>2022</v>
      </c>
      <c r="B375" s="26">
        <v>44835</v>
      </c>
      <c r="C375" s="26">
        <v>44926</v>
      </c>
      <c r="D375" s="27" t="s">
        <v>98</v>
      </c>
      <c r="E375" s="25" t="s">
        <v>2139</v>
      </c>
      <c r="F375" s="25" t="s">
        <v>2140</v>
      </c>
      <c r="G375" s="28" t="s">
        <v>2252</v>
      </c>
      <c r="H375" s="28" t="s">
        <v>2186</v>
      </c>
      <c r="I375" s="29" t="s">
        <v>2253</v>
      </c>
      <c r="J375" s="29" t="s">
        <v>2254</v>
      </c>
      <c r="K375" s="29" t="s">
        <v>2171</v>
      </c>
      <c r="L375" s="27" t="s">
        <v>101</v>
      </c>
      <c r="M375" s="30" t="s">
        <v>2033</v>
      </c>
      <c r="N375" s="27" t="s">
        <v>103</v>
      </c>
      <c r="O375" s="25">
        <v>0</v>
      </c>
      <c r="P375" s="31">
        <v>0</v>
      </c>
      <c r="Q375" s="32" t="s">
        <v>114</v>
      </c>
      <c r="R375" s="32" t="s">
        <v>115</v>
      </c>
      <c r="S375" s="32" t="s">
        <v>116</v>
      </c>
      <c r="T375" s="32" t="s">
        <v>114</v>
      </c>
      <c r="U375" s="32" t="s">
        <v>115</v>
      </c>
      <c r="V375" s="32" t="s">
        <v>1099</v>
      </c>
      <c r="W375" s="33" t="s">
        <v>220</v>
      </c>
      <c r="X375" s="34">
        <v>44887</v>
      </c>
      <c r="Y375" s="34">
        <v>44890</v>
      </c>
      <c r="Z375" s="25">
        <v>368</v>
      </c>
      <c r="AA375" s="35">
        <v>4932.57</v>
      </c>
      <c r="AB375" s="36">
        <v>0</v>
      </c>
      <c r="AC375" s="34">
        <v>44890</v>
      </c>
      <c r="AD375" s="37" t="s">
        <v>1100</v>
      </c>
      <c r="AE375" s="25">
        <v>368</v>
      </c>
      <c r="AF375" s="37" t="s">
        <v>3071</v>
      </c>
      <c r="AG375" s="25" t="s">
        <v>120</v>
      </c>
      <c r="AH375" s="38">
        <v>44953</v>
      </c>
      <c r="AI375" s="39">
        <v>44926</v>
      </c>
      <c r="AJ375" s="40" t="s">
        <v>1101</v>
      </c>
    </row>
    <row r="376" spans="1:36" s="27" customFormat="1" ht="93" x14ac:dyDescent="0.35">
      <c r="A376" s="25">
        <v>2022</v>
      </c>
      <c r="B376" s="26">
        <v>44835</v>
      </c>
      <c r="C376" s="26">
        <v>44926</v>
      </c>
      <c r="D376" s="27" t="s">
        <v>91</v>
      </c>
      <c r="E376" s="25" t="s">
        <v>2115</v>
      </c>
      <c r="F376" s="25" t="s">
        <v>2116</v>
      </c>
      <c r="G376" s="28" t="s">
        <v>2185</v>
      </c>
      <c r="H376" s="28" t="s">
        <v>2186</v>
      </c>
      <c r="I376" s="29" t="s">
        <v>2204</v>
      </c>
      <c r="J376" s="29" t="s">
        <v>2221</v>
      </c>
      <c r="K376" s="29" t="s">
        <v>2198</v>
      </c>
      <c r="L376" s="27" t="s">
        <v>101</v>
      </c>
      <c r="M376" s="30" t="s">
        <v>139</v>
      </c>
      <c r="N376" s="27" t="s">
        <v>103</v>
      </c>
      <c r="O376" s="25">
        <v>0</v>
      </c>
      <c r="P376" s="31">
        <v>0</v>
      </c>
      <c r="Q376" s="32" t="s">
        <v>114</v>
      </c>
      <c r="R376" s="32" t="s">
        <v>115</v>
      </c>
      <c r="S376" s="32" t="s">
        <v>116</v>
      </c>
      <c r="T376" s="32" t="s">
        <v>114</v>
      </c>
      <c r="U376" s="32" t="s">
        <v>115</v>
      </c>
      <c r="V376" s="32" t="s">
        <v>1102</v>
      </c>
      <c r="W376" s="33" t="s">
        <v>220</v>
      </c>
      <c r="X376" s="34">
        <v>44889</v>
      </c>
      <c r="Y376" s="34">
        <v>44890</v>
      </c>
      <c r="Z376" s="25">
        <v>369</v>
      </c>
      <c r="AA376" s="35">
        <v>3895.84</v>
      </c>
      <c r="AB376" s="36">
        <v>0</v>
      </c>
      <c r="AC376" s="34">
        <v>44890</v>
      </c>
      <c r="AD376" s="37" t="s">
        <v>1103</v>
      </c>
      <c r="AE376" s="25">
        <v>369</v>
      </c>
      <c r="AF376" s="37" t="s">
        <v>3071</v>
      </c>
      <c r="AG376" s="25" t="s">
        <v>120</v>
      </c>
      <c r="AH376" s="38">
        <v>44953</v>
      </c>
      <c r="AI376" s="39">
        <v>44926</v>
      </c>
      <c r="AJ376" s="40" t="s">
        <v>1104</v>
      </c>
    </row>
    <row r="377" spans="1:36" s="27" customFormat="1" ht="77.5" x14ac:dyDescent="0.35">
      <c r="A377" s="25">
        <v>2022</v>
      </c>
      <c r="B377" s="26">
        <v>44835</v>
      </c>
      <c r="C377" s="26">
        <v>44926</v>
      </c>
      <c r="D377" s="27" t="s">
        <v>91</v>
      </c>
      <c r="E377" s="25" t="s">
        <v>2115</v>
      </c>
      <c r="F377" s="25" t="s">
        <v>2116</v>
      </c>
      <c r="G377" s="28" t="s">
        <v>2185</v>
      </c>
      <c r="H377" s="28" t="s">
        <v>2186</v>
      </c>
      <c r="I377" s="29" t="s">
        <v>2222</v>
      </c>
      <c r="J377" s="29" t="s">
        <v>2223</v>
      </c>
      <c r="K377" s="29" t="s">
        <v>2224</v>
      </c>
      <c r="L377" s="27" t="s">
        <v>101</v>
      </c>
      <c r="M377" s="30" t="s">
        <v>2081</v>
      </c>
      <c r="N377" s="27" t="s">
        <v>103</v>
      </c>
      <c r="O377" s="25">
        <v>0</v>
      </c>
      <c r="P377" s="31">
        <v>0</v>
      </c>
      <c r="Q377" s="32" t="s">
        <v>114</v>
      </c>
      <c r="R377" s="32" t="s">
        <v>115</v>
      </c>
      <c r="S377" s="32" t="s">
        <v>116</v>
      </c>
      <c r="T377" s="32" t="s">
        <v>114</v>
      </c>
      <c r="U377" s="32" t="s">
        <v>115</v>
      </c>
      <c r="V377" s="32" t="s">
        <v>1102</v>
      </c>
      <c r="W377" s="33" t="s">
        <v>269</v>
      </c>
      <c r="X377" s="34">
        <v>44889</v>
      </c>
      <c r="Y377" s="34">
        <v>44890</v>
      </c>
      <c r="Z377" s="25">
        <v>370</v>
      </c>
      <c r="AA377" s="35">
        <v>900</v>
      </c>
      <c r="AB377" s="36">
        <v>0</v>
      </c>
      <c r="AC377" s="34">
        <v>44890</v>
      </c>
      <c r="AD377" s="37" t="s">
        <v>1105</v>
      </c>
      <c r="AE377" s="25">
        <v>370</v>
      </c>
      <c r="AF377" s="37" t="s">
        <v>3071</v>
      </c>
      <c r="AG377" s="25" t="s">
        <v>120</v>
      </c>
      <c r="AH377" s="38">
        <v>44953</v>
      </c>
      <c r="AI377" s="39">
        <v>44926</v>
      </c>
      <c r="AJ377" s="40" t="s">
        <v>1106</v>
      </c>
    </row>
    <row r="378" spans="1:36" s="27" customFormat="1" ht="93" x14ac:dyDescent="0.35">
      <c r="A378" s="25">
        <v>2022</v>
      </c>
      <c r="B378" s="26">
        <v>44835</v>
      </c>
      <c r="C378" s="26">
        <v>44926</v>
      </c>
      <c r="D378" s="27" t="s">
        <v>98</v>
      </c>
      <c r="E378" s="25" t="s">
        <v>2109</v>
      </c>
      <c r="F378" s="25" t="s">
        <v>2110</v>
      </c>
      <c r="G378" s="28" t="s">
        <v>2185</v>
      </c>
      <c r="H378" s="28" t="s">
        <v>2186</v>
      </c>
      <c r="I378" s="29" t="s">
        <v>2187</v>
      </c>
      <c r="J378" s="29" t="s">
        <v>2188</v>
      </c>
      <c r="K378" s="29" t="s">
        <v>2189</v>
      </c>
      <c r="L378" s="27" t="s">
        <v>101</v>
      </c>
      <c r="M378" s="30" t="s">
        <v>610</v>
      </c>
      <c r="N378" s="27" t="s">
        <v>103</v>
      </c>
      <c r="O378" s="25">
        <v>0</v>
      </c>
      <c r="P378" s="31">
        <v>0</v>
      </c>
      <c r="Q378" s="32" t="s">
        <v>114</v>
      </c>
      <c r="R378" s="32" t="s">
        <v>115</v>
      </c>
      <c r="S378" s="32" t="s">
        <v>116</v>
      </c>
      <c r="T378" s="32" t="s">
        <v>114</v>
      </c>
      <c r="U378" s="32" t="s">
        <v>115</v>
      </c>
      <c r="V378" s="32" t="s">
        <v>1107</v>
      </c>
      <c r="W378" s="33" t="s">
        <v>220</v>
      </c>
      <c r="X378" s="34">
        <v>44889</v>
      </c>
      <c r="Y378" s="34">
        <v>44891</v>
      </c>
      <c r="Z378" s="25">
        <v>371</v>
      </c>
      <c r="AA378" s="35">
        <v>5396.4</v>
      </c>
      <c r="AB378" s="36">
        <v>0</v>
      </c>
      <c r="AC378" s="34">
        <v>44891</v>
      </c>
      <c r="AD378" s="37" t="s">
        <v>1108</v>
      </c>
      <c r="AE378" s="25">
        <v>371</v>
      </c>
      <c r="AF378" s="37" t="s">
        <v>3071</v>
      </c>
      <c r="AG378" s="25" t="s">
        <v>120</v>
      </c>
      <c r="AH378" s="38">
        <v>44953</v>
      </c>
      <c r="AI378" s="39">
        <v>44926</v>
      </c>
      <c r="AJ378" s="40" t="s">
        <v>1109</v>
      </c>
    </row>
    <row r="379" spans="1:36" s="27" customFormat="1" ht="77.5" x14ac:dyDescent="0.35">
      <c r="A379" s="25">
        <v>2022</v>
      </c>
      <c r="B379" s="26">
        <v>44835</v>
      </c>
      <c r="C379" s="26">
        <v>44926</v>
      </c>
      <c r="D379" s="27" t="s">
        <v>91</v>
      </c>
      <c r="E379" s="25" t="s">
        <v>2202</v>
      </c>
      <c r="F379" s="25" t="s">
        <v>2203</v>
      </c>
      <c r="G379" s="28" t="s">
        <v>2185</v>
      </c>
      <c r="H379" s="28" t="s">
        <v>2186</v>
      </c>
      <c r="I379" s="29" t="s">
        <v>2213</v>
      </c>
      <c r="J379" s="29" t="s">
        <v>2214</v>
      </c>
      <c r="K379" s="29" t="s">
        <v>2215</v>
      </c>
      <c r="L379" s="27" t="s">
        <v>101</v>
      </c>
      <c r="M379" s="30" t="s">
        <v>2078</v>
      </c>
      <c r="N379" s="27" t="s">
        <v>103</v>
      </c>
      <c r="O379" s="25">
        <v>0</v>
      </c>
      <c r="P379" s="31">
        <v>0</v>
      </c>
      <c r="Q379" s="32" t="s">
        <v>114</v>
      </c>
      <c r="R379" s="32" t="s">
        <v>115</v>
      </c>
      <c r="S379" s="32" t="s">
        <v>116</v>
      </c>
      <c r="T379" s="32" t="s">
        <v>114</v>
      </c>
      <c r="U379" s="32" t="s">
        <v>115</v>
      </c>
      <c r="V379" s="32" t="s">
        <v>1107</v>
      </c>
      <c r="W379" s="33" t="s">
        <v>269</v>
      </c>
      <c r="X379" s="34">
        <v>44889</v>
      </c>
      <c r="Y379" s="34">
        <v>44891</v>
      </c>
      <c r="Z379" s="25">
        <v>372</v>
      </c>
      <c r="AA379" s="35">
        <v>1550</v>
      </c>
      <c r="AB379" s="36">
        <v>0</v>
      </c>
      <c r="AC379" s="34">
        <v>44891</v>
      </c>
      <c r="AD379" s="37" t="s">
        <v>1110</v>
      </c>
      <c r="AE379" s="25">
        <v>372</v>
      </c>
      <c r="AF379" s="37" t="s">
        <v>3071</v>
      </c>
      <c r="AG379" s="25" t="s">
        <v>120</v>
      </c>
      <c r="AH379" s="38">
        <v>44953</v>
      </c>
      <c r="AI379" s="39">
        <v>44926</v>
      </c>
      <c r="AJ379" s="40" t="s">
        <v>1111</v>
      </c>
    </row>
    <row r="380" spans="1:36" s="27" customFormat="1" ht="108.5" x14ac:dyDescent="0.35">
      <c r="A380" s="25">
        <v>2022</v>
      </c>
      <c r="B380" s="26">
        <v>44835</v>
      </c>
      <c r="C380" s="26">
        <v>44926</v>
      </c>
      <c r="D380" s="27" t="s">
        <v>91</v>
      </c>
      <c r="E380" s="25" t="s">
        <v>2115</v>
      </c>
      <c r="F380" s="25" t="s">
        <v>2116</v>
      </c>
      <c r="G380" s="28" t="s">
        <v>2195</v>
      </c>
      <c r="H380" s="28" t="s">
        <v>2186</v>
      </c>
      <c r="I380" s="29" t="s">
        <v>2228</v>
      </c>
      <c r="J380" s="29" t="s">
        <v>2229</v>
      </c>
      <c r="K380" s="29" t="s">
        <v>2230</v>
      </c>
      <c r="L380" s="27" t="s">
        <v>101</v>
      </c>
      <c r="M380" s="30" t="s">
        <v>214</v>
      </c>
      <c r="N380" s="27" t="s">
        <v>103</v>
      </c>
      <c r="O380" s="25">
        <v>0</v>
      </c>
      <c r="P380" s="31">
        <v>0</v>
      </c>
      <c r="Q380" s="32" t="s">
        <v>114</v>
      </c>
      <c r="R380" s="32" t="s">
        <v>115</v>
      </c>
      <c r="S380" s="32" t="s">
        <v>116</v>
      </c>
      <c r="T380" s="32" t="s">
        <v>114</v>
      </c>
      <c r="U380" s="32" t="s">
        <v>115</v>
      </c>
      <c r="V380" s="32" t="s">
        <v>474</v>
      </c>
      <c r="W380" s="33" t="s">
        <v>220</v>
      </c>
      <c r="X380" s="34">
        <v>44886</v>
      </c>
      <c r="Y380" s="34">
        <v>44887</v>
      </c>
      <c r="Z380" s="25">
        <v>373</v>
      </c>
      <c r="AA380" s="35">
        <v>2832.8</v>
      </c>
      <c r="AB380" s="36">
        <v>0</v>
      </c>
      <c r="AC380" s="34">
        <v>44887</v>
      </c>
      <c r="AD380" s="37" t="s">
        <v>1112</v>
      </c>
      <c r="AE380" s="25">
        <v>373</v>
      </c>
      <c r="AF380" s="37" t="s">
        <v>3071</v>
      </c>
      <c r="AG380" s="25" t="s">
        <v>120</v>
      </c>
      <c r="AH380" s="38">
        <v>44953</v>
      </c>
      <c r="AI380" s="39">
        <v>44926</v>
      </c>
      <c r="AJ380" s="40" t="s">
        <v>1113</v>
      </c>
    </row>
    <row r="381" spans="1:36" s="27" customFormat="1" ht="93" x14ac:dyDescent="0.35">
      <c r="A381" s="25">
        <v>2022</v>
      </c>
      <c r="B381" s="26">
        <v>44835</v>
      </c>
      <c r="C381" s="26">
        <v>44926</v>
      </c>
      <c r="D381" s="27" t="s">
        <v>91</v>
      </c>
      <c r="E381" s="25" t="s">
        <v>2115</v>
      </c>
      <c r="F381" s="25" t="s">
        <v>2116</v>
      </c>
      <c r="G381" s="28" t="s">
        <v>2185</v>
      </c>
      <c r="H381" s="28" t="s">
        <v>2186</v>
      </c>
      <c r="I381" s="29" t="s">
        <v>2249</v>
      </c>
      <c r="J381" s="29" t="s">
        <v>2250</v>
      </c>
      <c r="K381" s="29" t="s">
        <v>2251</v>
      </c>
      <c r="L381" s="27" t="s">
        <v>101</v>
      </c>
      <c r="M381" s="30" t="s">
        <v>2082</v>
      </c>
      <c r="N381" s="27" t="s">
        <v>103</v>
      </c>
      <c r="O381" s="25">
        <v>0</v>
      </c>
      <c r="P381" s="31">
        <v>0</v>
      </c>
      <c r="Q381" s="32" t="s">
        <v>114</v>
      </c>
      <c r="R381" s="32" t="s">
        <v>115</v>
      </c>
      <c r="S381" s="32" t="s">
        <v>116</v>
      </c>
      <c r="T381" s="32" t="s">
        <v>114</v>
      </c>
      <c r="U381" s="32" t="s">
        <v>115</v>
      </c>
      <c r="V381" s="32" t="s">
        <v>1114</v>
      </c>
      <c r="W381" s="33" t="s">
        <v>220</v>
      </c>
      <c r="X381" s="34">
        <v>44888</v>
      </c>
      <c r="Y381" s="34">
        <v>44890</v>
      </c>
      <c r="Z381" s="25">
        <v>374</v>
      </c>
      <c r="AA381" s="35">
        <v>3482.8</v>
      </c>
      <c r="AB381" s="36">
        <v>0</v>
      </c>
      <c r="AC381" s="34">
        <v>44890</v>
      </c>
      <c r="AD381" s="37" t="s">
        <v>1115</v>
      </c>
      <c r="AE381" s="25">
        <v>374</v>
      </c>
      <c r="AF381" s="37" t="s">
        <v>3071</v>
      </c>
      <c r="AG381" s="25" t="s">
        <v>120</v>
      </c>
      <c r="AH381" s="38">
        <v>44953</v>
      </c>
      <c r="AI381" s="39">
        <v>44926</v>
      </c>
      <c r="AJ381" s="40" t="s">
        <v>1116</v>
      </c>
    </row>
    <row r="382" spans="1:36" s="27" customFormat="1" ht="93" x14ac:dyDescent="0.35">
      <c r="A382" s="25">
        <v>2022</v>
      </c>
      <c r="B382" s="26">
        <v>44835</v>
      </c>
      <c r="C382" s="26">
        <v>44926</v>
      </c>
      <c r="D382" s="27" t="s">
        <v>91</v>
      </c>
      <c r="E382" s="25" t="s">
        <v>2115</v>
      </c>
      <c r="F382" s="25" t="s">
        <v>2116</v>
      </c>
      <c r="G382" s="28" t="s">
        <v>2195</v>
      </c>
      <c r="H382" s="28" t="s">
        <v>2186</v>
      </c>
      <c r="I382" s="29" t="s">
        <v>2228</v>
      </c>
      <c r="J382" s="29" t="s">
        <v>2229</v>
      </c>
      <c r="K382" s="29" t="s">
        <v>2230</v>
      </c>
      <c r="L382" s="27" t="s">
        <v>101</v>
      </c>
      <c r="M382" s="30" t="s">
        <v>240</v>
      </c>
      <c r="N382" s="27" t="s">
        <v>103</v>
      </c>
      <c r="O382" s="25">
        <v>0</v>
      </c>
      <c r="P382" s="31">
        <v>0</v>
      </c>
      <c r="Q382" s="32" t="s">
        <v>114</v>
      </c>
      <c r="R382" s="32" t="s">
        <v>115</v>
      </c>
      <c r="S382" s="32" t="s">
        <v>116</v>
      </c>
      <c r="T382" s="32" t="s">
        <v>114</v>
      </c>
      <c r="U382" s="32" t="s">
        <v>115</v>
      </c>
      <c r="V382" s="32" t="s">
        <v>1117</v>
      </c>
      <c r="W382" s="33" t="s">
        <v>220</v>
      </c>
      <c r="X382" s="34">
        <v>44891</v>
      </c>
      <c r="Y382" s="34">
        <v>44891</v>
      </c>
      <c r="Z382" s="25">
        <v>375</v>
      </c>
      <c r="AA382" s="35">
        <v>1371.02</v>
      </c>
      <c r="AB382" s="36">
        <v>0</v>
      </c>
      <c r="AC382" s="34">
        <v>44891</v>
      </c>
      <c r="AD382" s="37" t="s">
        <v>1118</v>
      </c>
      <c r="AE382" s="25">
        <v>375</v>
      </c>
      <c r="AF382" s="37" t="s">
        <v>3071</v>
      </c>
      <c r="AG382" s="25" t="s">
        <v>120</v>
      </c>
      <c r="AH382" s="38">
        <v>44953</v>
      </c>
      <c r="AI382" s="39">
        <v>44926</v>
      </c>
      <c r="AJ382" s="40" t="s">
        <v>1119</v>
      </c>
    </row>
    <row r="383" spans="1:36" s="27" customFormat="1" ht="108.5" x14ac:dyDescent="0.35">
      <c r="A383" s="25">
        <v>2022</v>
      </c>
      <c r="B383" s="26">
        <v>44835</v>
      </c>
      <c r="C383" s="26">
        <v>44926</v>
      </c>
      <c r="D383" s="27" t="s">
        <v>94</v>
      </c>
      <c r="E383" s="25" t="s">
        <v>2149</v>
      </c>
      <c r="F383" s="25" t="s">
        <v>2150</v>
      </c>
      <c r="G383" s="28" t="s">
        <v>2151</v>
      </c>
      <c r="H383" s="28" t="s">
        <v>2132</v>
      </c>
      <c r="I383" s="29" t="s">
        <v>2152</v>
      </c>
      <c r="J383" s="29" t="s">
        <v>2153</v>
      </c>
      <c r="K383" s="29" t="s">
        <v>2154</v>
      </c>
      <c r="L383" s="27" t="s">
        <v>101</v>
      </c>
      <c r="M383" s="30" t="s">
        <v>214</v>
      </c>
      <c r="N383" s="27" t="s">
        <v>103</v>
      </c>
      <c r="O383" s="25">
        <v>0</v>
      </c>
      <c r="P383" s="31">
        <v>0</v>
      </c>
      <c r="Q383" s="32" t="s">
        <v>114</v>
      </c>
      <c r="R383" s="32" t="s">
        <v>115</v>
      </c>
      <c r="S383" s="32" t="s">
        <v>116</v>
      </c>
      <c r="T383" s="32" t="s">
        <v>114</v>
      </c>
      <c r="U383" s="32" t="s">
        <v>115</v>
      </c>
      <c r="V383" s="32" t="s">
        <v>117</v>
      </c>
      <c r="W383" s="33" t="s">
        <v>908</v>
      </c>
      <c r="X383" s="34">
        <v>44879</v>
      </c>
      <c r="Y383" s="34">
        <v>44879</v>
      </c>
      <c r="Z383" s="25">
        <v>376</v>
      </c>
      <c r="AA383" s="35">
        <v>2430.83</v>
      </c>
      <c r="AB383" s="36">
        <v>0</v>
      </c>
      <c r="AC383" s="34">
        <v>44879</v>
      </c>
      <c r="AD383" s="37" t="s">
        <v>1120</v>
      </c>
      <c r="AE383" s="25">
        <v>376</v>
      </c>
      <c r="AF383" s="37" t="s">
        <v>3071</v>
      </c>
      <c r="AG383" s="25" t="s">
        <v>120</v>
      </c>
      <c r="AH383" s="38">
        <v>44953</v>
      </c>
      <c r="AI383" s="39">
        <v>44926</v>
      </c>
      <c r="AJ383" s="40" t="s">
        <v>1121</v>
      </c>
    </row>
    <row r="384" spans="1:36" s="27" customFormat="1" ht="93" x14ac:dyDescent="0.35">
      <c r="A384" s="25">
        <v>2022</v>
      </c>
      <c r="B384" s="26">
        <v>44835</v>
      </c>
      <c r="C384" s="26">
        <v>44926</v>
      </c>
      <c r="D384" s="27" t="s">
        <v>98</v>
      </c>
      <c r="E384" s="25" t="s">
        <v>2109</v>
      </c>
      <c r="F384" s="25" t="s">
        <v>2110</v>
      </c>
      <c r="G384" s="28" t="s">
        <v>2166</v>
      </c>
      <c r="H384" s="28" t="s">
        <v>2132</v>
      </c>
      <c r="I384" s="29" t="s">
        <v>2167</v>
      </c>
      <c r="J384" s="29" t="s">
        <v>2168</v>
      </c>
      <c r="K384" s="29" t="s">
        <v>2169</v>
      </c>
      <c r="L384" s="27" t="s">
        <v>101</v>
      </c>
      <c r="M384" s="30" t="s">
        <v>269</v>
      </c>
      <c r="N384" s="27" t="s">
        <v>103</v>
      </c>
      <c r="O384" s="25">
        <v>0</v>
      </c>
      <c r="P384" s="31">
        <v>0</v>
      </c>
      <c r="Q384" s="32" t="s">
        <v>114</v>
      </c>
      <c r="R384" s="32" t="s">
        <v>115</v>
      </c>
      <c r="S384" s="32" t="s">
        <v>116</v>
      </c>
      <c r="T384" s="32" t="s">
        <v>114</v>
      </c>
      <c r="U384" s="32" t="s">
        <v>115</v>
      </c>
      <c r="V384" s="32" t="s">
        <v>179</v>
      </c>
      <c r="W384" s="33" t="s">
        <v>1122</v>
      </c>
      <c r="X384" s="34">
        <v>44882</v>
      </c>
      <c r="Y384" s="34">
        <v>44882</v>
      </c>
      <c r="Z384" s="25">
        <v>377</v>
      </c>
      <c r="AA384" s="35">
        <v>1235.3699999999999</v>
      </c>
      <c r="AB384" s="36">
        <v>0</v>
      </c>
      <c r="AC384" s="34">
        <v>44882</v>
      </c>
      <c r="AD384" s="37" t="s">
        <v>1123</v>
      </c>
      <c r="AE384" s="25">
        <v>377</v>
      </c>
      <c r="AF384" s="37" t="s">
        <v>3071</v>
      </c>
      <c r="AG384" s="25" t="s">
        <v>120</v>
      </c>
      <c r="AH384" s="38">
        <v>44953</v>
      </c>
      <c r="AI384" s="39">
        <v>44926</v>
      </c>
      <c r="AJ384" s="40" t="s">
        <v>1124</v>
      </c>
    </row>
    <row r="385" spans="1:36" s="27" customFormat="1" ht="93" x14ac:dyDescent="0.35">
      <c r="A385" s="25">
        <v>2022</v>
      </c>
      <c r="B385" s="26">
        <v>44835</v>
      </c>
      <c r="C385" s="26">
        <v>44926</v>
      </c>
      <c r="D385" s="27" t="s">
        <v>91</v>
      </c>
      <c r="E385" s="25" t="s">
        <v>2115</v>
      </c>
      <c r="F385" s="25" t="s">
        <v>2116</v>
      </c>
      <c r="G385" s="28" t="s">
        <v>2127</v>
      </c>
      <c r="H385" s="28" t="s">
        <v>2112</v>
      </c>
      <c r="I385" s="29" t="s">
        <v>2173</v>
      </c>
      <c r="J385" s="29" t="s">
        <v>2174</v>
      </c>
      <c r="K385" s="29" t="s">
        <v>2175</v>
      </c>
      <c r="L385" s="27" t="s">
        <v>101</v>
      </c>
      <c r="M385" s="30" t="s">
        <v>139</v>
      </c>
      <c r="N385" s="27" t="s">
        <v>103</v>
      </c>
      <c r="O385" s="25">
        <v>0</v>
      </c>
      <c r="P385" s="31">
        <v>0</v>
      </c>
      <c r="Q385" s="32" t="s">
        <v>114</v>
      </c>
      <c r="R385" s="32" t="s">
        <v>115</v>
      </c>
      <c r="S385" s="32" t="s">
        <v>116</v>
      </c>
      <c r="T385" s="32" t="s">
        <v>114</v>
      </c>
      <c r="U385" s="32" t="s">
        <v>115</v>
      </c>
      <c r="V385" s="32" t="s">
        <v>179</v>
      </c>
      <c r="W385" s="33" t="s">
        <v>1122</v>
      </c>
      <c r="X385" s="34">
        <v>44880</v>
      </c>
      <c r="Y385" s="34">
        <v>44880</v>
      </c>
      <c r="Z385" s="25">
        <v>378</v>
      </c>
      <c r="AA385" s="35">
        <v>1989.52</v>
      </c>
      <c r="AB385" s="36">
        <v>0</v>
      </c>
      <c r="AC385" s="34">
        <v>44880</v>
      </c>
      <c r="AD385" s="37" t="s">
        <v>1125</v>
      </c>
      <c r="AE385" s="25">
        <v>378</v>
      </c>
      <c r="AF385" s="37" t="s">
        <v>3071</v>
      </c>
      <c r="AG385" s="25" t="s">
        <v>120</v>
      </c>
      <c r="AH385" s="38">
        <v>44953</v>
      </c>
      <c r="AI385" s="39">
        <v>44926</v>
      </c>
      <c r="AJ385" s="40" t="s">
        <v>1126</v>
      </c>
    </row>
    <row r="386" spans="1:36" s="27" customFormat="1" ht="77.5" x14ac:dyDescent="0.35">
      <c r="A386" s="25">
        <v>2022</v>
      </c>
      <c r="B386" s="26">
        <v>44835</v>
      </c>
      <c r="C386" s="26">
        <v>44926</v>
      </c>
      <c r="D386" s="27" t="s">
        <v>91</v>
      </c>
      <c r="E386" s="25" t="s">
        <v>2115</v>
      </c>
      <c r="F386" s="25" t="s">
        <v>2116</v>
      </c>
      <c r="G386" s="28" t="s">
        <v>2117</v>
      </c>
      <c r="H386" s="28" t="s">
        <v>2112</v>
      </c>
      <c r="I386" s="29" t="s">
        <v>2118</v>
      </c>
      <c r="J386" s="29" t="s">
        <v>2119</v>
      </c>
      <c r="K386" s="29" t="s">
        <v>2120</v>
      </c>
      <c r="L386" s="27" t="s">
        <v>101</v>
      </c>
      <c r="M386" s="30" t="s">
        <v>1995</v>
      </c>
      <c r="N386" s="27" t="s">
        <v>103</v>
      </c>
      <c r="O386" s="25">
        <v>0</v>
      </c>
      <c r="P386" s="31">
        <v>0</v>
      </c>
      <c r="Q386" s="32" t="s">
        <v>114</v>
      </c>
      <c r="R386" s="32" t="s">
        <v>115</v>
      </c>
      <c r="S386" s="32" t="s">
        <v>116</v>
      </c>
      <c r="T386" s="32" t="s">
        <v>114</v>
      </c>
      <c r="U386" s="32" t="s">
        <v>115</v>
      </c>
      <c r="V386" s="32" t="s">
        <v>641</v>
      </c>
      <c r="W386" s="33" t="s">
        <v>796</v>
      </c>
      <c r="X386" s="34">
        <v>44888</v>
      </c>
      <c r="Y386" s="34">
        <v>44888</v>
      </c>
      <c r="Z386" s="25">
        <v>379</v>
      </c>
      <c r="AA386" s="35">
        <v>4236.3999999999996</v>
      </c>
      <c r="AB386" s="36">
        <v>38.869999999999997</v>
      </c>
      <c r="AC386" s="34">
        <v>44888</v>
      </c>
      <c r="AD386" s="37" t="s">
        <v>1127</v>
      </c>
      <c r="AE386" s="25">
        <v>379</v>
      </c>
      <c r="AF386" s="37" t="s">
        <v>3071</v>
      </c>
      <c r="AG386" s="25" t="s">
        <v>120</v>
      </c>
      <c r="AH386" s="38">
        <v>44953</v>
      </c>
      <c r="AI386" s="39">
        <v>44926</v>
      </c>
      <c r="AJ386" s="40" t="s">
        <v>1128</v>
      </c>
    </row>
    <row r="387" spans="1:36" s="27" customFormat="1" ht="77.5" x14ac:dyDescent="0.35">
      <c r="A387" s="25">
        <v>2022</v>
      </c>
      <c r="B387" s="26">
        <v>44835</v>
      </c>
      <c r="C387" s="26">
        <v>44926</v>
      </c>
      <c r="D387" s="27" t="s">
        <v>91</v>
      </c>
      <c r="E387" s="25" t="s">
        <v>2115</v>
      </c>
      <c r="F387" s="25" t="s">
        <v>2116</v>
      </c>
      <c r="G387" s="28" t="s">
        <v>2142</v>
      </c>
      <c r="H387" s="28" t="s">
        <v>2112</v>
      </c>
      <c r="I387" s="29" t="s">
        <v>2146</v>
      </c>
      <c r="J387" s="29" t="s">
        <v>2147</v>
      </c>
      <c r="K387" s="29" t="s">
        <v>2148</v>
      </c>
      <c r="L387" s="27" t="s">
        <v>101</v>
      </c>
      <c r="M387" s="30" t="s">
        <v>1995</v>
      </c>
      <c r="N387" s="27" t="s">
        <v>103</v>
      </c>
      <c r="O387" s="25">
        <v>0</v>
      </c>
      <c r="P387" s="31">
        <v>0</v>
      </c>
      <c r="Q387" s="32" t="s">
        <v>114</v>
      </c>
      <c r="R387" s="32" t="s">
        <v>115</v>
      </c>
      <c r="S387" s="32" t="s">
        <v>116</v>
      </c>
      <c r="T387" s="32" t="s">
        <v>114</v>
      </c>
      <c r="U387" s="32" t="s">
        <v>115</v>
      </c>
      <c r="V387" s="32" t="s">
        <v>197</v>
      </c>
      <c r="W387" s="33" t="s">
        <v>1129</v>
      </c>
      <c r="X387" s="34">
        <v>44880</v>
      </c>
      <c r="Y387" s="34">
        <v>44880</v>
      </c>
      <c r="Z387" s="25">
        <v>380</v>
      </c>
      <c r="AA387" s="35">
        <v>2398.16</v>
      </c>
      <c r="AB387" s="36">
        <v>0</v>
      </c>
      <c r="AC387" s="34">
        <v>44880</v>
      </c>
      <c r="AD387" s="37" t="s">
        <v>1130</v>
      </c>
      <c r="AE387" s="25">
        <v>380</v>
      </c>
      <c r="AF387" s="37" t="s">
        <v>3071</v>
      </c>
      <c r="AG387" s="25" t="s">
        <v>120</v>
      </c>
      <c r="AH387" s="38">
        <v>44953</v>
      </c>
      <c r="AI387" s="39">
        <v>44926</v>
      </c>
      <c r="AJ387" s="40" t="s">
        <v>1131</v>
      </c>
    </row>
    <row r="388" spans="1:36" s="27" customFormat="1" ht="170.5" x14ac:dyDescent="0.35">
      <c r="A388" s="25">
        <v>2022</v>
      </c>
      <c r="B388" s="26">
        <v>44835</v>
      </c>
      <c r="C388" s="26">
        <v>44926</v>
      </c>
      <c r="D388" s="27" t="s">
        <v>94</v>
      </c>
      <c r="E388" s="25" t="s">
        <v>2178</v>
      </c>
      <c r="F388" s="25" t="s">
        <v>2179</v>
      </c>
      <c r="G388" s="28" t="s">
        <v>2157</v>
      </c>
      <c r="H388" s="28" t="s">
        <v>2112</v>
      </c>
      <c r="I388" s="29" t="s">
        <v>2310</v>
      </c>
      <c r="J388" s="29" t="s">
        <v>2198</v>
      </c>
      <c r="K388" s="29" t="s">
        <v>2221</v>
      </c>
      <c r="L388" s="27" t="s">
        <v>101</v>
      </c>
      <c r="M388" s="30" t="s">
        <v>2083</v>
      </c>
      <c r="N388" s="27" t="s">
        <v>103</v>
      </c>
      <c r="O388" s="25">
        <v>0</v>
      </c>
      <c r="P388" s="31">
        <v>0</v>
      </c>
      <c r="Q388" s="32" t="s">
        <v>114</v>
      </c>
      <c r="R388" s="32" t="s">
        <v>115</v>
      </c>
      <c r="S388" s="32" t="s">
        <v>116</v>
      </c>
      <c r="T388" s="32" t="s">
        <v>114</v>
      </c>
      <c r="U388" s="32" t="s">
        <v>115</v>
      </c>
      <c r="V388" s="32" t="s">
        <v>641</v>
      </c>
      <c r="W388" s="33" t="s">
        <v>1132</v>
      </c>
      <c r="X388" s="34">
        <v>44887</v>
      </c>
      <c r="Y388" s="34">
        <v>44887</v>
      </c>
      <c r="Z388" s="25">
        <v>381</v>
      </c>
      <c r="AA388" s="35">
        <v>2859.28</v>
      </c>
      <c r="AB388" s="36">
        <v>0</v>
      </c>
      <c r="AC388" s="34">
        <v>44887</v>
      </c>
      <c r="AD388" s="37" t="s">
        <v>1133</v>
      </c>
      <c r="AE388" s="25">
        <v>381</v>
      </c>
      <c r="AF388" s="37" t="s">
        <v>3071</v>
      </c>
      <c r="AG388" s="25" t="s">
        <v>120</v>
      </c>
      <c r="AH388" s="38">
        <v>44953</v>
      </c>
      <c r="AI388" s="39">
        <v>44926</v>
      </c>
      <c r="AJ388" s="40" t="s">
        <v>1134</v>
      </c>
    </row>
    <row r="389" spans="1:36" s="27" customFormat="1" ht="77.5" x14ac:dyDescent="0.35">
      <c r="A389" s="25">
        <v>2022</v>
      </c>
      <c r="B389" s="26">
        <v>44835</v>
      </c>
      <c r="C389" s="26">
        <v>44926</v>
      </c>
      <c r="D389" s="27" t="s">
        <v>91</v>
      </c>
      <c r="E389" s="25" t="s">
        <v>2115</v>
      </c>
      <c r="F389" s="25" t="s">
        <v>2116</v>
      </c>
      <c r="G389" s="28" t="s">
        <v>2142</v>
      </c>
      <c r="H389" s="28" t="s">
        <v>2112</v>
      </c>
      <c r="I389" s="29" t="s">
        <v>2146</v>
      </c>
      <c r="J389" s="29" t="s">
        <v>2147</v>
      </c>
      <c r="K389" s="29" t="s">
        <v>2148</v>
      </c>
      <c r="L389" s="27" t="s">
        <v>101</v>
      </c>
      <c r="M389" s="30" t="s">
        <v>2083</v>
      </c>
      <c r="N389" s="27" t="s">
        <v>103</v>
      </c>
      <c r="O389" s="25">
        <v>0</v>
      </c>
      <c r="P389" s="31">
        <v>0</v>
      </c>
      <c r="Q389" s="32" t="s">
        <v>114</v>
      </c>
      <c r="R389" s="32" t="s">
        <v>115</v>
      </c>
      <c r="S389" s="32" t="s">
        <v>116</v>
      </c>
      <c r="T389" s="32" t="s">
        <v>114</v>
      </c>
      <c r="U389" s="32" t="s">
        <v>115</v>
      </c>
      <c r="V389" s="32" t="s">
        <v>186</v>
      </c>
      <c r="W389" s="33" t="s">
        <v>1135</v>
      </c>
      <c r="X389" s="34">
        <v>44883</v>
      </c>
      <c r="Y389" s="34">
        <v>44883</v>
      </c>
      <c r="Z389" s="25">
        <v>382</v>
      </c>
      <c r="AA389" s="35">
        <v>2900.69</v>
      </c>
      <c r="AB389" s="36">
        <v>0</v>
      </c>
      <c r="AC389" s="34">
        <v>44883</v>
      </c>
      <c r="AD389" s="37" t="s">
        <v>1136</v>
      </c>
      <c r="AE389" s="25">
        <v>382</v>
      </c>
      <c r="AF389" s="37" t="s">
        <v>3071</v>
      </c>
      <c r="AG389" s="25" t="s">
        <v>120</v>
      </c>
      <c r="AH389" s="38">
        <v>44953</v>
      </c>
      <c r="AI389" s="39">
        <v>44926</v>
      </c>
      <c r="AJ389" s="40" t="s">
        <v>1137</v>
      </c>
    </row>
    <row r="390" spans="1:36" s="27" customFormat="1" ht="77.5" x14ac:dyDescent="0.35">
      <c r="A390" s="25">
        <v>2022</v>
      </c>
      <c r="B390" s="26">
        <v>44835</v>
      </c>
      <c r="C390" s="26">
        <v>44926</v>
      </c>
      <c r="D390" s="27" t="s">
        <v>98</v>
      </c>
      <c r="E390" s="25" t="s">
        <v>2109</v>
      </c>
      <c r="F390" s="25" t="s">
        <v>2110</v>
      </c>
      <c r="G390" s="28" t="s">
        <v>2131</v>
      </c>
      <c r="H390" s="28" t="s">
        <v>2132</v>
      </c>
      <c r="I390" s="29" t="s">
        <v>2300</v>
      </c>
      <c r="J390" s="29" t="s">
        <v>2301</v>
      </c>
      <c r="K390" s="29" t="s">
        <v>2130</v>
      </c>
      <c r="L390" s="27" t="s">
        <v>101</v>
      </c>
      <c r="M390" s="30" t="s">
        <v>2084</v>
      </c>
      <c r="N390" s="27" t="s">
        <v>103</v>
      </c>
      <c r="O390" s="25">
        <v>0</v>
      </c>
      <c r="P390" s="31">
        <v>0</v>
      </c>
      <c r="Q390" s="32" t="s">
        <v>114</v>
      </c>
      <c r="R390" s="32" t="s">
        <v>115</v>
      </c>
      <c r="S390" s="32" t="s">
        <v>116</v>
      </c>
      <c r="T390" s="32" t="s">
        <v>114</v>
      </c>
      <c r="U390" s="32" t="s">
        <v>115</v>
      </c>
      <c r="V390" s="32" t="s">
        <v>233</v>
      </c>
      <c r="W390" s="33" t="s">
        <v>1138</v>
      </c>
      <c r="X390" s="34">
        <v>44886</v>
      </c>
      <c r="Y390" s="34">
        <v>44887</v>
      </c>
      <c r="Z390" s="25">
        <v>383</v>
      </c>
      <c r="AA390" s="35">
        <v>3794.94</v>
      </c>
      <c r="AB390" s="36">
        <v>0</v>
      </c>
      <c r="AC390" s="34">
        <v>44887</v>
      </c>
      <c r="AD390" s="37" t="s">
        <v>1139</v>
      </c>
      <c r="AE390" s="25">
        <v>383</v>
      </c>
      <c r="AF390" s="37" t="s">
        <v>3071</v>
      </c>
      <c r="AG390" s="25" t="s">
        <v>120</v>
      </c>
      <c r="AH390" s="38">
        <v>44953</v>
      </c>
      <c r="AI390" s="39">
        <v>44926</v>
      </c>
      <c r="AJ390" s="40" t="s">
        <v>1140</v>
      </c>
    </row>
    <row r="391" spans="1:36" s="27" customFormat="1" ht="93" x14ac:dyDescent="0.35">
      <c r="A391" s="25">
        <v>2022</v>
      </c>
      <c r="B391" s="26">
        <v>44835</v>
      </c>
      <c r="C391" s="26">
        <v>44926</v>
      </c>
      <c r="D391" s="27" t="s">
        <v>91</v>
      </c>
      <c r="E391" s="25" t="s">
        <v>2115</v>
      </c>
      <c r="F391" s="25" t="s">
        <v>2116</v>
      </c>
      <c r="G391" s="28" t="s">
        <v>2111</v>
      </c>
      <c r="H391" s="28" t="s">
        <v>2112</v>
      </c>
      <c r="I391" s="29" t="s">
        <v>2170</v>
      </c>
      <c r="J391" s="29" t="s">
        <v>2171</v>
      </c>
      <c r="K391" s="29" t="s">
        <v>2172</v>
      </c>
      <c r="L391" s="27" t="s">
        <v>101</v>
      </c>
      <c r="M391" s="30" t="s">
        <v>252</v>
      </c>
      <c r="N391" s="27" t="s">
        <v>103</v>
      </c>
      <c r="O391" s="25">
        <v>0</v>
      </c>
      <c r="P391" s="31">
        <v>0</v>
      </c>
      <c r="Q391" s="32" t="s">
        <v>114</v>
      </c>
      <c r="R391" s="32" t="s">
        <v>115</v>
      </c>
      <c r="S391" s="32" t="s">
        <v>116</v>
      </c>
      <c r="T391" s="32" t="s">
        <v>114</v>
      </c>
      <c r="U391" s="32" t="s">
        <v>115</v>
      </c>
      <c r="V391" s="32" t="s">
        <v>179</v>
      </c>
      <c r="W391" s="33" t="s">
        <v>1141</v>
      </c>
      <c r="X391" s="34">
        <v>44883</v>
      </c>
      <c r="Y391" s="34">
        <v>44884</v>
      </c>
      <c r="Z391" s="25">
        <v>384</v>
      </c>
      <c r="AA391" s="35">
        <v>2291.62</v>
      </c>
      <c r="AB391" s="36">
        <v>26.62</v>
      </c>
      <c r="AC391" s="34">
        <v>44884</v>
      </c>
      <c r="AD391" s="37" t="s">
        <v>1142</v>
      </c>
      <c r="AE391" s="25">
        <v>384</v>
      </c>
      <c r="AF391" s="37" t="s">
        <v>3071</v>
      </c>
      <c r="AG391" s="25" t="s">
        <v>120</v>
      </c>
      <c r="AH391" s="38">
        <v>44953</v>
      </c>
      <c r="AI391" s="39">
        <v>44926</v>
      </c>
      <c r="AJ391" s="40" t="s">
        <v>1143</v>
      </c>
    </row>
    <row r="392" spans="1:36" s="27" customFormat="1" ht="108.5" x14ac:dyDescent="0.35">
      <c r="A392" s="25">
        <v>2022</v>
      </c>
      <c r="B392" s="26">
        <v>44835</v>
      </c>
      <c r="C392" s="26">
        <v>44926</v>
      </c>
      <c r="D392" s="27" t="s">
        <v>98</v>
      </c>
      <c r="E392" s="25" t="s">
        <v>2109</v>
      </c>
      <c r="F392" s="25" t="s">
        <v>2110</v>
      </c>
      <c r="G392" s="28" t="s">
        <v>2127</v>
      </c>
      <c r="H392" s="28" t="s">
        <v>2112</v>
      </c>
      <c r="I392" s="29" t="s">
        <v>2182</v>
      </c>
      <c r="J392" s="29" t="s">
        <v>2183</v>
      </c>
      <c r="K392" s="29" t="s">
        <v>2184</v>
      </c>
      <c r="L392" s="27" t="s">
        <v>101</v>
      </c>
      <c r="M392" s="30" t="s">
        <v>399</v>
      </c>
      <c r="N392" s="27" t="s">
        <v>103</v>
      </c>
      <c r="O392" s="25">
        <v>0</v>
      </c>
      <c r="P392" s="31">
        <v>0</v>
      </c>
      <c r="Q392" s="32" t="s">
        <v>114</v>
      </c>
      <c r="R392" s="32" t="s">
        <v>115</v>
      </c>
      <c r="S392" s="32" t="s">
        <v>116</v>
      </c>
      <c r="T392" s="32" t="s">
        <v>114</v>
      </c>
      <c r="U392" s="32" t="s">
        <v>115</v>
      </c>
      <c r="V392" s="32" t="s">
        <v>164</v>
      </c>
      <c r="W392" s="33" t="s">
        <v>328</v>
      </c>
      <c r="X392" s="34">
        <v>44882</v>
      </c>
      <c r="Y392" s="34">
        <v>44883</v>
      </c>
      <c r="Z392" s="25">
        <v>385</v>
      </c>
      <c r="AA392" s="35">
        <v>3455.2</v>
      </c>
      <c r="AB392" s="36">
        <v>0</v>
      </c>
      <c r="AC392" s="34">
        <v>44883</v>
      </c>
      <c r="AD392" s="37" t="s">
        <v>1144</v>
      </c>
      <c r="AE392" s="25">
        <v>385</v>
      </c>
      <c r="AF392" s="37" t="s">
        <v>3071</v>
      </c>
      <c r="AG392" s="25" t="s">
        <v>120</v>
      </c>
      <c r="AH392" s="38">
        <v>44953</v>
      </c>
      <c r="AI392" s="39">
        <v>44926</v>
      </c>
      <c r="AJ392" s="40" t="s">
        <v>1145</v>
      </c>
    </row>
    <row r="393" spans="1:36" s="27" customFormat="1" ht="170.5" x14ac:dyDescent="0.35">
      <c r="A393" s="25">
        <v>2022</v>
      </c>
      <c r="B393" s="26">
        <v>44835</v>
      </c>
      <c r="C393" s="26">
        <v>44926</v>
      </c>
      <c r="D393" s="27" t="s">
        <v>94</v>
      </c>
      <c r="E393" s="25" t="s">
        <v>2178</v>
      </c>
      <c r="F393" s="25" t="s">
        <v>2179</v>
      </c>
      <c r="G393" s="28" t="s">
        <v>2111</v>
      </c>
      <c r="H393" s="28" t="s">
        <v>2112</v>
      </c>
      <c r="I393" s="29" t="s">
        <v>2199</v>
      </c>
      <c r="J393" s="29" t="s">
        <v>2200</v>
      </c>
      <c r="K393" s="29" t="s">
        <v>2201</v>
      </c>
      <c r="L393" s="27" t="s">
        <v>101</v>
      </c>
      <c r="M393" s="30" t="s">
        <v>2085</v>
      </c>
      <c r="N393" s="27" t="s">
        <v>103</v>
      </c>
      <c r="O393" s="25">
        <v>0</v>
      </c>
      <c r="P393" s="31">
        <v>0</v>
      </c>
      <c r="Q393" s="32" t="s">
        <v>114</v>
      </c>
      <c r="R393" s="32" t="s">
        <v>115</v>
      </c>
      <c r="S393" s="32" t="s">
        <v>116</v>
      </c>
      <c r="T393" s="32" t="s">
        <v>114</v>
      </c>
      <c r="U393" s="32" t="s">
        <v>115</v>
      </c>
      <c r="V393" s="32" t="s">
        <v>233</v>
      </c>
      <c r="W393" s="33" t="s">
        <v>376</v>
      </c>
      <c r="X393" s="34">
        <v>44883</v>
      </c>
      <c r="Y393" s="34">
        <v>44884</v>
      </c>
      <c r="Z393" s="25">
        <v>386</v>
      </c>
      <c r="AA393" s="35">
        <v>2822.45</v>
      </c>
      <c r="AB393" s="36">
        <v>0</v>
      </c>
      <c r="AC393" s="34">
        <v>44884</v>
      </c>
      <c r="AD393" s="37" t="s">
        <v>1146</v>
      </c>
      <c r="AE393" s="25">
        <v>386</v>
      </c>
      <c r="AF393" s="37" t="s">
        <v>3071</v>
      </c>
      <c r="AG393" s="25" t="s">
        <v>120</v>
      </c>
      <c r="AH393" s="38">
        <v>44953</v>
      </c>
      <c r="AI393" s="39">
        <v>44926</v>
      </c>
      <c r="AJ393" s="40" t="s">
        <v>1147</v>
      </c>
    </row>
    <row r="394" spans="1:36" s="27" customFormat="1" ht="93" x14ac:dyDescent="0.35">
      <c r="A394" s="25">
        <v>2022</v>
      </c>
      <c r="B394" s="26">
        <v>44835</v>
      </c>
      <c r="C394" s="26">
        <v>44926</v>
      </c>
      <c r="D394" s="27" t="s">
        <v>98</v>
      </c>
      <c r="E394" s="25" t="s">
        <v>2109</v>
      </c>
      <c r="F394" s="25" t="s">
        <v>2110</v>
      </c>
      <c r="G394" s="28" t="s">
        <v>2111</v>
      </c>
      <c r="H394" s="28" t="s">
        <v>2112</v>
      </c>
      <c r="I394" s="29" t="s">
        <v>2113</v>
      </c>
      <c r="J394" s="29" t="s">
        <v>134</v>
      </c>
      <c r="K394" s="29" t="s">
        <v>2114</v>
      </c>
      <c r="L394" s="27" t="s">
        <v>101</v>
      </c>
      <c r="M394" s="30" t="s">
        <v>414</v>
      </c>
      <c r="N394" s="27" t="s">
        <v>103</v>
      </c>
      <c r="O394" s="25">
        <v>0</v>
      </c>
      <c r="P394" s="31">
        <v>0</v>
      </c>
      <c r="Q394" s="32" t="s">
        <v>114</v>
      </c>
      <c r="R394" s="32" t="s">
        <v>115</v>
      </c>
      <c r="S394" s="32" t="s">
        <v>116</v>
      </c>
      <c r="T394" s="32" t="s">
        <v>114</v>
      </c>
      <c r="U394" s="32" t="s">
        <v>115</v>
      </c>
      <c r="V394" s="32" t="s">
        <v>117</v>
      </c>
      <c r="W394" s="33" t="s">
        <v>1148</v>
      </c>
      <c r="X394" s="34">
        <v>44881</v>
      </c>
      <c r="Y394" s="34">
        <v>44881</v>
      </c>
      <c r="Z394" s="25">
        <v>387</v>
      </c>
      <c r="AA394" s="35">
        <v>2184.3000000000002</v>
      </c>
      <c r="AB394" s="36">
        <v>0</v>
      </c>
      <c r="AC394" s="34">
        <v>44881</v>
      </c>
      <c r="AD394" s="37" t="s">
        <v>1149</v>
      </c>
      <c r="AE394" s="25">
        <v>387</v>
      </c>
      <c r="AF394" s="37" t="s">
        <v>3071</v>
      </c>
      <c r="AG394" s="25" t="s">
        <v>120</v>
      </c>
      <c r="AH394" s="38">
        <v>44953</v>
      </c>
      <c r="AI394" s="39">
        <v>44926</v>
      </c>
      <c r="AJ394" s="40" t="s">
        <v>1150</v>
      </c>
    </row>
    <row r="395" spans="1:36" s="27" customFormat="1" ht="124" x14ac:dyDescent="0.35">
      <c r="A395" s="25">
        <v>2022</v>
      </c>
      <c r="B395" s="26">
        <v>44835</v>
      </c>
      <c r="C395" s="26">
        <v>44926</v>
      </c>
      <c r="D395" s="27" t="s">
        <v>91</v>
      </c>
      <c r="E395" s="25" t="s">
        <v>2115</v>
      </c>
      <c r="F395" s="25" t="s">
        <v>2116</v>
      </c>
      <c r="G395" s="28" t="s">
        <v>2131</v>
      </c>
      <c r="H395" s="28" t="s">
        <v>2132</v>
      </c>
      <c r="I395" s="29" t="s">
        <v>2133</v>
      </c>
      <c r="J395" s="29" t="s">
        <v>2134</v>
      </c>
      <c r="K395" s="29" t="s">
        <v>2135</v>
      </c>
      <c r="L395" s="27" t="s">
        <v>101</v>
      </c>
      <c r="M395" s="30" t="s">
        <v>2033</v>
      </c>
      <c r="N395" s="27" t="s">
        <v>103</v>
      </c>
      <c r="O395" s="25">
        <v>0</v>
      </c>
      <c r="P395" s="31">
        <v>0</v>
      </c>
      <c r="Q395" s="32" t="s">
        <v>114</v>
      </c>
      <c r="R395" s="32" t="s">
        <v>115</v>
      </c>
      <c r="S395" s="32" t="s">
        <v>116</v>
      </c>
      <c r="T395" s="32" t="s">
        <v>114</v>
      </c>
      <c r="U395" s="32" t="s">
        <v>115</v>
      </c>
      <c r="V395" s="32" t="s">
        <v>122</v>
      </c>
      <c r="W395" s="33" t="s">
        <v>613</v>
      </c>
      <c r="X395" s="34">
        <v>44788</v>
      </c>
      <c r="Y395" s="34">
        <v>44790</v>
      </c>
      <c r="Z395" s="25">
        <v>388</v>
      </c>
      <c r="AA395" s="35">
        <v>2610</v>
      </c>
      <c r="AB395" s="36">
        <v>0</v>
      </c>
      <c r="AC395" s="34">
        <v>44790</v>
      </c>
      <c r="AD395" s="37" t="s">
        <v>1151</v>
      </c>
      <c r="AE395" s="25">
        <v>388</v>
      </c>
      <c r="AF395" s="37" t="s">
        <v>3071</v>
      </c>
      <c r="AG395" s="25" t="s">
        <v>120</v>
      </c>
      <c r="AH395" s="38">
        <v>44953</v>
      </c>
      <c r="AI395" s="39">
        <v>44926</v>
      </c>
      <c r="AJ395" s="40" t="s">
        <v>1152</v>
      </c>
    </row>
    <row r="396" spans="1:36" s="27" customFormat="1" ht="108.5" x14ac:dyDescent="0.35">
      <c r="A396" s="25">
        <v>2022</v>
      </c>
      <c r="B396" s="26">
        <v>44835</v>
      </c>
      <c r="C396" s="26">
        <v>44926</v>
      </c>
      <c r="D396" s="27" t="s">
        <v>94</v>
      </c>
      <c r="E396" s="25" t="s">
        <v>2149</v>
      </c>
      <c r="F396" s="25" t="s">
        <v>2150</v>
      </c>
      <c r="G396" s="28" t="s">
        <v>2151</v>
      </c>
      <c r="H396" s="28" t="s">
        <v>2132</v>
      </c>
      <c r="I396" s="29" t="s">
        <v>2152</v>
      </c>
      <c r="J396" s="29" t="s">
        <v>2153</v>
      </c>
      <c r="K396" s="29" t="s">
        <v>2154</v>
      </c>
      <c r="L396" s="27" t="s">
        <v>101</v>
      </c>
      <c r="M396" s="30" t="s">
        <v>322</v>
      </c>
      <c r="N396" s="27" t="s">
        <v>103</v>
      </c>
      <c r="O396" s="25">
        <v>0</v>
      </c>
      <c r="P396" s="31">
        <v>0</v>
      </c>
      <c r="Q396" s="32" t="s">
        <v>114</v>
      </c>
      <c r="R396" s="32" t="s">
        <v>115</v>
      </c>
      <c r="S396" s="32" t="s">
        <v>116</v>
      </c>
      <c r="T396" s="32" t="s">
        <v>114</v>
      </c>
      <c r="U396" s="32" t="s">
        <v>115</v>
      </c>
      <c r="V396" s="32" t="s">
        <v>623</v>
      </c>
      <c r="W396" s="33" t="s">
        <v>1153</v>
      </c>
      <c r="X396" s="34">
        <v>44776</v>
      </c>
      <c r="Y396" s="34">
        <v>44776</v>
      </c>
      <c r="Z396" s="25">
        <v>389</v>
      </c>
      <c r="AA396" s="35">
        <v>890</v>
      </c>
      <c r="AB396" s="36">
        <v>0</v>
      </c>
      <c r="AC396" s="34">
        <v>44776</v>
      </c>
      <c r="AD396" s="37" t="s">
        <v>1154</v>
      </c>
      <c r="AE396" s="25">
        <v>389</v>
      </c>
      <c r="AF396" s="37" t="s">
        <v>3071</v>
      </c>
      <c r="AG396" s="25" t="s">
        <v>120</v>
      </c>
      <c r="AH396" s="38">
        <v>44953</v>
      </c>
      <c r="AI396" s="39">
        <v>44926</v>
      </c>
      <c r="AJ396" s="40" t="s">
        <v>1155</v>
      </c>
    </row>
    <row r="397" spans="1:36" s="27" customFormat="1" ht="93" x14ac:dyDescent="0.35">
      <c r="A397" s="25">
        <v>2022</v>
      </c>
      <c r="B397" s="26">
        <v>44835</v>
      </c>
      <c r="C397" s="26">
        <v>44926</v>
      </c>
      <c r="D397" s="27" t="s">
        <v>98</v>
      </c>
      <c r="E397" s="25" t="s">
        <v>2109</v>
      </c>
      <c r="F397" s="25" t="s">
        <v>2110</v>
      </c>
      <c r="G397" s="28" t="s">
        <v>2231</v>
      </c>
      <c r="H397" s="28" t="s">
        <v>2132</v>
      </c>
      <c r="I397" s="29" t="s">
        <v>2113</v>
      </c>
      <c r="J397" s="29" t="s">
        <v>2191</v>
      </c>
      <c r="K397" s="29" t="s">
        <v>2123</v>
      </c>
      <c r="L397" s="27" t="s">
        <v>101</v>
      </c>
      <c r="M397" s="30" t="s">
        <v>2059</v>
      </c>
      <c r="N397" s="27" t="s">
        <v>103</v>
      </c>
      <c r="O397" s="25">
        <v>0</v>
      </c>
      <c r="P397" s="31">
        <v>0</v>
      </c>
      <c r="Q397" s="32" t="s">
        <v>114</v>
      </c>
      <c r="R397" s="32" t="s">
        <v>115</v>
      </c>
      <c r="S397" s="32" t="s">
        <v>116</v>
      </c>
      <c r="T397" s="32" t="s">
        <v>114</v>
      </c>
      <c r="U397" s="32" t="s">
        <v>115</v>
      </c>
      <c r="V397" s="32" t="s">
        <v>623</v>
      </c>
      <c r="W397" s="33" t="s">
        <v>1153</v>
      </c>
      <c r="X397" s="34">
        <v>44761</v>
      </c>
      <c r="Y397" s="34">
        <v>44761</v>
      </c>
      <c r="Z397" s="25">
        <v>390</v>
      </c>
      <c r="AA397" s="35">
        <v>978</v>
      </c>
      <c r="AB397" s="36">
        <v>0</v>
      </c>
      <c r="AC397" s="34">
        <v>44761</v>
      </c>
      <c r="AD397" s="37" t="s">
        <v>1156</v>
      </c>
      <c r="AE397" s="25">
        <v>390</v>
      </c>
      <c r="AF397" s="37" t="s">
        <v>3071</v>
      </c>
      <c r="AG397" s="25" t="s">
        <v>120</v>
      </c>
      <c r="AH397" s="38">
        <v>44953</v>
      </c>
      <c r="AI397" s="39">
        <v>44926</v>
      </c>
      <c r="AJ397" s="40" t="s">
        <v>1157</v>
      </c>
    </row>
    <row r="398" spans="1:36" s="27" customFormat="1" ht="108.5" x14ac:dyDescent="0.35">
      <c r="A398" s="25">
        <v>2022</v>
      </c>
      <c r="B398" s="26">
        <v>44835</v>
      </c>
      <c r="C398" s="26">
        <v>44926</v>
      </c>
      <c r="D398" s="27" t="s">
        <v>91</v>
      </c>
      <c r="E398" s="25" t="s">
        <v>2115</v>
      </c>
      <c r="F398" s="25" t="s">
        <v>2116</v>
      </c>
      <c r="G398" s="28" t="s">
        <v>2231</v>
      </c>
      <c r="H398" s="28" t="s">
        <v>2132</v>
      </c>
      <c r="I398" s="29" t="s">
        <v>2232</v>
      </c>
      <c r="J398" s="29" t="s">
        <v>2233</v>
      </c>
      <c r="K398" s="29" t="s">
        <v>2138</v>
      </c>
      <c r="L398" s="27" t="s">
        <v>101</v>
      </c>
      <c r="M398" s="30" t="s">
        <v>2037</v>
      </c>
      <c r="N398" s="27" t="s">
        <v>103</v>
      </c>
      <c r="O398" s="25">
        <v>0</v>
      </c>
      <c r="P398" s="31">
        <v>0</v>
      </c>
      <c r="Q398" s="32" t="s">
        <v>114</v>
      </c>
      <c r="R398" s="32" t="s">
        <v>115</v>
      </c>
      <c r="S398" s="32" t="s">
        <v>116</v>
      </c>
      <c r="T398" s="32" t="s">
        <v>114</v>
      </c>
      <c r="U398" s="32" t="s">
        <v>115</v>
      </c>
      <c r="V398" s="32" t="s">
        <v>164</v>
      </c>
      <c r="W398" s="33" t="s">
        <v>1158</v>
      </c>
      <c r="X398" s="34">
        <v>44774</v>
      </c>
      <c r="Y398" s="34">
        <v>44775</v>
      </c>
      <c r="Z398" s="25">
        <v>391</v>
      </c>
      <c r="AA398" s="35">
        <v>1820</v>
      </c>
      <c r="AB398" s="36">
        <v>0</v>
      </c>
      <c r="AC398" s="34">
        <v>44775</v>
      </c>
      <c r="AD398" s="37" t="s">
        <v>1159</v>
      </c>
      <c r="AE398" s="25">
        <v>391</v>
      </c>
      <c r="AF398" s="37" t="s">
        <v>3071</v>
      </c>
      <c r="AG398" s="25" t="s">
        <v>120</v>
      </c>
      <c r="AH398" s="38">
        <v>44953</v>
      </c>
      <c r="AI398" s="39">
        <v>44926</v>
      </c>
      <c r="AJ398" s="40" t="s">
        <v>1160</v>
      </c>
    </row>
    <row r="399" spans="1:36" s="27" customFormat="1" ht="77.5" x14ac:dyDescent="0.35">
      <c r="A399" s="25">
        <v>2022</v>
      </c>
      <c r="B399" s="26">
        <v>44835</v>
      </c>
      <c r="C399" s="26">
        <v>44926</v>
      </c>
      <c r="D399" s="27" t="s">
        <v>91</v>
      </c>
      <c r="E399" s="25" t="s">
        <v>2115</v>
      </c>
      <c r="F399" s="25" t="s">
        <v>2116</v>
      </c>
      <c r="G399" s="28" t="s">
        <v>2166</v>
      </c>
      <c r="H399" s="28" t="s">
        <v>2132</v>
      </c>
      <c r="I399" s="29" t="s">
        <v>2282</v>
      </c>
      <c r="J399" s="29" t="s">
        <v>2283</v>
      </c>
      <c r="K399" s="29" t="s">
        <v>2229</v>
      </c>
      <c r="L399" s="27" t="s">
        <v>101</v>
      </c>
      <c r="M399" s="30" t="s">
        <v>2086</v>
      </c>
      <c r="N399" s="27" t="s">
        <v>103</v>
      </c>
      <c r="O399" s="25">
        <v>0</v>
      </c>
      <c r="P399" s="31">
        <v>0</v>
      </c>
      <c r="Q399" s="32" t="s">
        <v>114</v>
      </c>
      <c r="R399" s="32" t="s">
        <v>115</v>
      </c>
      <c r="S399" s="32" t="s">
        <v>116</v>
      </c>
      <c r="T399" s="32" t="s">
        <v>114</v>
      </c>
      <c r="U399" s="32" t="s">
        <v>115</v>
      </c>
      <c r="V399" s="32" t="s">
        <v>134</v>
      </c>
      <c r="W399" s="33" t="s">
        <v>656</v>
      </c>
      <c r="X399" s="34">
        <v>44782</v>
      </c>
      <c r="Y399" s="34">
        <v>44783</v>
      </c>
      <c r="Z399" s="25">
        <v>392</v>
      </c>
      <c r="AA399" s="35">
        <v>2270</v>
      </c>
      <c r="AB399" s="36">
        <v>0</v>
      </c>
      <c r="AC399" s="34">
        <v>44783</v>
      </c>
      <c r="AD399" s="37" t="s">
        <v>1161</v>
      </c>
      <c r="AE399" s="25">
        <v>392</v>
      </c>
      <c r="AF399" s="37" t="s">
        <v>3071</v>
      </c>
      <c r="AG399" s="25" t="s">
        <v>120</v>
      </c>
      <c r="AH399" s="38">
        <v>44953</v>
      </c>
      <c r="AI399" s="39">
        <v>44926</v>
      </c>
      <c r="AJ399" s="40" t="s">
        <v>1162</v>
      </c>
    </row>
    <row r="400" spans="1:36" s="27" customFormat="1" ht="77.5" x14ac:dyDescent="0.35">
      <c r="A400" s="25">
        <v>2022</v>
      </c>
      <c r="B400" s="26">
        <v>44835</v>
      </c>
      <c r="C400" s="26">
        <v>44926</v>
      </c>
      <c r="D400" s="27" t="s">
        <v>91</v>
      </c>
      <c r="E400" s="25" t="s">
        <v>2115</v>
      </c>
      <c r="F400" s="25" t="s">
        <v>2116</v>
      </c>
      <c r="G400" s="28" t="s">
        <v>2131</v>
      </c>
      <c r="H400" s="28" t="s">
        <v>2132</v>
      </c>
      <c r="I400" s="29" t="s">
        <v>2287</v>
      </c>
      <c r="J400" s="29" t="s">
        <v>2288</v>
      </c>
      <c r="K400" s="29" t="s">
        <v>2288</v>
      </c>
      <c r="L400" s="27" t="s">
        <v>101</v>
      </c>
      <c r="M400" s="30" t="s">
        <v>2087</v>
      </c>
      <c r="N400" s="27" t="s">
        <v>103</v>
      </c>
      <c r="O400" s="25">
        <v>0</v>
      </c>
      <c r="P400" s="31">
        <v>0</v>
      </c>
      <c r="Q400" s="32" t="s">
        <v>114</v>
      </c>
      <c r="R400" s="32" t="s">
        <v>115</v>
      </c>
      <c r="S400" s="32" t="s">
        <v>116</v>
      </c>
      <c r="T400" s="32" t="s">
        <v>114</v>
      </c>
      <c r="U400" s="32" t="s">
        <v>115</v>
      </c>
      <c r="V400" s="32" t="s">
        <v>659</v>
      </c>
      <c r="W400" s="33" t="s">
        <v>656</v>
      </c>
      <c r="X400" s="34">
        <v>44797</v>
      </c>
      <c r="Y400" s="34">
        <v>44799</v>
      </c>
      <c r="Z400" s="25">
        <v>393</v>
      </c>
      <c r="AA400" s="35">
        <v>2250</v>
      </c>
      <c r="AB400" s="36">
        <v>0</v>
      </c>
      <c r="AC400" s="34">
        <v>44799</v>
      </c>
      <c r="AD400" s="37" t="s">
        <v>1163</v>
      </c>
      <c r="AE400" s="25">
        <v>393</v>
      </c>
      <c r="AF400" s="37" t="s">
        <v>3071</v>
      </c>
      <c r="AG400" s="25" t="s">
        <v>120</v>
      </c>
      <c r="AH400" s="38">
        <v>44953</v>
      </c>
      <c r="AI400" s="39">
        <v>44926</v>
      </c>
      <c r="AJ400" s="40" t="s">
        <v>1164</v>
      </c>
    </row>
    <row r="401" spans="1:36" s="27" customFormat="1" ht="77.5" x14ac:dyDescent="0.35">
      <c r="A401" s="25">
        <v>2022</v>
      </c>
      <c r="B401" s="26">
        <v>44835</v>
      </c>
      <c r="C401" s="26">
        <v>44926</v>
      </c>
      <c r="D401" s="27" t="s">
        <v>91</v>
      </c>
      <c r="E401" s="25" t="s">
        <v>2115</v>
      </c>
      <c r="F401" s="25" t="s">
        <v>2116</v>
      </c>
      <c r="G401" s="28" t="s">
        <v>2131</v>
      </c>
      <c r="H401" s="28" t="s">
        <v>2132</v>
      </c>
      <c r="I401" s="29" t="s">
        <v>2133</v>
      </c>
      <c r="J401" s="29" t="s">
        <v>2134</v>
      </c>
      <c r="K401" s="29" t="s">
        <v>2135</v>
      </c>
      <c r="L401" s="27" t="s">
        <v>101</v>
      </c>
      <c r="M401" s="30" t="s">
        <v>278</v>
      </c>
      <c r="N401" s="27" t="s">
        <v>103</v>
      </c>
      <c r="O401" s="25">
        <v>0</v>
      </c>
      <c r="P401" s="31">
        <v>0</v>
      </c>
      <c r="Q401" s="32" t="s">
        <v>114</v>
      </c>
      <c r="R401" s="32" t="s">
        <v>115</v>
      </c>
      <c r="S401" s="32" t="s">
        <v>116</v>
      </c>
      <c r="T401" s="32" t="s">
        <v>114</v>
      </c>
      <c r="U401" s="32" t="s">
        <v>115</v>
      </c>
      <c r="V401" s="32" t="s">
        <v>333</v>
      </c>
      <c r="W401" s="33" t="s">
        <v>656</v>
      </c>
      <c r="X401" s="34">
        <v>44816</v>
      </c>
      <c r="Y401" s="34">
        <v>44817</v>
      </c>
      <c r="Z401" s="25">
        <v>394</v>
      </c>
      <c r="AA401" s="35">
        <v>1730</v>
      </c>
      <c r="AB401" s="36">
        <v>0</v>
      </c>
      <c r="AC401" s="34">
        <v>44817</v>
      </c>
      <c r="AD401" s="37" t="s">
        <v>1165</v>
      </c>
      <c r="AE401" s="25">
        <v>394</v>
      </c>
      <c r="AF401" s="37" t="s">
        <v>3071</v>
      </c>
      <c r="AG401" s="25" t="s">
        <v>120</v>
      </c>
      <c r="AH401" s="38">
        <v>44953</v>
      </c>
      <c r="AI401" s="39">
        <v>44926</v>
      </c>
      <c r="AJ401" s="40" t="s">
        <v>1166</v>
      </c>
    </row>
    <row r="402" spans="1:36" s="27" customFormat="1" ht="62" x14ac:dyDescent="0.35">
      <c r="A402" s="25">
        <v>2022</v>
      </c>
      <c r="B402" s="26">
        <v>44835</v>
      </c>
      <c r="C402" s="26">
        <v>44926</v>
      </c>
      <c r="D402" s="27" t="s">
        <v>98</v>
      </c>
      <c r="E402" s="25" t="s">
        <v>2109</v>
      </c>
      <c r="F402" s="25" t="s">
        <v>2110</v>
      </c>
      <c r="G402" s="28" t="s">
        <v>2231</v>
      </c>
      <c r="H402" s="28" t="s">
        <v>2132</v>
      </c>
      <c r="I402" s="29" t="s">
        <v>2113</v>
      </c>
      <c r="J402" s="29" t="s">
        <v>2191</v>
      </c>
      <c r="K402" s="29" t="s">
        <v>2123</v>
      </c>
      <c r="L402" s="27" t="s">
        <v>101</v>
      </c>
      <c r="M402" s="30" t="s">
        <v>275</v>
      </c>
      <c r="N402" s="27" t="s">
        <v>103</v>
      </c>
      <c r="O402" s="25">
        <v>0</v>
      </c>
      <c r="P402" s="31">
        <v>0</v>
      </c>
      <c r="Q402" s="32" t="s">
        <v>114</v>
      </c>
      <c r="R402" s="32" t="s">
        <v>115</v>
      </c>
      <c r="S402" s="32" t="s">
        <v>116</v>
      </c>
      <c r="T402" s="32" t="s">
        <v>114</v>
      </c>
      <c r="U402" s="32" t="s">
        <v>115</v>
      </c>
      <c r="V402" s="32" t="s">
        <v>626</v>
      </c>
      <c r="W402" s="33" t="s">
        <v>627</v>
      </c>
      <c r="X402" s="34">
        <v>44888</v>
      </c>
      <c r="Y402" s="34">
        <v>44888</v>
      </c>
      <c r="Z402" s="25">
        <v>395</v>
      </c>
      <c r="AA402" s="35">
        <v>1304.4000000000001</v>
      </c>
      <c r="AB402" s="36">
        <v>0</v>
      </c>
      <c r="AC402" s="34">
        <v>44888</v>
      </c>
      <c r="AD402" s="37" t="s">
        <v>1167</v>
      </c>
      <c r="AE402" s="25">
        <v>395</v>
      </c>
      <c r="AF402" s="37" t="s">
        <v>3071</v>
      </c>
      <c r="AG402" s="25" t="s">
        <v>120</v>
      </c>
      <c r="AH402" s="38">
        <v>44953</v>
      </c>
      <c r="AI402" s="39">
        <v>44926</v>
      </c>
      <c r="AJ402" s="40" t="s">
        <v>1168</v>
      </c>
    </row>
    <row r="403" spans="1:36" s="27" customFormat="1" ht="93" x14ac:dyDescent="0.35">
      <c r="A403" s="25">
        <v>2022</v>
      </c>
      <c r="B403" s="26">
        <v>44835</v>
      </c>
      <c r="C403" s="26">
        <v>44926</v>
      </c>
      <c r="D403" s="27" t="s">
        <v>91</v>
      </c>
      <c r="E403" s="25" t="s">
        <v>2115</v>
      </c>
      <c r="F403" s="25" t="s">
        <v>2116</v>
      </c>
      <c r="G403" s="28" t="s">
        <v>2166</v>
      </c>
      <c r="H403" s="28" t="s">
        <v>2132</v>
      </c>
      <c r="I403" s="29" t="s">
        <v>2280</v>
      </c>
      <c r="J403" s="29" t="s">
        <v>2281</v>
      </c>
      <c r="K403" s="29" t="s">
        <v>2129</v>
      </c>
      <c r="L403" s="27" t="s">
        <v>101</v>
      </c>
      <c r="M403" s="30" t="s">
        <v>192</v>
      </c>
      <c r="N403" s="27" t="s">
        <v>103</v>
      </c>
      <c r="O403" s="25">
        <v>0</v>
      </c>
      <c r="P403" s="31">
        <v>0</v>
      </c>
      <c r="Q403" s="32" t="s">
        <v>114</v>
      </c>
      <c r="R403" s="32" t="s">
        <v>115</v>
      </c>
      <c r="S403" s="32" t="s">
        <v>116</v>
      </c>
      <c r="T403" s="32" t="s">
        <v>114</v>
      </c>
      <c r="U403" s="32" t="s">
        <v>115</v>
      </c>
      <c r="V403" s="32" t="s">
        <v>882</v>
      </c>
      <c r="W403" s="33" t="s">
        <v>650</v>
      </c>
      <c r="X403" s="34">
        <v>44777</v>
      </c>
      <c r="Y403" s="34">
        <v>44777</v>
      </c>
      <c r="Z403" s="25">
        <v>396</v>
      </c>
      <c r="AA403" s="35">
        <v>490</v>
      </c>
      <c r="AB403" s="36">
        <v>0</v>
      </c>
      <c r="AC403" s="34">
        <v>44777</v>
      </c>
      <c r="AD403" s="37" t="s">
        <v>1169</v>
      </c>
      <c r="AE403" s="25">
        <v>396</v>
      </c>
      <c r="AF403" s="37" t="s">
        <v>3071</v>
      </c>
      <c r="AG403" s="25" t="s">
        <v>120</v>
      </c>
      <c r="AH403" s="38">
        <v>44953</v>
      </c>
      <c r="AI403" s="39">
        <v>44926</v>
      </c>
      <c r="AJ403" s="40" t="s">
        <v>1170</v>
      </c>
    </row>
    <row r="404" spans="1:36" s="27" customFormat="1" ht="93" x14ac:dyDescent="0.35">
      <c r="A404" s="25">
        <v>2022</v>
      </c>
      <c r="B404" s="26">
        <v>44835</v>
      </c>
      <c r="C404" s="26">
        <v>44926</v>
      </c>
      <c r="D404" s="27" t="s">
        <v>91</v>
      </c>
      <c r="E404" s="25" t="s">
        <v>2115</v>
      </c>
      <c r="F404" s="25" t="s">
        <v>2116</v>
      </c>
      <c r="G404" s="28" t="s">
        <v>2166</v>
      </c>
      <c r="H404" s="28" t="s">
        <v>2132</v>
      </c>
      <c r="I404" s="29" t="s">
        <v>2280</v>
      </c>
      <c r="J404" s="29" t="s">
        <v>2281</v>
      </c>
      <c r="K404" s="29" t="s">
        <v>2129</v>
      </c>
      <c r="L404" s="27" t="s">
        <v>101</v>
      </c>
      <c r="M404" s="30" t="s">
        <v>275</v>
      </c>
      <c r="N404" s="27" t="s">
        <v>103</v>
      </c>
      <c r="O404" s="25">
        <v>0</v>
      </c>
      <c r="P404" s="31">
        <v>0</v>
      </c>
      <c r="Q404" s="32" t="s">
        <v>114</v>
      </c>
      <c r="R404" s="32" t="s">
        <v>115</v>
      </c>
      <c r="S404" s="32" t="s">
        <v>116</v>
      </c>
      <c r="T404" s="32" t="s">
        <v>114</v>
      </c>
      <c r="U404" s="32" t="s">
        <v>115</v>
      </c>
      <c r="V404" s="32" t="s">
        <v>882</v>
      </c>
      <c r="W404" s="33" t="s">
        <v>650</v>
      </c>
      <c r="X404" s="34">
        <v>44784</v>
      </c>
      <c r="Y404" s="34">
        <v>44784</v>
      </c>
      <c r="Z404" s="25">
        <v>397</v>
      </c>
      <c r="AA404" s="35">
        <v>490</v>
      </c>
      <c r="AB404" s="36">
        <v>0</v>
      </c>
      <c r="AC404" s="34">
        <v>44784</v>
      </c>
      <c r="AD404" s="37" t="s">
        <v>1171</v>
      </c>
      <c r="AE404" s="25">
        <v>397</v>
      </c>
      <c r="AF404" s="37" t="s">
        <v>3071</v>
      </c>
      <c r="AG404" s="25" t="s">
        <v>120</v>
      </c>
      <c r="AH404" s="38">
        <v>44953</v>
      </c>
      <c r="AI404" s="39">
        <v>44926</v>
      </c>
      <c r="AJ404" s="40" t="s">
        <v>1172</v>
      </c>
    </row>
    <row r="405" spans="1:36" s="27" customFormat="1" ht="93" x14ac:dyDescent="0.35">
      <c r="A405" s="25">
        <v>2022</v>
      </c>
      <c r="B405" s="26">
        <v>44835</v>
      </c>
      <c r="C405" s="26">
        <v>44926</v>
      </c>
      <c r="D405" s="27" t="s">
        <v>91</v>
      </c>
      <c r="E405" s="25" t="s">
        <v>2115</v>
      </c>
      <c r="F405" s="25" t="s">
        <v>2116</v>
      </c>
      <c r="G405" s="28" t="s">
        <v>2166</v>
      </c>
      <c r="H405" s="28" t="s">
        <v>2132</v>
      </c>
      <c r="I405" s="29" t="s">
        <v>2280</v>
      </c>
      <c r="J405" s="29" t="s">
        <v>2281</v>
      </c>
      <c r="K405" s="29" t="s">
        <v>2129</v>
      </c>
      <c r="L405" s="27" t="s">
        <v>101</v>
      </c>
      <c r="M405" s="30" t="s">
        <v>278</v>
      </c>
      <c r="N405" s="27" t="s">
        <v>103</v>
      </c>
      <c r="O405" s="25">
        <v>0</v>
      </c>
      <c r="P405" s="31">
        <v>0</v>
      </c>
      <c r="Q405" s="32" t="s">
        <v>114</v>
      </c>
      <c r="R405" s="32" t="s">
        <v>115</v>
      </c>
      <c r="S405" s="32" t="s">
        <v>116</v>
      </c>
      <c r="T405" s="32" t="s">
        <v>114</v>
      </c>
      <c r="U405" s="32" t="s">
        <v>115</v>
      </c>
      <c r="V405" s="32" t="s">
        <v>882</v>
      </c>
      <c r="W405" s="33" t="s">
        <v>650</v>
      </c>
      <c r="X405" s="34">
        <v>44802</v>
      </c>
      <c r="Y405" s="34">
        <v>44802</v>
      </c>
      <c r="Z405" s="25">
        <v>398</v>
      </c>
      <c r="AA405" s="35">
        <v>490</v>
      </c>
      <c r="AB405" s="36">
        <v>0</v>
      </c>
      <c r="AC405" s="34">
        <v>44802</v>
      </c>
      <c r="AD405" s="37" t="s">
        <v>1173</v>
      </c>
      <c r="AE405" s="25">
        <v>398</v>
      </c>
      <c r="AF405" s="37" t="s">
        <v>3071</v>
      </c>
      <c r="AG405" s="25" t="s">
        <v>120</v>
      </c>
      <c r="AH405" s="38">
        <v>44953</v>
      </c>
      <c r="AI405" s="39">
        <v>44926</v>
      </c>
      <c r="AJ405" s="40" t="s">
        <v>1174</v>
      </c>
    </row>
    <row r="406" spans="1:36" s="27" customFormat="1" ht="93" x14ac:dyDescent="0.35">
      <c r="A406" s="25">
        <v>2022</v>
      </c>
      <c r="B406" s="26">
        <v>44835</v>
      </c>
      <c r="C406" s="26">
        <v>44926</v>
      </c>
      <c r="D406" s="27" t="s">
        <v>91</v>
      </c>
      <c r="E406" s="25" t="s">
        <v>2115</v>
      </c>
      <c r="F406" s="25" t="s">
        <v>2116</v>
      </c>
      <c r="G406" s="28" t="s">
        <v>2117</v>
      </c>
      <c r="H406" s="28" t="s">
        <v>2112</v>
      </c>
      <c r="I406" s="29" t="s">
        <v>2118</v>
      </c>
      <c r="J406" s="29" t="s">
        <v>2119</v>
      </c>
      <c r="K406" s="29" t="s">
        <v>2120</v>
      </c>
      <c r="L406" s="27" t="s">
        <v>101</v>
      </c>
      <c r="M406" s="30" t="s">
        <v>192</v>
      </c>
      <c r="N406" s="27" t="s">
        <v>103</v>
      </c>
      <c r="O406" s="25">
        <v>0</v>
      </c>
      <c r="P406" s="31">
        <v>0</v>
      </c>
      <c r="Q406" s="32" t="s">
        <v>114</v>
      </c>
      <c r="R406" s="32" t="s">
        <v>115</v>
      </c>
      <c r="S406" s="32" t="s">
        <v>116</v>
      </c>
      <c r="T406" s="32" t="s">
        <v>114</v>
      </c>
      <c r="U406" s="32" t="s">
        <v>115</v>
      </c>
      <c r="V406" s="32" t="s">
        <v>186</v>
      </c>
      <c r="W406" s="33" t="s">
        <v>1175</v>
      </c>
      <c r="X406" s="34">
        <v>44880</v>
      </c>
      <c r="Y406" s="34">
        <v>44880</v>
      </c>
      <c r="Z406" s="25">
        <v>399</v>
      </c>
      <c r="AA406" s="35">
        <v>1920.49</v>
      </c>
      <c r="AB406" s="36">
        <v>0</v>
      </c>
      <c r="AC406" s="34">
        <v>44880</v>
      </c>
      <c r="AD406" s="37" t="s">
        <v>1176</v>
      </c>
      <c r="AE406" s="25">
        <v>399</v>
      </c>
      <c r="AF406" s="37" t="s">
        <v>3071</v>
      </c>
      <c r="AG406" s="25" t="s">
        <v>120</v>
      </c>
      <c r="AH406" s="38">
        <v>44953</v>
      </c>
      <c r="AI406" s="39">
        <v>44926</v>
      </c>
      <c r="AJ406" s="40" t="s">
        <v>1177</v>
      </c>
    </row>
    <row r="407" spans="1:36" s="27" customFormat="1" ht="108.5" x14ac:dyDescent="0.35">
      <c r="A407" s="25">
        <v>2022</v>
      </c>
      <c r="B407" s="26">
        <v>44835</v>
      </c>
      <c r="C407" s="26">
        <v>44926</v>
      </c>
      <c r="D407" s="27" t="s">
        <v>94</v>
      </c>
      <c r="E407" s="25" t="s">
        <v>2178</v>
      </c>
      <c r="F407" s="25" t="s">
        <v>2179</v>
      </c>
      <c r="G407" s="28" t="s">
        <v>2131</v>
      </c>
      <c r="H407" s="28" t="s">
        <v>2132</v>
      </c>
      <c r="I407" s="29" t="s">
        <v>2246</v>
      </c>
      <c r="J407" s="29" t="s">
        <v>2247</v>
      </c>
      <c r="K407" s="29" t="s">
        <v>2248</v>
      </c>
      <c r="L407" s="27" t="s">
        <v>101</v>
      </c>
      <c r="M407" s="30" t="s">
        <v>1999</v>
      </c>
      <c r="N407" s="27" t="s">
        <v>103</v>
      </c>
      <c r="O407" s="25">
        <v>0</v>
      </c>
      <c r="P407" s="31">
        <v>0</v>
      </c>
      <c r="Q407" s="32" t="s">
        <v>114</v>
      </c>
      <c r="R407" s="32" t="s">
        <v>115</v>
      </c>
      <c r="S407" s="32" t="s">
        <v>116</v>
      </c>
      <c r="T407" s="32" t="s">
        <v>114</v>
      </c>
      <c r="U407" s="32" t="s">
        <v>115</v>
      </c>
      <c r="V407" s="32" t="s">
        <v>223</v>
      </c>
      <c r="W407" s="33" t="s">
        <v>650</v>
      </c>
      <c r="X407" s="34">
        <v>44760</v>
      </c>
      <c r="Y407" s="34">
        <v>44760</v>
      </c>
      <c r="Z407" s="25">
        <v>400</v>
      </c>
      <c r="AA407" s="35">
        <v>670</v>
      </c>
      <c r="AB407" s="36">
        <v>0</v>
      </c>
      <c r="AC407" s="34">
        <v>44760</v>
      </c>
      <c r="AD407" s="37" t="s">
        <v>1178</v>
      </c>
      <c r="AE407" s="25">
        <v>400</v>
      </c>
      <c r="AF407" s="37" t="s">
        <v>3071</v>
      </c>
      <c r="AG407" s="25" t="s">
        <v>120</v>
      </c>
      <c r="AH407" s="38">
        <v>44953</v>
      </c>
      <c r="AI407" s="39">
        <v>44926</v>
      </c>
      <c r="AJ407" s="40" t="s">
        <v>1179</v>
      </c>
    </row>
    <row r="408" spans="1:36" s="27" customFormat="1" ht="93" x14ac:dyDescent="0.35">
      <c r="A408" s="25">
        <v>2022</v>
      </c>
      <c r="B408" s="26">
        <v>44835</v>
      </c>
      <c r="C408" s="26">
        <v>44926</v>
      </c>
      <c r="D408" s="27" t="s">
        <v>94</v>
      </c>
      <c r="E408" s="25" t="s">
        <v>2178</v>
      </c>
      <c r="F408" s="25" t="s">
        <v>2179</v>
      </c>
      <c r="G408" s="28" t="s">
        <v>2131</v>
      </c>
      <c r="H408" s="28" t="s">
        <v>2132</v>
      </c>
      <c r="I408" s="29" t="s">
        <v>2246</v>
      </c>
      <c r="J408" s="29" t="s">
        <v>2247</v>
      </c>
      <c r="K408" s="29" t="s">
        <v>2248</v>
      </c>
      <c r="L408" s="27" t="s">
        <v>101</v>
      </c>
      <c r="M408" s="30" t="s">
        <v>2045</v>
      </c>
      <c r="N408" s="27" t="s">
        <v>103</v>
      </c>
      <c r="O408" s="25">
        <v>0</v>
      </c>
      <c r="P408" s="31">
        <v>0</v>
      </c>
      <c r="Q408" s="32" t="s">
        <v>114</v>
      </c>
      <c r="R408" s="32" t="s">
        <v>115</v>
      </c>
      <c r="S408" s="32" t="s">
        <v>116</v>
      </c>
      <c r="T408" s="32" t="s">
        <v>114</v>
      </c>
      <c r="U408" s="32" t="s">
        <v>115</v>
      </c>
      <c r="V408" s="32" t="s">
        <v>223</v>
      </c>
      <c r="W408" s="33" t="s">
        <v>650</v>
      </c>
      <c r="X408" s="34">
        <v>44748</v>
      </c>
      <c r="Y408" s="34">
        <v>44748</v>
      </c>
      <c r="Z408" s="25">
        <v>401</v>
      </c>
      <c r="AA408" s="35">
        <v>670</v>
      </c>
      <c r="AB408" s="36">
        <v>0</v>
      </c>
      <c r="AC408" s="34">
        <v>44748</v>
      </c>
      <c r="AD408" s="37" t="s">
        <v>1180</v>
      </c>
      <c r="AE408" s="25">
        <v>401</v>
      </c>
      <c r="AF408" s="37" t="s">
        <v>3071</v>
      </c>
      <c r="AG408" s="25" t="s">
        <v>120</v>
      </c>
      <c r="AH408" s="38">
        <v>44953</v>
      </c>
      <c r="AI408" s="39">
        <v>44926</v>
      </c>
      <c r="AJ408" s="40" t="s">
        <v>1181</v>
      </c>
    </row>
    <row r="409" spans="1:36" s="27" customFormat="1" ht="93" x14ac:dyDescent="0.35">
      <c r="A409" s="25">
        <v>2022</v>
      </c>
      <c r="B409" s="26">
        <v>44835</v>
      </c>
      <c r="C409" s="26">
        <v>44926</v>
      </c>
      <c r="D409" s="27" t="s">
        <v>98</v>
      </c>
      <c r="E409" s="25" t="s">
        <v>2109</v>
      </c>
      <c r="F409" s="25" t="s">
        <v>2110</v>
      </c>
      <c r="G409" s="28" t="s">
        <v>2166</v>
      </c>
      <c r="H409" s="28" t="s">
        <v>2132</v>
      </c>
      <c r="I409" s="29" t="s">
        <v>2167</v>
      </c>
      <c r="J409" s="29" t="s">
        <v>2168</v>
      </c>
      <c r="K409" s="29" t="s">
        <v>2169</v>
      </c>
      <c r="L409" s="27" t="s">
        <v>101</v>
      </c>
      <c r="M409" s="30" t="s">
        <v>275</v>
      </c>
      <c r="N409" s="27" t="s">
        <v>103</v>
      </c>
      <c r="O409" s="25">
        <v>0</v>
      </c>
      <c r="P409" s="31">
        <v>0</v>
      </c>
      <c r="Q409" s="32" t="s">
        <v>114</v>
      </c>
      <c r="R409" s="32" t="s">
        <v>115</v>
      </c>
      <c r="S409" s="32" t="s">
        <v>116</v>
      </c>
      <c r="T409" s="32" t="s">
        <v>114</v>
      </c>
      <c r="U409" s="32" t="s">
        <v>115</v>
      </c>
      <c r="V409" s="32" t="s">
        <v>223</v>
      </c>
      <c r="W409" s="33" t="s">
        <v>650</v>
      </c>
      <c r="X409" s="34">
        <v>44775</v>
      </c>
      <c r="Y409" s="34">
        <v>44775</v>
      </c>
      <c r="Z409" s="25">
        <v>402</v>
      </c>
      <c r="AA409" s="35">
        <v>758</v>
      </c>
      <c r="AB409" s="36">
        <v>0</v>
      </c>
      <c r="AC409" s="34">
        <v>44775</v>
      </c>
      <c r="AD409" s="37" t="s">
        <v>1182</v>
      </c>
      <c r="AE409" s="25">
        <v>402</v>
      </c>
      <c r="AF409" s="37" t="s">
        <v>3071</v>
      </c>
      <c r="AG409" s="25" t="s">
        <v>120</v>
      </c>
      <c r="AH409" s="38">
        <v>44953</v>
      </c>
      <c r="AI409" s="39">
        <v>44926</v>
      </c>
      <c r="AJ409" s="40" t="s">
        <v>1183</v>
      </c>
    </row>
    <row r="410" spans="1:36" s="27" customFormat="1" ht="93" x14ac:dyDescent="0.35">
      <c r="A410" s="25">
        <v>2022</v>
      </c>
      <c r="B410" s="26">
        <v>44835</v>
      </c>
      <c r="C410" s="26">
        <v>44926</v>
      </c>
      <c r="D410" s="27" t="s">
        <v>94</v>
      </c>
      <c r="E410" s="25" t="s">
        <v>2178</v>
      </c>
      <c r="F410" s="25" t="s">
        <v>2179</v>
      </c>
      <c r="G410" s="28" t="s">
        <v>2131</v>
      </c>
      <c r="H410" s="28" t="s">
        <v>2132</v>
      </c>
      <c r="I410" s="29" t="s">
        <v>2246</v>
      </c>
      <c r="J410" s="29" t="s">
        <v>2247</v>
      </c>
      <c r="K410" s="29" t="s">
        <v>2248</v>
      </c>
      <c r="L410" s="27" t="s">
        <v>101</v>
      </c>
      <c r="M410" s="30" t="s">
        <v>2028</v>
      </c>
      <c r="N410" s="27" t="s">
        <v>103</v>
      </c>
      <c r="O410" s="25">
        <v>0</v>
      </c>
      <c r="P410" s="31">
        <v>0</v>
      </c>
      <c r="Q410" s="32" t="s">
        <v>114</v>
      </c>
      <c r="R410" s="32" t="s">
        <v>115</v>
      </c>
      <c r="S410" s="32" t="s">
        <v>116</v>
      </c>
      <c r="T410" s="32" t="s">
        <v>114</v>
      </c>
      <c r="U410" s="32" t="s">
        <v>115</v>
      </c>
      <c r="V410" s="32" t="s">
        <v>156</v>
      </c>
      <c r="W410" s="33" t="s">
        <v>1184</v>
      </c>
      <c r="X410" s="34">
        <v>44823</v>
      </c>
      <c r="Y410" s="34">
        <v>44825</v>
      </c>
      <c r="Z410" s="25">
        <v>403</v>
      </c>
      <c r="AA410" s="35">
        <v>2830</v>
      </c>
      <c r="AB410" s="36">
        <v>0</v>
      </c>
      <c r="AC410" s="34">
        <v>44825</v>
      </c>
      <c r="AD410" s="37" t="s">
        <v>1185</v>
      </c>
      <c r="AE410" s="25">
        <v>403</v>
      </c>
      <c r="AF410" s="37" t="s">
        <v>3071</v>
      </c>
      <c r="AG410" s="25" t="s">
        <v>120</v>
      </c>
      <c r="AH410" s="38">
        <v>44953</v>
      </c>
      <c r="AI410" s="39">
        <v>44926</v>
      </c>
      <c r="AJ410" s="40" t="s">
        <v>1186</v>
      </c>
    </row>
    <row r="411" spans="1:36" s="27" customFormat="1" ht="108.5" x14ac:dyDescent="0.35">
      <c r="A411" s="25">
        <v>2022</v>
      </c>
      <c r="B411" s="26">
        <v>44835</v>
      </c>
      <c r="C411" s="26">
        <v>44926</v>
      </c>
      <c r="D411" s="27" t="s">
        <v>94</v>
      </c>
      <c r="E411" s="25" t="s">
        <v>2149</v>
      </c>
      <c r="F411" s="25" t="s">
        <v>2150</v>
      </c>
      <c r="G411" s="28" t="s">
        <v>2131</v>
      </c>
      <c r="H411" s="28" t="s">
        <v>2132</v>
      </c>
      <c r="I411" s="29" t="s">
        <v>2284</v>
      </c>
      <c r="J411" s="29" t="s">
        <v>2285</v>
      </c>
      <c r="K411" s="29" t="s">
        <v>2286</v>
      </c>
      <c r="L411" s="27" t="s">
        <v>101</v>
      </c>
      <c r="M411" s="30" t="s">
        <v>214</v>
      </c>
      <c r="N411" s="27" t="s">
        <v>103</v>
      </c>
      <c r="O411" s="25">
        <v>0</v>
      </c>
      <c r="P411" s="31">
        <v>0</v>
      </c>
      <c r="Q411" s="32" t="s">
        <v>114</v>
      </c>
      <c r="R411" s="32" t="s">
        <v>115</v>
      </c>
      <c r="S411" s="32" t="s">
        <v>116</v>
      </c>
      <c r="T411" s="32" t="s">
        <v>114</v>
      </c>
      <c r="U411" s="32" t="s">
        <v>115</v>
      </c>
      <c r="V411" s="32" t="s">
        <v>164</v>
      </c>
      <c r="W411" s="33" t="s">
        <v>1158</v>
      </c>
      <c r="X411" s="34">
        <v>44803</v>
      </c>
      <c r="Y411" s="34">
        <v>44804</v>
      </c>
      <c r="Z411" s="25">
        <v>404</v>
      </c>
      <c r="AA411" s="35">
        <v>1820</v>
      </c>
      <c r="AB411" s="36">
        <v>0</v>
      </c>
      <c r="AC411" s="34">
        <v>44804</v>
      </c>
      <c r="AD411" s="37" t="s">
        <v>1187</v>
      </c>
      <c r="AE411" s="25">
        <v>404</v>
      </c>
      <c r="AF411" s="37" t="s">
        <v>3071</v>
      </c>
      <c r="AG411" s="25" t="s">
        <v>120</v>
      </c>
      <c r="AH411" s="38">
        <v>44953</v>
      </c>
      <c r="AI411" s="39">
        <v>44926</v>
      </c>
      <c r="AJ411" s="40" t="s">
        <v>1188</v>
      </c>
    </row>
    <row r="412" spans="1:36" s="27" customFormat="1" ht="108.5" x14ac:dyDescent="0.35">
      <c r="A412" s="25">
        <v>2022</v>
      </c>
      <c r="B412" s="26">
        <v>44835</v>
      </c>
      <c r="C412" s="26">
        <v>44926</v>
      </c>
      <c r="D412" s="27" t="s">
        <v>91</v>
      </c>
      <c r="E412" s="25" t="s">
        <v>2115</v>
      </c>
      <c r="F412" s="25" t="s">
        <v>2116</v>
      </c>
      <c r="G412" s="28" t="s">
        <v>2231</v>
      </c>
      <c r="H412" s="28" t="s">
        <v>2132</v>
      </c>
      <c r="I412" s="29" t="s">
        <v>2234</v>
      </c>
      <c r="J412" s="29" t="s">
        <v>2130</v>
      </c>
      <c r="K412" s="29" t="s">
        <v>2235</v>
      </c>
      <c r="L412" s="27" t="s">
        <v>101</v>
      </c>
      <c r="M412" s="30" t="s">
        <v>384</v>
      </c>
      <c r="N412" s="27" t="s">
        <v>103</v>
      </c>
      <c r="O412" s="25">
        <v>0</v>
      </c>
      <c r="P412" s="31">
        <v>0</v>
      </c>
      <c r="Q412" s="32" t="s">
        <v>114</v>
      </c>
      <c r="R412" s="32" t="s">
        <v>115</v>
      </c>
      <c r="S412" s="32" t="s">
        <v>116</v>
      </c>
      <c r="T412" s="32" t="s">
        <v>114</v>
      </c>
      <c r="U412" s="32" t="s">
        <v>115</v>
      </c>
      <c r="V412" s="32" t="s">
        <v>117</v>
      </c>
      <c r="W412" s="33" t="s">
        <v>1189</v>
      </c>
      <c r="X412" s="34">
        <v>44904</v>
      </c>
      <c r="Y412" s="34">
        <v>44904</v>
      </c>
      <c r="Z412" s="25">
        <v>405</v>
      </c>
      <c r="AA412" s="35">
        <v>1558.82</v>
      </c>
      <c r="AB412" s="36">
        <v>0</v>
      </c>
      <c r="AC412" s="34">
        <v>44904</v>
      </c>
      <c r="AD412" s="37" t="s">
        <v>1190</v>
      </c>
      <c r="AE412" s="25">
        <v>405</v>
      </c>
      <c r="AF412" s="37" t="s">
        <v>3071</v>
      </c>
      <c r="AG412" s="25" t="s">
        <v>120</v>
      </c>
      <c r="AH412" s="38">
        <v>44953</v>
      </c>
      <c r="AI412" s="39">
        <v>44926</v>
      </c>
      <c r="AJ412" s="40" t="s">
        <v>1191</v>
      </c>
    </row>
    <row r="413" spans="1:36" s="27" customFormat="1" ht="108.5" x14ac:dyDescent="0.35">
      <c r="A413" s="25">
        <v>2022</v>
      </c>
      <c r="B413" s="26">
        <v>44835</v>
      </c>
      <c r="C413" s="26">
        <v>44926</v>
      </c>
      <c r="D413" s="27" t="s">
        <v>98</v>
      </c>
      <c r="E413" s="25" t="s">
        <v>2109</v>
      </c>
      <c r="F413" s="25" t="s">
        <v>2110</v>
      </c>
      <c r="G413" s="28" t="s">
        <v>2231</v>
      </c>
      <c r="H413" s="28" t="s">
        <v>2132</v>
      </c>
      <c r="I413" s="29" t="s">
        <v>2113</v>
      </c>
      <c r="J413" s="29" t="s">
        <v>2191</v>
      </c>
      <c r="K413" s="29" t="s">
        <v>2123</v>
      </c>
      <c r="L413" s="27" t="s">
        <v>101</v>
      </c>
      <c r="M413" s="30" t="s">
        <v>2088</v>
      </c>
      <c r="N413" s="27" t="s">
        <v>103</v>
      </c>
      <c r="O413" s="25">
        <v>0</v>
      </c>
      <c r="P413" s="31">
        <v>0</v>
      </c>
      <c r="Q413" s="32" t="s">
        <v>114</v>
      </c>
      <c r="R413" s="32" t="s">
        <v>115</v>
      </c>
      <c r="S413" s="32" t="s">
        <v>116</v>
      </c>
      <c r="T413" s="32" t="s">
        <v>114</v>
      </c>
      <c r="U413" s="32" t="s">
        <v>115</v>
      </c>
      <c r="V413" s="32" t="s">
        <v>117</v>
      </c>
      <c r="W413" s="33" t="s">
        <v>1189</v>
      </c>
      <c r="X413" s="34">
        <v>44903</v>
      </c>
      <c r="Y413" s="34">
        <v>44903</v>
      </c>
      <c r="Z413" s="25">
        <v>406</v>
      </c>
      <c r="AA413" s="35">
        <v>1658.82</v>
      </c>
      <c r="AB413" s="36">
        <v>0</v>
      </c>
      <c r="AC413" s="34">
        <v>44903</v>
      </c>
      <c r="AD413" s="37" t="s">
        <v>1192</v>
      </c>
      <c r="AE413" s="25">
        <v>406</v>
      </c>
      <c r="AF413" s="37" t="s">
        <v>3071</v>
      </c>
      <c r="AG413" s="25" t="s">
        <v>120</v>
      </c>
      <c r="AH413" s="38">
        <v>44953</v>
      </c>
      <c r="AI413" s="39">
        <v>44926</v>
      </c>
      <c r="AJ413" s="40" t="s">
        <v>1193</v>
      </c>
    </row>
    <row r="414" spans="1:36" s="27" customFormat="1" ht="93" x14ac:dyDescent="0.35">
      <c r="A414" s="25">
        <v>2022</v>
      </c>
      <c r="B414" s="26">
        <v>44835</v>
      </c>
      <c r="C414" s="26">
        <v>44926</v>
      </c>
      <c r="D414" s="27" t="s">
        <v>91</v>
      </c>
      <c r="E414" s="25" t="s">
        <v>2115</v>
      </c>
      <c r="F414" s="25" t="s">
        <v>2116</v>
      </c>
      <c r="G414" s="28" t="s">
        <v>2231</v>
      </c>
      <c r="H414" s="28" t="s">
        <v>2132</v>
      </c>
      <c r="I414" s="29" t="s">
        <v>2234</v>
      </c>
      <c r="J414" s="29" t="s">
        <v>2130</v>
      </c>
      <c r="K414" s="29" t="s">
        <v>2235</v>
      </c>
      <c r="L414" s="27" t="s">
        <v>101</v>
      </c>
      <c r="M414" s="30" t="s">
        <v>2089</v>
      </c>
      <c r="N414" s="27" t="s">
        <v>103</v>
      </c>
      <c r="O414" s="25">
        <v>0</v>
      </c>
      <c r="P414" s="31">
        <v>0</v>
      </c>
      <c r="Q414" s="32" t="s">
        <v>114</v>
      </c>
      <c r="R414" s="32" t="s">
        <v>115</v>
      </c>
      <c r="S414" s="32" t="s">
        <v>116</v>
      </c>
      <c r="T414" s="32" t="s">
        <v>114</v>
      </c>
      <c r="U414" s="32" t="s">
        <v>115</v>
      </c>
      <c r="V414" s="32" t="s">
        <v>201</v>
      </c>
      <c r="W414" s="33" t="s">
        <v>633</v>
      </c>
      <c r="X414" s="34">
        <v>44868</v>
      </c>
      <c r="Y414" s="34">
        <v>44868</v>
      </c>
      <c r="Z414" s="25">
        <v>407</v>
      </c>
      <c r="AA414" s="35">
        <v>1300</v>
      </c>
      <c r="AB414" s="36">
        <v>0</v>
      </c>
      <c r="AC414" s="34">
        <v>44868</v>
      </c>
      <c r="AD414" s="37" t="s">
        <v>1194</v>
      </c>
      <c r="AE414" s="25">
        <v>407</v>
      </c>
      <c r="AF414" s="37" t="s">
        <v>3071</v>
      </c>
      <c r="AG414" s="25" t="s">
        <v>120</v>
      </c>
      <c r="AH414" s="38">
        <v>44953</v>
      </c>
      <c r="AI414" s="39">
        <v>44926</v>
      </c>
      <c r="AJ414" s="40" t="s">
        <v>1195</v>
      </c>
    </row>
    <row r="415" spans="1:36" s="27" customFormat="1" ht="108.5" x14ac:dyDescent="0.35">
      <c r="A415" s="25">
        <v>2022</v>
      </c>
      <c r="B415" s="26">
        <v>44835</v>
      </c>
      <c r="C415" s="26">
        <v>44926</v>
      </c>
      <c r="D415" s="27" t="s">
        <v>91</v>
      </c>
      <c r="E415" s="25" t="s">
        <v>2115</v>
      </c>
      <c r="F415" s="25" t="s">
        <v>2116</v>
      </c>
      <c r="G415" s="28" t="s">
        <v>2231</v>
      </c>
      <c r="H415" s="28" t="s">
        <v>2132</v>
      </c>
      <c r="I415" s="29" t="s">
        <v>2234</v>
      </c>
      <c r="J415" s="29" t="s">
        <v>2130</v>
      </c>
      <c r="K415" s="29" t="s">
        <v>2235</v>
      </c>
      <c r="L415" s="27" t="s">
        <v>101</v>
      </c>
      <c r="M415" s="30" t="s">
        <v>2090</v>
      </c>
      <c r="N415" s="27" t="s">
        <v>103</v>
      </c>
      <c r="O415" s="25">
        <v>0</v>
      </c>
      <c r="P415" s="31">
        <v>0</v>
      </c>
      <c r="Q415" s="32" t="s">
        <v>114</v>
      </c>
      <c r="R415" s="32" t="s">
        <v>115</v>
      </c>
      <c r="S415" s="32" t="s">
        <v>116</v>
      </c>
      <c r="T415" s="32" t="s">
        <v>114</v>
      </c>
      <c r="U415" s="32" t="s">
        <v>115</v>
      </c>
      <c r="V415" s="32" t="s">
        <v>117</v>
      </c>
      <c r="W415" s="33" t="s">
        <v>1189</v>
      </c>
      <c r="X415" s="34">
        <v>44908</v>
      </c>
      <c r="Y415" s="34">
        <v>44908</v>
      </c>
      <c r="Z415" s="25">
        <v>408</v>
      </c>
      <c r="AA415" s="35">
        <v>1558.82</v>
      </c>
      <c r="AB415" s="36">
        <v>0</v>
      </c>
      <c r="AC415" s="34">
        <v>44908</v>
      </c>
      <c r="AD415" s="37" t="s">
        <v>1196</v>
      </c>
      <c r="AE415" s="25">
        <v>408</v>
      </c>
      <c r="AF415" s="37" t="s">
        <v>3071</v>
      </c>
      <c r="AG415" s="25" t="s">
        <v>120</v>
      </c>
      <c r="AH415" s="38">
        <v>44953</v>
      </c>
      <c r="AI415" s="39">
        <v>44926</v>
      </c>
      <c r="AJ415" s="40" t="s">
        <v>1197</v>
      </c>
    </row>
    <row r="416" spans="1:36" s="27" customFormat="1" ht="108.5" x14ac:dyDescent="0.35">
      <c r="A416" s="25">
        <v>2022</v>
      </c>
      <c r="B416" s="26">
        <v>44835</v>
      </c>
      <c r="C416" s="26">
        <v>44926</v>
      </c>
      <c r="D416" s="27" t="s">
        <v>94</v>
      </c>
      <c r="E416" s="25" t="s">
        <v>2149</v>
      </c>
      <c r="F416" s="25" t="s">
        <v>2150</v>
      </c>
      <c r="G416" s="28" t="s">
        <v>2151</v>
      </c>
      <c r="H416" s="28" t="s">
        <v>2132</v>
      </c>
      <c r="I416" s="29" t="s">
        <v>2152</v>
      </c>
      <c r="J416" s="29" t="s">
        <v>2153</v>
      </c>
      <c r="K416" s="29" t="s">
        <v>2154</v>
      </c>
      <c r="L416" s="27" t="s">
        <v>101</v>
      </c>
      <c r="M416" s="30" t="s">
        <v>2077</v>
      </c>
      <c r="N416" s="27" t="s">
        <v>103</v>
      </c>
      <c r="O416" s="25">
        <v>0</v>
      </c>
      <c r="P416" s="31">
        <v>0</v>
      </c>
      <c r="Q416" s="32" t="s">
        <v>114</v>
      </c>
      <c r="R416" s="32" t="s">
        <v>115</v>
      </c>
      <c r="S416" s="32" t="s">
        <v>116</v>
      </c>
      <c r="T416" s="32" t="s">
        <v>114</v>
      </c>
      <c r="U416" s="32" t="s">
        <v>115</v>
      </c>
      <c r="V416" s="32" t="s">
        <v>117</v>
      </c>
      <c r="W416" s="33" t="s">
        <v>1198</v>
      </c>
      <c r="X416" s="34">
        <v>44909</v>
      </c>
      <c r="Y416" s="34">
        <v>44909</v>
      </c>
      <c r="Z416" s="25">
        <v>409</v>
      </c>
      <c r="AA416" s="35">
        <v>1558.82</v>
      </c>
      <c r="AB416" s="36">
        <v>0</v>
      </c>
      <c r="AC416" s="34">
        <v>44909</v>
      </c>
      <c r="AD416" s="37" t="s">
        <v>1199</v>
      </c>
      <c r="AE416" s="25">
        <v>409</v>
      </c>
      <c r="AF416" s="37" t="s">
        <v>3071</v>
      </c>
      <c r="AG416" s="25" t="s">
        <v>120</v>
      </c>
      <c r="AH416" s="38">
        <v>44953</v>
      </c>
      <c r="AI416" s="39">
        <v>44926</v>
      </c>
      <c r="AJ416" s="40" t="s">
        <v>1200</v>
      </c>
    </row>
    <row r="417" spans="1:36" s="27" customFormat="1" ht="62" x14ac:dyDescent="0.35">
      <c r="A417" s="25">
        <v>2022</v>
      </c>
      <c r="B417" s="26">
        <v>44835</v>
      </c>
      <c r="C417" s="26">
        <v>44926</v>
      </c>
      <c r="D417" s="27" t="s">
        <v>98</v>
      </c>
      <c r="E417" s="25" t="s">
        <v>2109</v>
      </c>
      <c r="F417" s="25" t="s">
        <v>2110</v>
      </c>
      <c r="G417" s="28" t="s">
        <v>2231</v>
      </c>
      <c r="H417" s="28" t="s">
        <v>2132</v>
      </c>
      <c r="I417" s="29" t="s">
        <v>2113</v>
      </c>
      <c r="J417" s="29" t="s">
        <v>2191</v>
      </c>
      <c r="K417" s="29" t="s">
        <v>2123</v>
      </c>
      <c r="L417" s="27" t="s">
        <v>101</v>
      </c>
      <c r="M417" s="30" t="s">
        <v>240</v>
      </c>
      <c r="N417" s="27" t="s">
        <v>103</v>
      </c>
      <c r="O417" s="25">
        <v>0</v>
      </c>
      <c r="P417" s="31">
        <v>0</v>
      </c>
      <c r="Q417" s="32" t="s">
        <v>114</v>
      </c>
      <c r="R417" s="32" t="s">
        <v>115</v>
      </c>
      <c r="S417" s="32" t="s">
        <v>116</v>
      </c>
      <c r="T417" s="32" t="s">
        <v>114</v>
      </c>
      <c r="U417" s="32" t="s">
        <v>115</v>
      </c>
      <c r="V417" s="32" t="s">
        <v>117</v>
      </c>
      <c r="W417" s="33" t="s">
        <v>1198</v>
      </c>
      <c r="X417" s="34">
        <v>44900</v>
      </c>
      <c r="Y417" s="34">
        <v>44900</v>
      </c>
      <c r="Z417" s="25">
        <v>410</v>
      </c>
      <c r="AA417" s="35">
        <v>1658.82</v>
      </c>
      <c r="AB417" s="36">
        <v>0</v>
      </c>
      <c r="AC417" s="34">
        <v>44900</v>
      </c>
      <c r="AD417" s="37" t="s">
        <v>1201</v>
      </c>
      <c r="AE417" s="25">
        <v>410</v>
      </c>
      <c r="AF417" s="37" t="s">
        <v>3071</v>
      </c>
      <c r="AG417" s="25" t="s">
        <v>120</v>
      </c>
      <c r="AH417" s="38">
        <v>44953</v>
      </c>
      <c r="AI417" s="39">
        <v>44926</v>
      </c>
      <c r="AJ417" s="40" t="s">
        <v>1202</v>
      </c>
    </row>
    <row r="418" spans="1:36" s="27" customFormat="1" ht="108.5" x14ac:dyDescent="0.35">
      <c r="A418" s="25">
        <v>2022</v>
      </c>
      <c r="B418" s="26">
        <v>44835</v>
      </c>
      <c r="C418" s="26">
        <v>44926</v>
      </c>
      <c r="D418" s="27" t="s">
        <v>98</v>
      </c>
      <c r="E418" s="25" t="s">
        <v>2109</v>
      </c>
      <c r="F418" s="25" t="s">
        <v>2110</v>
      </c>
      <c r="G418" s="28" t="s">
        <v>2231</v>
      </c>
      <c r="H418" s="28" t="s">
        <v>2132</v>
      </c>
      <c r="I418" s="29" t="s">
        <v>2113</v>
      </c>
      <c r="J418" s="29" t="s">
        <v>2191</v>
      </c>
      <c r="K418" s="29" t="s">
        <v>2123</v>
      </c>
      <c r="L418" s="27" t="s">
        <v>101</v>
      </c>
      <c r="M418" s="30" t="s">
        <v>220</v>
      </c>
      <c r="N418" s="27" t="s">
        <v>103</v>
      </c>
      <c r="O418" s="25">
        <v>0</v>
      </c>
      <c r="P418" s="31">
        <v>0</v>
      </c>
      <c r="Q418" s="32" t="s">
        <v>114</v>
      </c>
      <c r="R418" s="32" t="s">
        <v>115</v>
      </c>
      <c r="S418" s="32" t="s">
        <v>116</v>
      </c>
      <c r="T418" s="32" t="s">
        <v>114</v>
      </c>
      <c r="U418" s="32" t="s">
        <v>115</v>
      </c>
      <c r="V418" s="32" t="s">
        <v>117</v>
      </c>
      <c r="W418" s="33" t="s">
        <v>1189</v>
      </c>
      <c r="X418" s="34">
        <v>44897</v>
      </c>
      <c r="Y418" s="34">
        <v>44897</v>
      </c>
      <c r="Z418" s="25">
        <v>411</v>
      </c>
      <c r="AA418" s="35">
        <v>1658.82</v>
      </c>
      <c r="AB418" s="36">
        <v>0</v>
      </c>
      <c r="AC418" s="34">
        <v>44897</v>
      </c>
      <c r="AD418" s="37" t="s">
        <v>1203</v>
      </c>
      <c r="AE418" s="25">
        <v>411</v>
      </c>
      <c r="AF418" s="37" t="s">
        <v>3071</v>
      </c>
      <c r="AG418" s="25" t="s">
        <v>120</v>
      </c>
      <c r="AH418" s="38">
        <v>44953</v>
      </c>
      <c r="AI418" s="39">
        <v>44926</v>
      </c>
      <c r="AJ418" s="40" t="s">
        <v>1204</v>
      </c>
    </row>
    <row r="419" spans="1:36" s="27" customFormat="1" ht="108.5" x14ac:dyDescent="0.35">
      <c r="A419" s="25">
        <v>2022</v>
      </c>
      <c r="B419" s="26">
        <v>44835</v>
      </c>
      <c r="C419" s="26">
        <v>44926</v>
      </c>
      <c r="D419" s="27" t="s">
        <v>91</v>
      </c>
      <c r="E419" s="25" t="s">
        <v>2115</v>
      </c>
      <c r="F419" s="25" t="s">
        <v>2116</v>
      </c>
      <c r="G419" s="28" t="s">
        <v>2231</v>
      </c>
      <c r="H419" s="28" t="s">
        <v>2132</v>
      </c>
      <c r="I419" s="29" t="s">
        <v>2234</v>
      </c>
      <c r="J419" s="29" t="s">
        <v>2130</v>
      </c>
      <c r="K419" s="29" t="s">
        <v>2235</v>
      </c>
      <c r="L419" s="27" t="s">
        <v>101</v>
      </c>
      <c r="M419" s="30" t="s">
        <v>2091</v>
      </c>
      <c r="N419" s="27" t="s">
        <v>103</v>
      </c>
      <c r="O419" s="25">
        <v>0</v>
      </c>
      <c r="P419" s="31">
        <v>0</v>
      </c>
      <c r="Q419" s="32" t="s">
        <v>114</v>
      </c>
      <c r="R419" s="32" t="s">
        <v>115</v>
      </c>
      <c r="S419" s="32" t="s">
        <v>116</v>
      </c>
      <c r="T419" s="32" t="s">
        <v>114</v>
      </c>
      <c r="U419" s="32" t="s">
        <v>115</v>
      </c>
      <c r="V419" s="32" t="s">
        <v>117</v>
      </c>
      <c r="W419" s="33" t="s">
        <v>1189</v>
      </c>
      <c r="X419" s="34">
        <v>44911</v>
      </c>
      <c r="Y419" s="34">
        <v>44911</v>
      </c>
      <c r="Z419" s="25">
        <v>412</v>
      </c>
      <c r="AA419" s="35">
        <v>1558.82</v>
      </c>
      <c r="AB419" s="36">
        <v>0</v>
      </c>
      <c r="AC419" s="34">
        <v>44911</v>
      </c>
      <c r="AD419" s="37" t="s">
        <v>1205</v>
      </c>
      <c r="AE419" s="25">
        <v>412</v>
      </c>
      <c r="AF419" s="37" t="s">
        <v>3071</v>
      </c>
      <c r="AG419" s="25" t="s">
        <v>120</v>
      </c>
      <c r="AH419" s="38">
        <v>44953</v>
      </c>
      <c r="AI419" s="39">
        <v>44926</v>
      </c>
      <c r="AJ419" s="40" t="s">
        <v>1206</v>
      </c>
    </row>
    <row r="420" spans="1:36" s="27" customFormat="1" ht="77.5" x14ac:dyDescent="0.35">
      <c r="A420" s="25">
        <v>2022</v>
      </c>
      <c r="B420" s="26">
        <v>44835</v>
      </c>
      <c r="C420" s="26">
        <v>44926</v>
      </c>
      <c r="D420" s="27" t="s">
        <v>98</v>
      </c>
      <c r="E420" s="25" t="s">
        <v>2109</v>
      </c>
      <c r="F420" s="25" t="s">
        <v>2110</v>
      </c>
      <c r="G420" s="28" t="s">
        <v>2231</v>
      </c>
      <c r="H420" s="28" t="s">
        <v>2132</v>
      </c>
      <c r="I420" s="29" t="s">
        <v>2113</v>
      </c>
      <c r="J420" s="29" t="s">
        <v>2191</v>
      </c>
      <c r="K420" s="29" t="s">
        <v>2123</v>
      </c>
      <c r="L420" s="27" t="s">
        <v>101</v>
      </c>
      <c r="M420" s="30" t="s">
        <v>2092</v>
      </c>
      <c r="N420" s="27" t="s">
        <v>103</v>
      </c>
      <c r="O420" s="25">
        <v>0</v>
      </c>
      <c r="P420" s="31">
        <v>0</v>
      </c>
      <c r="Q420" s="32" t="s">
        <v>114</v>
      </c>
      <c r="R420" s="32" t="s">
        <v>115</v>
      </c>
      <c r="S420" s="32" t="s">
        <v>116</v>
      </c>
      <c r="T420" s="32" t="s">
        <v>114</v>
      </c>
      <c r="U420" s="32" t="s">
        <v>115</v>
      </c>
      <c r="V420" s="32" t="s">
        <v>117</v>
      </c>
      <c r="W420" s="33" t="s">
        <v>1198</v>
      </c>
      <c r="X420" s="34">
        <v>44911</v>
      </c>
      <c r="Y420" s="34">
        <v>44911</v>
      </c>
      <c r="Z420" s="25">
        <v>413</v>
      </c>
      <c r="AA420" s="35">
        <v>1658.82</v>
      </c>
      <c r="AB420" s="36">
        <v>0</v>
      </c>
      <c r="AC420" s="34">
        <v>44911</v>
      </c>
      <c r="AD420" s="37" t="s">
        <v>1207</v>
      </c>
      <c r="AE420" s="25">
        <v>413</v>
      </c>
      <c r="AF420" s="37" t="s">
        <v>3071</v>
      </c>
      <c r="AG420" s="25" t="s">
        <v>120</v>
      </c>
      <c r="AH420" s="38">
        <v>44953</v>
      </c>
      <c r="AI420" s="39">
        <v>44926</v>
      </c>
      <c r="AJ420" s="40" t="s">
        <v>1208</v>
      </c>
    </row>
    <row r="421" spans="1:36" s="27" customFormat="1" ht="108.5" x14ac:dyDescent="0.35">
      <c r="A421" s="25">
        <v>2022</v>
      </c>
      <c r="B421" s="26">
        <v>44835</v>
      </c>
      <c r="C421" s="26">
        <v>44926</v>
      </c>
      <c r="D421" s="27" t="s">
        <v>94</v>
      </c>
      <c r="E421" s="25" t="s">
        <v>2149</v>
      </c>
      <c r="F421" s="25" t="s">
        <v>2150</v>
      </c>
      <c r="G421" s="28" t="s">
        <v>2151</v>
      </c>
      <c r="H421" s="28" t="s">
        <v>2132</v>
      </c>
      <c r="I421" s="29" t="s">
        <v>2152</v>
      </c>
      <c r="J421" s="29" t="s">
        <v>2153</v>
      </c>
      <c r="K421" s="29" t="s">
        <v>2154</v>
      </c>
      <c r="L421" s="27" t="s">
        <v>101</v>
      </c>
      <c r="M421" s="30" t="s">
        <v>2092</v>
      </c>
      <c r="N421" s="27" t="s">
        <v>103</v>
      </c>
      <c r="O421" s="25">
        <v>0</v>
      </c>
      <c r="P421" s="31">
        <v>0</v>
      </c>
      <c r="Q421" s="32" t="s">
        <v>114</v>
      </c>
      <c r="R421" s="32" t="s">
        <v>115</v>
      </c>
      <c r="S421" s="32" t="s">
        <v>116</v>
      </c>
      <c r="T421" s="32" t="s">
        <v>114</v>
      </c>
      <c r="U421" s="32" t="s">
        <v>115</v>
      </c>
      <c r="V421" s="32" t="s">
        <v>117</v>
      </c>
      <c r="W421" s="33" t="s">
        <v>1198</v>
      </c>
      <c r="X421" s="34">
        <v>44914</v>
      </c>
      <c r="Y421" s="34">
        <v>44914</v>
      </c>
      <c r="Z421" s="25">
        <v>414</v>
      </c>
      <c r="AA421" s="35">
        <v>1558.82</v>
      </c>
      <c r="AB421" s="36">
        <v>0</v>
      </c>
      <c r="AC421" s="34">
        <v>44914</v>
      </c>
      <c r="AD421" s="37" t="s">
        <v>1209</v>
      </c>
      <c r="AE421" s="25">
        <v>414</v>
      </c>
      <c r="AF421" s="37" t="s">
        <v>3071</v>
      </c>
      <c r="AG421" s="25" t="s">
        <v>120</v>
      </c>
      <c r="AH421" s="38">
        <v>44953</v>
      </c>
      <c r="AI421" s="39">
        <v>44926</v>
      </c>
      <c r="AJ421" s="40" t="s">
        <v>1210</v>
      </c>
    </row>
    <row r="422" spans="1:36" s="27" customFormat="1" ht="139.5" x14ac:dyDescent="0.35">
      <c r="A422" s="25">
        <v>2022</v>
      </c>
      <c r="B422" s="26">
        <v>44835</v>
      </c>
      <c r="C422" s="26">
        <v>44926</v>
      </c>
      <c r="D422" s="27" t="s">
        <v>91</v>
      </c>
      <c r="E422" s="25" t="s">
        <v>2115</v>
      </c>
      <c r="F422" s="25" t="s">
        <v>2116</v>
      </c>
      <c r="G422" s="28" t="s">
        <v>2231</v>
      </c>
      <c r="H422" s="28" t="s">
        <v>2132</v>
      </c>
      <c r="I422" s="29" t="s">
        <v>2234</v>
      </c>
      <c r="J422" s="29" t="s">
        <v>2130</v>
      </c>
      <c r="K422" s="29" t="s">
        <v>2235</v>
      </c>
      <c r="L422" s="27" t="s">
        <v>101</v>
      </c>
      <c r="M422" s="30" t="s">
        <v>2093</v>
      </c>
      <c r="N422" s="27" t="s">
        <v>103</v>
      </c>
      <c r="O422" s="25">
        <v>0</v>
      </c>
      <c r="P422" s="31">
        <v>0</v>
      </c>
      <c r="Q422" s="32" t="s">
        <v>114</v>
      </c>
      <c r="R422" s="32" t="s">
        <v>115</v>
      </c>
      <c r="S422" s="32" t="s">
        <v>116</v>
      </c>
      <c r="T422" s="32" t="s">
        <v>114</v>
      </c>
      <c r="U422" s="32" t="s">
        <v>115</v>
      </c>
      <c r="V422" s="32" t="s">
        <v>117</v>
      </c>
      <c r="W422" s="33" t="s">
        <v>1211</v>
      </c>
      <c r="X422" s="34">
        <v>44915</v>
      </c>
      <c r="Y422" s="34">
        <v>44915</v>
      </c>
      <c r="Z422" s="25">
        <v>415</v>
      </c>
      <c r="AA422" s="35">
        <v>1196.24</v>
      </c>
      <c r="AB422" s="36">
        <v>0</v>
      </c>
      <c r="AC422" s="34">
        <v>44915</v>
      </c>
      <c r="AD422" s="37" t="s">
        <v>1212</v>
      </c>
      <c r="AE422" s="25">
        <v>415</v>
      </c>
      <c r="AF422" s="37" t="s">
        <v>3071</v>
      </c>
      <c r="AG422" s="25" t="s">
        <v>120</v>
      </c>
      <c r="AH422" s="38">
        <v>44953</v>
      </c>
      <c r="AI422" s="39">
        <v>44926</v>
      </c>
      <c r="AJ422" s="40" t="s">
        <v>1213</v>
      </c>
    </row>
    <row r="423" spans="1:36" s="27" customFormat="1" ht="77.5" x14ac:dyDescent="0.35">
      <c r="A423" s="25">
        <v>2022</v>
      </c>
      <c r="B423" s="26">
        <v>44835</v>
      </c>
      <c r="C423" s="26">
        <v>44926</v>
      </c>
      <c r="D423" s="27" t="s">
        <v>98</v>
      </c>
      <c r="E423" s="25" t="s">
        <v>2109</v>
      </c>
      <c r="F423" s="25" t="s">
        <v>2110</v>
      </c>
      <c r="G423" s="28" t="s">
        <v>2131</v>
      </c>
      <c r="H423" s="28" t="s">
        <v>2132</v>
      </c>
      <c r="I423" s="29" t="s">
        <v>2300</v>
      </c>
      <c r="J423" s="29" t="s">
        <v>2301</v>
      </c>
      <c r="K423" s="29" t="s">
        <v>2130</v>
      </c>
      <c r="L423" s="27" t="s">
        <v>101</v>
      </c>
      <c r="M423" s="30" t="s">
        <v>256</v>
      </c>
      <c r="N423" s="27" t="s">
        <v>103</v>
      </c>
      <c r="O423" s="25">
        <v>0</v>
      </c>
      <c r="P423" s="31">
        <v>0</v>
      </c>
      <c r="Q423" s="32" t="s">
        <v>114</v>
      </c>
      <c r="R423" s="32" t="s">
        <v>115</v>
      </c>
      <c r="S423" s="32" t="s">
        <v>116</v>
      </c>
      <c r="T423" s="32" t="s">
        <v>114</v>
      </c>
      <c r="U423" s="32" t="s">
        <v>115</v>
      </c>
      <c r="V423" s="32" t="s">
        <v>233</v>
      </c>
      <c r="W423" s="33" t="s">
        <v>1138</v>
      </c>
      <c r="X423" s="34">
        <v>44882</v>
      </c>
      <c r="Y423" s="34">
        <v>44883</v>
      </c>
      <c r="Z423" s="25">
        <v>416</v>
      </c>
      <c r="AA423" s="35">
        <v>3794.94</v>
      </c>
      <c r="AB423" s="36">
        <v>0</v>
      </c>
      <c r="AC423" s="34">
        <v>44883</v>
      </c>
      <c r="AD423" s="37" t="s">
        <v>1214</v>
      </c>
      <c r="AE423" s="25">
        <v>416</v>
      </c>
      <c r="AF423" s="37" t="s">
        <v>3071</v>
      </c>
      <c r="AG423" s="25" t="s">
        <v>120</v>
      </c>
      <c r="AH423" s="38">
        <v>44953</v>
      </c>
      <c r="AI423" s="39">
        <v>44926</v>
      </c>
      <c r="AJ423" s="40" t="s">
        <v>1215</v>
      </c>
    </row>
    <row r="424" spans="1:36" s="27" customFormat="1" ht="77.5" x14ac:dyDescent="0.35">
      <c r="A424" s="25">
        <v>2022</v>
      </c>
      <c r="B424" s="26">
        <v>44835</v>
      </c>
      <c r="C424" s="26">
        <v>44926</v>
      </c>
      <c r="D424" s="27" t="s">
        <v>98</v>
      </c>
      <c r="E424" s="25" t="s">
        <v>2155</v>
      </c>
      <c r="F424" s="25" t="s">
        <v>2156</v>
      </c>
      <c r="G424" s="28" t="s">
        <v>2157</v>
      </c>
      <c r="H424" s="28" t="s">
        <v>2112</v>
      </c>
      <c r="I424" s="29" t="s">
        <v>2158</v>
      </c>
      <c r="J424" s="29" t="s">
        <v>2159</v>
      </c>
      <c r="K424" s="29" t="s">
        <v>2138</v>
      </c>
      <c r="L424" s="27" t="s">
        <v>101</v>
      </c>
      <c r="M424" s="30" t="s">
        <v>256</v>
      </c>
      <c r="N424" s="27" t="s">
        <v>103</v>
      </c>
      <c r="O424" s="25">
        <v>0</v>
      </c>
      <c r="P424" s="31">
        <v>0</v>
      </c>
      <c r="Q424" s="32" t="s">
        <v>114</v>
      </c>
      <c r="R424" s="32" t="s">
        <v>115</v>
      </c>
      <c r="S424" s="32" t="s">
        <v>116</v>
      </c>
      <c r="T424" s="32" t="s">
        <v>114</v>
      </c>
      <c r="U424" s="32" t="s">
        <v>115</v>
      </c>
      <c r="V424" s="32" t="s">
        <v>179</v>
      </c>
      <c r="W424" s="33" t="s">
        <v>1216</v>
      </c>
      <c r="X424" s="34">
        <v>44881</v>
      </c>
      <c r="Y424" s="34">
        <v>44881</v>
      </c>
      <c r="Z424" s="25">
        <v>417</v>
      </c>
      <c r="AA424" s="35">
        <v>1330.78</v>
      </c>
      <c r="AB424" s="36">
        <v>2.78</v>
      </c>
      <c r="AC424" s="34">
        <v>44881</v>
      </c>
      <c r="AD424" s="37" t="s">
        <v>1217</v>
      </c>
      <c r="AE424" s="25">
        <v>417</v>
      </c>
      <c r="AF424" s="37" t="s">
        <v>3071</v>
      </c>
      <c r="AG424" s="25" t="s">
        <v>120</v>
      </c>
      <c r="AH424" s="38">
        <v>44953</v>
      </c>
      <c r="AI424" s="39">
        <v>44926</v>
      </c>
      <c r="AJ424" s="40" t="s">
        <v>1218</v>
      </c>
    </row>
    <row r="425" spans="1:36" s="27" customFormat="1" ht="93" x14ac:dyDescent="0.35">
      <c r="A425" s="25">
        <v>2022</v>
      </c>
      <c r="B425" s="26">
        <v>44835</v>
      </c>
      <c r="C425" s="26">
        <v>44926</v>
      </c>
      <c r="D425" s="27" t="s">
        <v>94</v>
      </c>
      <c r="E425" s="25" t="s">
        <v>2125</v>
      </c>
      <c r="F425" s="25" t="s">
        <v>2126</v>
      </c>
      <c r="G425" s="28" t="s">
        <v>2121</v>
      </c>
      <c r="H425" s="28" t="s">
        <v>2112</v>
      </c>
      <c r="I425" s="29" t="s">
        <v>2136</v>
      </c>
      <c r="J425" s="29" t="s">
        <v>2137</v>
      </c>
      <c r="K425" s="29" t="s">
        <v>2138</v>
      </c>
      <c r="L425" s="27" t="s">
        <v>101</v>
      </c>
      <c r="M425" s="30" t="s">
        <v>2094</v>
      </c>
      <c r="N425" s="27" t="s">
        <v>103</v>
      </c>
      <c r="O425" s="25">
        <v>0</v>
      </c>
      <c r="P425" s="31">
        <v>0</v>
      </c>
      <c r="Q425" s="32" t="s">
        <v>114</v>
      </c>
      <c r="R425" s="32" t="s">
        <v>115</v>
      </c>
      <c r="S425" s="32" t="s">
        <v>116</v>
      </c>
      <c r="T425" s="32" t="s">
        <v>114</v>
      </c>
      <c r="U425" s="32" t="s">
        <v>115</v>
      </c>
      <c r="V425" s="32" t="s">
        <v>233</v>
      </c>
      <c r="W425" s="33" t="s">
        <v>1138</v>
      </c>
      <c r="X425" s="34">
        <v>44881</v>
      </c>
      <c r="Y425" s="34">
        <v>44881</v>
      </c>
      <c r="Z425" s="25">
        <v>418</v>
      </c>
      <c r="AA425" s="35">
        <v>2120.67</v>
      </c>
      <c r="AB425" s="36">
        <v>0</v>
      </c>
      <c r="AC425" s="34">
        <v>44881</v>
      </c>
      <c r="AD425" s="37" t="s">
        <v>1219</v>
      </c>
      <c r="AE425" s="25">
        <v>418</v>
      </c>
      <c r="AF425" s="37" t="s">
        <v>3071</v>
      </c>
      <c r="AG425" s="25" t="s">
        <v>120</v>
      </c>
      <c r="AH425" s="38">
        <v>44953</v>
      </c>
      <c r="AI425" s="39">
        <v>44926</v>
      </c>
      <c r="AJ425" s="40" t="s">
        <v>1220</v>
      </c>
    </row>
    <row r="426" spans="1:36" s="27" customFormat="1" ht="77.5" x14ac:dyDescent="0.35">
      <c r="A426" s="25">
        <v>2022</v>
      </c>
      <c r="B426" s="26">
        <v>44835</v>
      </c>
      <c r="C426" s="26">
        <v>44926</v>
      </c>
      <c r="D426" s="27" t="s">
        <v>98</v>
      </c>
      <c r="E426" s="25" t="s">
        <v>2139</v>
      </c>
      <c r="F426" s="25" t="s">
        <v>2140</v>
      </c>
      <c r="G426" s="28" t="s">
        <v>2112</v>
      </c>
      <c r="H426" s="28" t="s">
        <v>2112</v>
      </c>
      <c r="I426" s="29" t="s">
        <v>2141</v>
      </c>
      <c r="J426" s="29" t="s">
        <v>2137</v>
      </c>
      <c r="K426" s="29" t="s">
        <v>2138</v>
      </c>
      <c r="L426" s="27" t="s">
        <v>101</v>
      </c>
      <c r="M426" s="30" t="s">
        <v>139</v>
      </c>
      <c r="N426" s="27" t="s">
        <v>103</v>
      </c>
      <c r="O426" s="25">
        <v>0</v>
      </c>
      <c r="P426" s="31">
        <v>0</v>
      </c>
      <c r="Q426" s="32" t="s">
        <v>114</v>
      </c>
      <c r="R426" s="32" t="s">
        <v>115</v>
      </c>
      <c r="S426" s="32" t="s">
        <v>116</v>
      </c>
      <c r="T426" s="32" t="s">
        <v>114</v>
      </c>
      <c r="U426" s="32" t="s">
        <v>115</v>
      </c>
      <c r="V426" s="32" t="s">
        <v>233</v>
      </c>
      <c r="W426" s="33" t="s">
        <v>1138</v>
      </c>
      <c r="X426" s="34">
        <v>44882</v>
      </c>
      <c r="Y426" s="34">
        <v>44883</v>
      </c>
      <c r="Z426" s="25">
        <v>419</v>
      </c>
      <c r="AA426" s="35">
        <v>3398.45</v>
      </c>
      <c r="AB426" s="36">
        <v>0</v>
      </c>
      <c r="AC426" s="34">
        <v>44883</v>
      </c>
      <c r="AD426" s="37" t="s">
        <v>1221</v>
      </c>
      <c r="AE426" s="25">
        <v>419</v>
      </c>
      <c r="AF426" s="37" t="s">
        <v>3071</v>
      </c>
      <c r="AG426" s="25" t="s">
        <v>120</v>
      </c>
      <c r="AH426" s="38">
        <v>44953</v>
      </c>
      <c r="AI426" s="39">
        <v>44926</v>
      </c>
      <c r="AJ426" s="40" t="s">
        <v>1222</v>
      </c>
    </row>
    <row r="427" spans="1:36" s="27" customFormat="1" ht="124" x14ac:dyDescent="0.35">
      <c r="A427" s="25">
        <v>2022</v>
      </c>
      <c r="B427" s="26">
        <v>44835</v>
      </c>
      <c r="C427" s="26">
        <v>44926</v>
      </c>
      <c r="D427" s="27" t="s">
        <v>98</v>
      </c>
      <c r="E427" s="25" t="s">
        <v>2139</v>
      </c>
      <c r="F427" s="25" t="s">
        <v>2140</v>
      </c>
      <c r="G427" s="28" t="s">
        <v>2112</v>
      </c>
      <c r="H427" s="28" t="s">
        <v>2112</v>
      </c>
      <c r="I427" s="29" t="s">
        <v>2141</v>
      </c>
      <c r="J427" s="29" t="s">
        <v>2137</v>
      </c>
      <c r="K427" s="29" t="s">
        <v>2138</v>
      </c>
      <c r="L427" s="27" t="s">
        <v>101</v>
      </c>
      <c r="M427" s="30" t="s">
        <v>269</v>
      </c>
      <c r="N427" s="27" t="s">
        <v>103</v>
      </c>
      <c r="O427" s="25">
        <v>0</v>
      </c>
      <c r="P427" s="31">
        <v>0</v>
      </c>
      <c r="Q427" s="32" t="s">
        <v>114</v>
      </c>
      <c r="R427" s="32" t="s">
        <v>115</v>
      </c>
      <c r="S427" s="32" t="s">
        <v>116</v>
      </c>
      <c r="T427" s="32" t="s">
        <v>114</v>
      </c>
      <c r="U427" s="32" t="s">
        <v>115</v>
      </c>
      <c r="V427" s="32" t="s">
        <v>641</v>
      </c>
      <c r="W427" s="33" t="s">
        <v>1223</v>
      </c>
      <c r="X427" s="34">
        <v>44875</v>
      </c>
      <c r="Y427" s="34">
        <v>44875</v>
      </c>
      <c r="Z427" s="25">
        <v>420</v>
      </c>
      <c r="AA427" s="35">
        <v>2715.94</v>
      </c>
      <c r="AB427" s="36">
        <v>0</v>
      </c>
      <c r="AC427" s="34">
        <v>44875</v>
      </c>
      <c r="AD427" s="37" t="s">
        <v>1224</v>
      </c>
      <c r="AE427" s="25">
        <v>420</v>
      </c>
      <c r="AF427" s="37" t="s">
        <v>3071</v>
      </c>
      <c r="AG427" s="25" t="s">
        <v>120</v>
      </c>
      <c r="AH427" s="38">
        <v>44953</v>
      </c>
      <c r="AI427" s="39">
        <v>44926</v>
      </c>
      <c r="AJ427" s="40" t="s">
        <v>1225</v>
      </c>
    </row>
    <row r="428" spans="1:36" s="27" customFormat="1" ht="62" x14ac:dyDescent="0.35">
      <c r="A428" s="25">
        <v>2022</v>
      </c>
      <c r="B428" s="26">
        <v>44835</v>
      </c>
      <c r="C428" s="26">
        <v>44926</v>
      </c>
      <c r="D428" s="27" t="s">
        <v>91</v>
      </c>
      <c r="E428" s="25" t="s">
        <v>2115</v>
      </c>
      <c r="F428" s="25" t="s">
        <v>2116</v>
      </c>
      <c r="G428" s="28" t="s">
        <v>2236</v>
      </c>
      <c r="H428" s="28" t="s">
        <v>2186</v>
      </c>
      <c r="I428" s="29" t="s">
        <v>2237</v>
      </c>
      <c r="J428" s="29" t="s">
        <v>2238</v>
      </c>
      <c r="K428" s="29" t="s">
        <v>2239</v>
      </c>
      <c r="L428" s="27" t="s">
        <v>101</v>
      </c>
      <c r="M428" s="30" t="s">
        <v>275</v>
      </c>
      <c r="N428" s="27" t="s">
        <v>103</v>
      </c>
      <c r="O428" s="25">
        <v>0</v>
      </c>
      <c r="P428" s="31">
        <v>0</v>
      </c>
      <c r="Q428" s="32" t="s">
        <v>114</v>
      </c>
      <c r="R428" s="32" t="s">
        <v>115</v>
      </c>
      <c r="S428" s="32" t="s">
        <v>116</v>
      </c>
      <c r="T428" s="32" t="s">
        <v>114</v>
      </c>
      <c r="U428" s="32" t="s">
        <v>115</v>
      </c>
      <c r="V428" s="32" t="s">
        <v>117</v>
      </c>
      <c r="W428" s="33" t="s">
        <v>1226</v>
      </c>
      <c r="X428" s="34">
        <v>44883</v>
      </c>
      <c r="Y428" s="34">
        <v>44883</v>
      </c>
      <c r="Z428" s="25">
        <v>421</v>
      </c>
      <c r="AA428" s="35">
        <v>1802.16</v>
      </c>
      <c r="AB428" s="36">
        <v>0</v>
      </c>
      <c r="AC428" s="34">
        <v>44883</v>
      </c>
      <c r="AD428" s="37" t="s">
        <v>1227</v>
      </c>
      <c r="AE428" s="25">
        <v>421</v>
      </c>
      <c r="AF428" s="37" t="s">
        <v>3071</v>
      </c>
      <c r="AG428" s="25" t="s">
        <v>120</v>
      </c>
      <c r="AH428" s="38">
        <v>44953</v>
      </c>
      <c r="AI428" s="39">
        <v>44926</v>
      </c>
      <c r="AJ428" s="40" t="s">
        <v>1228</v>
      </c>
    </row>
    <row r="429" spans="1:36" s="27" customFormat="1" ht="62" x14ac:dyDescent="0.35">
      <c r="A429" s="25">
        <v>2022</v>
      </c>
      <c r="B429" s="26">
        <v>44835</v>
      </c>
      <c r="C429" s="26">
        <v>44926</v>
      </c>
      <c r="D429" s="27" t="s">
        <v>91</v>
      </c>
      <c r="E429" s="25" t="s">
        <v>2115</v>
      </c>
      <c r="F429" s="25" t="s">
        <v>2116</v>
      </c>
      <c r="G429" s="28" t="s">
        <v>2236</v>
      </c>
      <c r="H429" s="28" t="s">
        <v>2186</v>
      </c>
      <c r="I429" s="29" t="s">
        <v>2237</v>
      </c>
      <c r="J429" s="29" t="s">
        <v>2238</v>
      </c>
      <c r="K429" s="29" t="s">
        <v>2239</v>
      </c>
      <c r="L429" s="27" t="s">
        <v>101</v>
      </c>
      <c r="M429" s="30" t="s">
        <v>275</v>
      </c>
      <c r="N429" s="27" t="s">
        <v>103</v>
      </c>
      <c r="O429" s="25">
        <v>0</v>
      </c>
      <c r="P429" s="31">
        <v>0</v>
      </c>
      <c r="Q429" s="32" t="s">
        <v>114</v>
      </c>
      <c r="R429" s="32" t="s">
        <v>115</v>
      </c>
      <c r="S429" s="32" t="s">
        <v>116</v>
      </c>
      <c r="T429" s="32" t="s">
        <v>114</v>
      </c>
      <c r="U429" s="32" t="s">
        <v>115</v>
      </c>
      <c r="V429" s="32" t="s">
        <v>117</v>
      </c>
      <c r="W429" s="33" t="s">
        <v>1226</v>
      </c>
      <c r="X429" s="34">
        <v>44888</v>
      </c>
      <c r="Y429" s="34">
        <v>44888</v>
      </c>
      <c r="Z429" s="25">
        <v>422</v>
      </c>
      <c r="AA429" s="35">
        <v>1802.16</v>
      </c>
      <c r="AB429" s="36">
        <v>0</v>
      </c>
      <c r="AC429" s="34">
        <v>44888</v>
      </c>
      <c r="AD429" s="37" t="s">
        <v>1229</v>
      </c>
      <c r="AE429" s="25">
        <v>422</v>
      </c>
      <c r="AF429" s="37" t="s">
        <v>3071</v>
      </c>
      <c r="AG429" s="25" t="s">
        <v>120</v>
      </c>
      <c r="AH429" s="38">
        <v>44953</v>
      </c>
      <c r="AI429" s="39">
        <v>44926</v>
      </c>
      <c r="AJ429" s="40" t="s">
        <v>1230</v>
      </c>
    </row>
    <row r="430" spans="1:36" s="27" customFormat="1" ht="77.5" x14ac:dyDescent="0.35">
      <c r="A430" s="25">
        <v>2022</v>
      </c>
      <c r="B430" s="26">
        <v>44835</v>
      </c>
      <c r="C430" s="26">
        <v>44926</v>
      </c>
      <c r="D430" s="27" t="s">
        <v>91</v>
      </c>
      <c r="E430" s="25" t="s">
        <v>2115</v>
      </c>
      <c r="F430" s="25" t="s">
        <v>2116</v>
      </c>
      <c r="G430" s="28" t="s">
        <v>2160</v>
      </c>
      <c r="H430" s="28" t="s">
        <v>2160</v>
      </c>
      <c r="I430" s="29" t="s">
        <v>2244</v>
      </c>
      <c r="J430" s="29" t="s">
        <v>2245</v>
      </c>
      <c r="K430" s="29" t="s">
        <v>2130</v>
      </c>
      <c r="L430" s="27" t="s">
        <v>101</v>
      </c>
      <c r="M430" s="30" t="s">
        <v>278</v>
      </c>
      <c r="N430" s="27" t="s">
        <v>103</v>
      </c>
      <c r="O430" s="25">
        <v>0</v>
      </c>
      <c r="P430" s="31">
        <v>0</v>
      </c>
      <c r="Q430" s="32" t="s">
        <v>114</v>
      </c>
      <c r="R430" s="32" t="s">
        <v>115</v>
      </c>
      <c r="S430" s="32" t="s">
        <v>116</v>
      </c>
      <c r="T430" s="32" t="s">
        <v>114</v>
      </c>
      <c r="U430" s="32" t="s">
        <v>115</v>
      </c>
      <c r="V430" s="32" t="s">
        <v>117</v>
      </c>
      <c r="W430" s="33" t="s">
        <v>384</v>
      </c>
      <c r="X430" s="34">
        <v>44881</v>
      </c>
      <c r="Y430" s="34">
        <v>44881</v>
      </c>
      <c r="Z430" s="25">
        <v>423</v>
      </c>
      <c r="AA430" s="35">
        <v>2194.1</v>
      </c>
      <c r="AB430" s="36">
        <v>0</v>
      </c>
      <c r="AC430" s="34">
        <v>44881</v>
      </c>
      <c r="AD430" s="37" t="s">
        <v>1231</v>
      </c>
      <c r="AE430" s="25">
        <v>423</v>
      </c>
      <c r="AF430" s="37" t="s">
        <v>3071</v>
      </c>
      <c r="AG430" s="25" t="s">
        <v>120</v>
      </c>
      <c r="AH430" s="38">
        <v>44953</v>
      </c>
      <c r="AI430" s="39">
        <v>44926</v>
      </c>
      <c r="AJ430" s="40" t="s">
        <v>1232</v>
      </c>
    </row>
    <row r="431" spans="1:36" s="27" customFormat="1" ht="77.5" x14ac:dyDescent="0.35">
      <c r="A431" s="25">
        <v>2022</v>
      </c>
      <c r="B431" s="26">
        <v>44835</v>
      </c>
      <c r="C431" s="26">
        <v>44926</v>
      </c>
      <c r="D431" s="27" t="s">
        <v>98</v>
      </c>
      <c r="E431" s="25" t="s">
        <v>2292</v>
      </c>
      <c r="F431" s="25" t="s">
        <v>2293</v>
      </c>
      <c r="G431" s="28" t="s">
        <v>2160</v>
      </c>
      <c r="H431" s="28" t="s">
        <v>2160</v>
      </c>
      <c r="I431" s="29" t="s">
        <v>2294</v>
      </c>
      <c r="J431" s="29" t="s">
        <v>2295</v>
      </c>
      <c r="K431" s="29" t="s">
        <v>2296</v>
      </c>
      <c r="L431" s="27" t="s">
        <v>101</v>
      </c>
      <c r="M431" s="30" t="s">
        <v>390</v>
      </c>
      <c r="N431" s="27" t="s">
        <v>103</v>
      </c>
      <c r="O431" s="25">
        <v>0</v>
      </c>
      <c r="P431" s="31">
        <v>0</v>
      </c>
      <c r="Q431" s="32" t="s">
        <v>114</v>
      </c>
      <c r="R431" s="32" t="s">
        <v>115</v>
      </c>
      <c r="S431" s="32" t="s">
        <v>116</v>
      </c>
      <c r="T431" s="32" t="s">
        <v>114</v>
      </c>
      <c r="U431" s="32" t="s">
        <v>115</v>
      </c>
      <c r="V431" s="32" t="s">
        <v>117</v>
      </c>
      <c r="W431" s="33" t="s">
        <v>1233</v>
      </c>
      <c r="X431" s="34">
        <v>44881</v>
      </c>
      <c r="Y431" s="34">
        <v>44881</v>
      </c>
      <c r="Z431" s="25">
        <v>424</v>
      </c>
      <c r="AA431" s="35">
        <v>504</v>
      </c>
      <c r="AB431" s="36">
        <v>0</v>
      </c>
      <c r="AC431" s="34">
        <v>44881</v>
      </c>
      <c r="AD431" s="37" t="s">
        <v>1234</v>
      </c>
      <c r="AE431" s="25">
        <v>424</v>
      </c>
      <c r="AF431" s="37" t="s">
        <v>3071</v>
      </c>
      <c r="AG431" s="25" t="s">
        <v>120</v>
      </c>
      <c r="AH431" s="38">
        <v>44953</v>
      </c>
      <c r="AI431" s="39">
        <v>44926</v>
      </c>
      <c r="AJ431" s="40" t="s">
        <v>1235</v>
      </c>
    </row>
    <row r="432" spans="1:36" s="27" customFormat="1" ht="93" x14ac:dyDescent="0.35">
      <c r="A432" s="25">
        <v>2022</v>
      </c>
      <c r="B432" s="26">
        <v>44835</v>
      </c>
      <c r="C432" s="26">
        <v>44926</v>
      </c>
      <c r="D432" s="27" t="s">
        <v>98</v>
      </c>
      <c r="E432" s="25" t="s">
        <v>2109</v>
      </c>
      <c r="F432" s="25" t="s">
        <v>2110</v>
      </c>
      <c r="G432" s="28" t="s">
        <v>2166</v>
      </c>
      <c r="H432" s="28" t="s">
        <v>2132</v>
      </c>
      <c r="I432" s="29" t="s">
        <v>2167</v>
      </c>
      <c r="J432" s="29" t="s">
        <v>2168</v>
      </c>
      <c r="K432" s="29" t="s">
        <v>2169</v>
      </c>
      <c r="L432" s="27" t="s">
        <v>101</v>
      </c>
      <c r="M432" s="30" t="s">
        <v>390</v>
      </c>
      <c r="N432" s="27" t="s">
        <v>103</v>
      </c>
      <c r="O432" s="25">
        <v>0</v>
      </c>
      <c r="P432" s="31">
        <v>0</v>
      </c>
      <c r="Q432" s="32" t="s">
        <v>114</v>
      </c>
      <c r="R432" s="32" t="s">
        <v>115</v>
      </c>
      <c r="S432" s="32" t="s">
        <v>116</v>
      </c>
      <c r="T432" s="32" t="s">
        <v>114</v>
      </c>
      <c r="U432" s="32" t="s">
        <v>115</v>
      </c>
      <c r="V432" s="32" t="s">
        <v>179</v>
      </c>
      <c r="W432" s="33" t="s">
        <v>1236</v>
      </c>
      <c r="X432" s="34">
        <v>44888</v>
      </c>
      <c r="Y432" s="34">
        <v>44888</v>
      </c>
      <c r="Z432" s="25">
        <v>425</v>
      </c>
      <c r="AA432" s="35">
        <v>1329.54</v>
      </c>
      <c r="AB432" s="36">
        <v>0</v>
      </c>
      <c r="AC432" s="34">
        <v>44888</v>
      </c>
      <c r="AD432" s="37" t="s">
        <v>1237</v>
      </c>
      <c r="AE432" s="25">
        <v>425</v>
      </c>
      <c r="AF432" s="37" t="s">
        <v>3071</v>
      </c>
      <c r="AG432" s="25" t="s">
        <v>120</v>
      </c>
      <c r="AH432" s="38">
        <v>44953</v>
      </c>
      <c r="AI432" s="39">
        <v>44926</v>
      </c>
      <c r="AJ432" s="40" t="s">
        <v>1238</v>
      </c>
    </row>
    <row r="433" spans="1:36" s="27" customFormat="1" ht="93" x14ac:dyDescent="0.35">
      <c r="A433" s="25">
        <v>2022</v>
      </c>
      <c r="B433" s="26">
        <v>44835</v>
      </c>
      <c r="C433" s="26">
        <v>44926</v>
      </c>
      <c r="D433" s="27" t="s">
        <v>91</v>
      </c>
      <c r="E433" s="25" t="s">
        <v>2202</v>
      </c>
      <c r="F433" s="25" t="s">
        <v>2203</v>
      </c>
      <c r="G433" s="28" t="s">
        <v>2111</v>
      </c>
      <c r="H433" s="28" t="s">
        <v>2112</v>
      </c>
      <c r="I433" s="29" t="s">
        <v>2204</v>
      </c>
      <c r="J433" s="29" t="s">
        <v>2205</v>
      </c>
      <c r="K433" s="29" t="s">
        <v>2206</v>
      </c>
      <c r="L433" s="27" t="s">
        <v>101</v>
      </c>
      <c r="M433" s="30" t="s">
        <v>334</v>
      </c>
      <c r="N433" s="27" t="s">
        <v>103</v>
      </c>
      <c r="O433" s="25">
        <v>0</v>
      </c>
      <c r="P433" s="31">
        <v>0</v>
      </c>
      <c r="Q433" s="32" t="s">
        <v>114</v>
      </c>
      <c r="R433" s="32" t="s">
        <v>115</v>
      </c>
      <c r="S433" s="32" t="s">
        <v>116</v>
      </c>
      <c r="T433" s="32" t="s">
        <v>114</v>
      </c>
      <c r="U433" s="32" t="s">
        <v>115</v>
      </c>
      <c r="V433" s="32" t="s">
        <v>117</v>
      </c>
      <c r="W433" s="33" t="s">
        <v>1239</v>
      </c>
      <c r="X433" s="34">
        <v>44881</v>
      </c>
      <c r="Y433" s="34">
        <v>44881</v>
      </c>
      <c r="Z433" s="25">
        <v>426</v>
      </c>
      <c r="AA433" s="35">
        <v>2430.83</v>
      </c>
      <c r="AB433" s="36">
        <v>0</v>
      </c>
      <c r="AC433" s="34">
        <v>44881</v>
      </c>
      <c r="AD433" s="37" t="s">
        <v>1240</v>
      </c>
      <c r="AE433" s="25">
        <v>426</v>
      </c>
      <c r="AF433" s="37" t="s">
        <v>3071</v>
      </c>
      <c r="AG433" s="25" t="s">
        <v>120</v>
      </c>
      <c r="AH433" s="38">
        <v>44953</v>
      </c>
      <c r="AI433" s="39">
        <v>44926</v>
      </c>
      <c r="AJ433" s="40" t="s">
        <v>1241</v>
      </c>
    </row>
    <row r="434" spans="1:36" s="27" customFormat="1" ht="62" x14ac:dyDescent="0.35">
      <c r="A434" s="25">
        <v>2022</v>
      </c>
      <c r="B434" s="26">
        <v>44835</v>
      </c>
      <c r="C434" s="26">
        <v>44926</v>
      </c>
      <c r="D434" s="27" t="s">
        <v>98</v>
      </c>
      <c r="E434" s="25" t="s">
        <v>2109</v>
      </c>
      <c r="F434" s="25" t="s">
        <v>2110</v>
      </c>
      <c r="G434" s="28" t="s">
        <v>2185</v>
      </c>
      <c r="H434" s="28" t="s">
        <v>2186</v>
      </c>
      <c r="I434" s="29" t="s">
        <v>2187</v>
      </c>
      <c r="J434" s="29" t="s">
        <v>2188</v>
      </c>
      <c r="K434" s="29" t="s">
        <v>2189</v>
      </c>
      <c r="L434" s="27" t="s">
        <v>101</v>
      </c>
      <c r="M434" s="30" t="s">
        <v>334</v>
      </c>
      <c r="N434" s="27" t="s">
        <v>103</v>
      </c>
      <c r="O434" s="25">
        <v>0</v>
      </c>
      <c r="P434" s="31">
        <v>0</v>
      </c>
      <c r="Q434" s="32" t="s">
        <v>114</v>
      </c>
      <c r="R434" s="32" t="s">
        <v>115</v>
      </c>
      <c r="S434" s="32" t="s">
        <v>116</v>
      </c>
      <c r="T434" s="32" t="s">
        <v>114</v>
      </c>
      <c r="U434" s="32" t="s">
        <v>115</v>
      </c>
      <c r="V434" s="32" t="s">
        <v>1242</v>
      </c>
      <c r="W434" s="33" t="s">
        <v>1243</v>
      </c>
      <c r="X434" s="34">
        <v>44893</v>
      </c>
      <c r="Y434" s="34">
        <v>44895</v>
      </c>
      <c r="Z434" s="25">
        <v>427</v>
      </c>
      <c r="AA434" s="35">
        <v>4903.6000000000004</v>
      </c>
      <c r="AB434" s="36">
        <v>0</v>
      </c>
      <c r="AC434" s="34">
        <v>44895</v>
      </c>
      <c r="AD434" s="37" t="s">
        <v>1244</v>
      </c>
      <c r="AE434" s="25">
        <v>427</v>
      </c>
      <c r="AF434" s="37" t="s">
        <v>3071</v>
      </c>
      <c r="AG434" s="25" t="s">
        <v>120</v>
      </c>
      <c r="AH434" s="38">
        <v>44953</v>
      </c>
      <c r="AI434" s="39">
        <v>44926</v>
      </c>
      <c r="AJ434" s="40" t="s">
        <v>1245</v>
      </c>
    </row>
    <row r="435" spans="1:36" s="27" customFormat="1" ht="108.5" x14ac:dyDescent="0.35">
      <c r="A435" s="25">
        <v>2022</v>
      </c>
      <c r="B435" s="26">
        <v>44835</v>
      </c>
      <c r="C435" s="26">
        <v>44926</v>
      </c>
      <c r="D435" s="27" t="s">
        <v>91</v>
      </c>
      <c r="E435" s="25" t="s">
        <v>2202</v>
      </c>
      <c r="F435" s="25" t="s">
        <v>2203</v>
      </c>
      <c r="G435" s="28" t="s">
        <v>2185</v>
      </c>
      <c r="H435" s="28" t="s">
        <v>2186</v>
      </c>
      <c r="I435" s="29" t="s">
        <v>2213</v>
      </c>
      <c r="J435" s="29" t="s">
        <v>2214</v>
      </c>
      <c r="K435" s="29" t="s">
        <v>2215</v>
      </c>
      <c r="L435" s="27" t="s">
        <v>101</v>
      </c>
      <c r="M435" s="30" t="s">
        <v>214</v>
      </c>
      <c r="N435" s="27" t="s">
        <v>103</v>
      </c>
      <c r="O435" s="25">
        <v>0</v>
      </c>
      <c r="P435" s="31">
        <v>0</v>
      </c>
      <c r="Q435" s="32" t="s">
        <v>114</v>
      </c>
      <c r="R435" s="32" t="s">
        <v>115</v>
      </c>
      <c r="S435" s="32" t="s">
        <v>116</v>
      </c>
      <c r="T435" s="32" t="s">
        <v>114</v>
      </c>
      <c r="U435" s="32" t="s">
        <v>115</v>
      </c>
      <c r="V435" s="32" t="s">
        <v>1242</v>
      </c>
      <c r="W435" s="33" t="s">
        <v>1246</v>
      </c>
      <c r="X435" s="34">
        <v>44893</v>
      </c>
      <c r="Y435" s="34">
        <v>44895</v>
      </c>
      <c r="Z435" s="25">
        <v>428</v>
      </c>
      <c r="AA435" s="35">
        <v>1550</v>
      </c>
      <c r="AB435" s="36">
        <v>0</v>
      </c>
      <c r="AC435" s="34">
        <v>44895</v>
      </c>
      <c r="AD435" s="37" t="s">
        <v>1247</v>
      </c>
      <c r="AE435" s="25">
        <v>428</v>
      </c>
      <c r="AF435" s="37" t="s">
        <v>3071</v>
      </c>
      <c r="AG435" s="25" t="s">
        <v>120</v>
      </c>
      <c r="AH435" s="38">
        <v>44953</v>
      </c>
      <c r="AI435" s="39">
        <v>44926</v>
      </c>
      <c r="AJ435" s="40" t="s">
        <v>1248</v>
      </c>
    </row>
    <row r="436" spans="1:36" s="27" customFormat="1" ht="62" x14ac:dyDescent="0.35">
      <c r="A436" s="25">
        <v>2022</v>
      </c>
      <c r="B436" s="26">
        <v>44835</v>
      </c>
      <c r="C436" s="26">
        <v>44926</v>
      </c>
      <c r="D436" s="27" t="s">
        <v>91</v>
      </c>
      <c r="E436" s="25" t="s">
        <v>2193</v>
      </c>
      <c r="F436" s="25" t="s">
        <v>2194</v>
      </c>
      <c r="G436" s="28" t="s">
        <v>2185</v>
      </c>
      <c r="H436" s="28" t="s">
        <v>2186</v>
      </c>
      <c r="I436" s="29" t="s">
        <v>2225</v>
      </c>
      <c r="J436" s="29" t="s">
        <v>2226</v>
      </c>
      <c r="K436" s="29" t="s">
        <v>2227</v>
      </c>
      <c r="L436" s="27" t="s">
        <v>101</v>
      </c>
      <c r="M436" s="30" t="s">
        <v>943</v>
      </c>
      <c r="N436" s="27" t="s">
        <v>103</v>
      </c>
      <c r="O436" s="25">
        <v>0</v>
      </c>
      <c r="P436" s="31">
        <v>0</v>
      </c>
      <c r="Q436" s="32" t="s">
        <v>114</v>
      </c>
      <c r="R436" s="32" t="s">
        <v>115</v>
      </c>
      <c r="S436" s="32" t="s">
        <v>116</v>
      </c>
      <c r="T436" s="32" t="s">
        <v>114</v>
      </c>
      <c r="U436" s="32" t="s">
        <v>115</v>
      </c>
      <c r="V436" s="32" t="s">
        <v>1080</v>
      </c>
      <c r="W436" s="33" t="s">
        <v>1243</v>
      </c>
      <c r="X436" s="34">
        <v>44893</v>
      </c>
      <c r="Y436" s="34">
        <v>44895</v>
      </c>
      <c r="Z436" s="25">
        <v>429</v>
      </c>
      <c r="AA436" s="35">
        <v>4054.32</v>
      </c>
      <c r="AB436" s="36">
        <v>0.32</v>
      </c>
      <c r="AC436" s="34">
        <v>44895</v>
      </c>
      <c r="AD436" s="37" t="s">
        <v>1249</v>
      </c>
      <c r="AE436" s="25">
        <v>429</v>
      </c>
      <c r="AF436" s="37" t="s">
        <v>3071</v>
      </c>
      <c r="AG436" s="25" t="s">
        <v>120</v>
      </c>
      <c r="AH436" s="38">
        <v>44953</v>
      </c>
      <c r="AI436" s="39">
        <v>44926</v>
      </c>
      <c r="AJ436" s="40" t="s">
        <v>1250</v>
      </c>
    </row>
    <row r="437" spans="1:36" s="27" customFormat="1" ht="108.5" x14ac:dyDescent="0.35">
      <c r="A437" s="25">
        <v>2022</v>
      </c>
      <c r="B437" s="26">
        <v>44835</v>
      </c>
      <c r="C437" s="26">
        <v>44926</v>
      </c>
      <c r="D437" s="27" t="s">
        <v>94</v>
      </c>
      <c r="E437" s="25" t="s">
        <v>2240</v>
      </c>
      <c r="F437" s="25" t="s">
        <v>2241</v>
      </c>
      <c r="G437" s="28" t="s">
        <v>2185</v>
      </c>
      <c r="H437" s="28" t="s">
        <v>2186</v>
      </c>
      <c r="I437" s="29" t="s">
        <v>2242</v>
      </c>
      <c r="J437" s="29" t="s">
        <v>2243</v>
      </c>
      <c r="K437" s="29" t="s">
        <v>2130</v>
      </c>
      <c r="L437" s="27" t="s">
        <v>101</v>
      </c>
      <c r="M437" s="30" t="s">
        <v>214</v>
      </c>
      <c r="N437" s="27" t="s">
        <v>103</v>
      </c>
      <c r="O437" s="25">
        <v>0</v>
      </c>
      <c r="P437" s="31">
        <v>0</v>
      </c>
      <c r="Q437" s="32" t="s">
        <v>114</v>
      </c>
      <c r="R437" s="32" t="s">
        <v>115</v>
      </c>
      <c r="S437" s="32" t="s">
        <v>116</v>
      </c>
      <c r="T437" s="32" t="s">
        <v>114</v>
      </c>
      <c r="U437" s="32" t="s">
        <v>115</v>
      </c>
      <c r="V437" s="32" t="s">
        <v>1080</v>
      </c>
      <c r="W437" s="33" t="s">
        <v>1246</v>
      </c>
      <c r="X437" s="34">
        <v>44893</v>
      </c>
      <c r="Y437" s="34">
        <v>44895</v>
      </c>
      <c r="Z437" s="25">
        <v>430</v>
      </c>
      <c r="AA437" s="35">
        <v>1550</v>
      </c>
      <c r="AB437" s="36">
        <v>0</v>
      </c>
      <c r="AC437" s="34">
        <v>44895</v>
      </c>
      <c r="AD437" s="37" t="s">
        <v>1251</v>
      </c>
      <c r="AE437" s="25">
        <v>430</v>
      </c>
      <c r="AF437" s="37" t="s">
        <v>3071</v>
      </c>
      <c r="AG437" s="25" t="s">
        <v>120</v>
      </c>
      <c r="AH437" s="38">
        <v>44953</v>
      </c>
      <c r="AI437" s="39">
        <v>44926</v>
      </c>
      <c r="AJ437" s="40" t="s">
        <v>1252</v>
      </c>
    </row>
    <row r="438" spans="1:36" s="27" customFormat="1" ht="62" x14ac:dyDescent="0.35">
      <c r="A438" s="25">
        <v>2022</v>
      </c>
      <c r="B438" s="26">
        <v>44835</v>
      </c>
      <c r="C438" s="26">
        <v>44926</v>
      </c>
      <c r="D438" s="27" t="s">
        <v>98</v>
      </c>
      <c r="E438" s="25" t="s">
        <v>2109</v>
      </c>
      <c r="F438" s="25" t="s">
        <v>2156</v>
      </c>
      <c r="G438" s="28" t="s">
        <v>2297</v>
      </c>
      <c r="H438" s="28" t="s">
        <v>2186</v>
      </c>
      <c r="I438" s="29" t="s">
        <v>2298</v>
      </c>
      <c r="J438" s="29" t="s">
        <v>2299</v>
      </c>
      <c r="K438" s="29" t="s">
        <v>2266</v>
      </c>
      <c r="L438" s="27" t="s">
        <v>101</v>
      </c>
      <c r="M438" s="30" t="s">
        <v>278</v>
      </c>
      <c r="N438" s="27" t="s">
        <v>103</v>
      </c>
      <c r="O438" s="25">
        <v>0</v>
      </c>
      <c r="P438" s="31">
        <v>0</v>
      </c>
      <c r="Q438" s="32" t="s">
        <v>114</v>
      </c>
      <c r="R438" s="32" t="s">
        <v>115</v>
      </c>
      <c r="S438" s="32" t="s">
        <v>116</v>
      </c>
      <c r="T438" s="32" t="s">
        <v>114</v>
      </c>
      <c r="U438" s="32" t="s">
        <v>115</v>
      </c>
      <c r="V438" s="32" t="s">
        <v>1253</v>
      </c>
      <c r="W438" s="33" t="s">
        <v>1243</v>
      </c>
      <c r="X438" s="34">
        <v>44893</v>
      </c>
      <c r="Y438" s="34">
        <v>44895</v>
      </c>
      <c r="Z438" s="25">
        <v>431</v>
      </c>
      <c r="AA438" s="35">
        <v>3218</v>
      </c>
      <c r="AB438" s="36">
        <v>0</v>
      </c>
      <c r="AC438" s="34">
        <v>44895</v>
      </c>
      <c r="AD438" s="37" t="s">
        <v>1254</v>
      </c>
      <c r="AE438" s="25">
        <v>431</v>
      </c>
      <c r="AF438" s="37" t="s">
        <v>3071</v>
      </c>
      <c r="AG438" s="25" t="s">
        <v>120</v>
      </c>
      <c r="AH438" s="38">
        <v>44953</v>
      </c>
      <c r="AI438" s="39">
        <v>44926</v>
      </c>
      <c r="AJ438" s="40" t="s">
        <v>1255</v>
      </c>
    </row>
    <row r="439" spans="1:36" s="27" customFormat="1" ht="62" x14ac:dyDescent="0.35">
      <c r="A439" s="25">
        <v>2022</v>
      </c>
      <c r="B439" s="26">
        <v>44835</v>
      </c>
      <c r="C439" s="26">
        <v>44926</v>
      </c>
      <c r="D439" s="27" t="s">
        <v>91</v>
      </c>
      <c r="E439" s="25" t="s">
        <v>2115</v>
      </c>
      <c r="F439" s="25" t="s">
        <v>2116</v>
      </c>
      <c r="G439" s="28" t="s">
        <v>2185</v>
      </c>
      <c r="H439" s="28" t="s">
        <v>2186</v>
      </c>
      <c r="I439" s="29" t="s">
        <v>2216</v>
      </c>
      <c r="J439" s="29" t="s">
        <v>2217</v>
      </c>
      <c r="K439" s="29" t="s">
        <v>2218</v>
      </c>
      <c r="L439" s="27" t="s">
        <v>101</v>
      </c>
      <c r="M439" s="30" t="s">
        <v>275</v>
      </c>
      <c r="N439" s="27" t="s">
        <v>103</v>
      </c>
      <c r="O439" s="25">
        <v>0</v>
      </c>
      <c r="P439" s="31">
        <v>0</v>
      </c>
      <c r="Q439" s="32" t="s">
        <v>114</v>
      </c>
      <c r="R439" s="32" t="s">
        <v>115</v>
      </c>
      <c r="S439" s="32" t="s">
        <v>116</v>
      </c>
      <c r="T439" s="32" t="s">
        <v>114</v>
      </c>
      <c r="U439" s="32" t="s">
        <v>115</v>
      </c>
      <c r="V439" s="32" t="s">
        <v>1256</v>
      </c>
      <c r="W439" s="33" t="s">
        <v>1243</v>
      </c>
      <c r="X439" s="34">
        <v>44893</v>
      </c>
      <c r="Y439" s="34">
        <v>44895</v>
      </c>
      <c r="Z439" s="25">
        <v>432</v>
      </c>
      <c r="AA439" s="35">
        <v>2994.8</v>
      </c>
      <c r="AB439" s="36">
        <v>0</v>
      </c>
      <c r="AC439" s="34">
        <v>44895</v>
      </c>
      <c r="AD439" s="37" t="s">
        <v>1257</v>
      </c>
      <c r="AE439" s="25">
        <v>432</v>
      </c>
      <c r="AF439" s="37" t="s">
        <v>3071</v>
      </c>
      <c r="AG439" s="25" t="s">
        <v>120</v>
      </c>
      <c r="AH439" s="38">
        <v>44953</v>
      </c>
      <c r="AI439" s="39">
        <v>44926</v>
      </c>
      <c r="AJ439" s="40" t="s">
        <v>1258</v>
      </c>
    </row>
    <row r="440" spans="1:36" s="27" customFormat="1" ht="62" x14ac:dyDescent="0.35">
      <c r="A440" s="25">
        <v>2022</v>
      </c>
      <c r="B440" s="26">
        <v>44835</v>
      </c>
      <c r="C440" s="26">
        <v>44926</v>
      </c>
      <c r="D440" s="27" t="s">
        <v>91</v>
      </c>
      <c r="E440" s="25" t="s">
        <v>2202</v>
      </c>
      <c r="F440" s="25" t="s">
        <v>2203</v>
      </c>
      <c r="G440" s="28" t="s">
        <v>2185</v>
      </c>
      <c r="H440" s="28" t="s">
        <v>2186</v>
      </c>
      <c r="I440" s="29" t="s">
        <v>2219</v>
      </c>
      <c r="J440" s="29" t="s">
        <v>2220</v>
      </c>
      <c r="K440" s="29" t="s">
        <v>2169</v>
      </c>
      <c r="L440" s="27" t="s">
        <v>101</v>
      </c>
      <c r="M440" s="30" t="s">
        <v>275</v>
      </c>
      <c r="N440" s="27" t="s">
        <v>103</v>
      </c>
      <c r="O440" s="25">
        <v>0</v>
      </c>
      <c r="P440" s="31">
        <v>0</v>
      </c>
      <c r="Q440" s="32" t="s">
        <v>114</v>
      </c>
      <c r="R440" s="32" t="s">
        <v>115</v>
      </c>
      <c r="S440" s="32" t="s">
        <v>116</v>
      </c>
      <c r="T440" s="32" t="s">
        <v>114</v>
      </c>
      <c r="U440" s="32" t="s">
        <v>115</v>
      </c>
      <c r="V440" s="32" t="s">
        <v>1256</v>
      </c>
      <c r="W440" s="33" t="s">
        <v>1246</v>
      </c>
      <c r="X440" s="34">
        <v>44893</v>
      </c>
      <c r="Y440" s="34">
        <v>44895</v>
      </c>
      <c r="Z440" s="25">
        <v>433</v>
      </c>
      <c r="AA440" s="35">
        <v>1550</v>
      </c>
      <c r="AB440" s="36">
        <v>0</v>
      </c>
      <c r="AC440" s="34">
        <v>44895</v>
      </c>
      <c r="AD440" s="37" t="s">
        <v>1259</v>
      </c>
      <c r="AE440" s="25">
        <v>433</v>
      </c>
      <c r="AF440" s="37" t="s">
        <v>3071</v>
      </c>
      <c r="AG440" s="25" t="s">
        <v>120</v>
      </c>
      <c r="AH440" s="38">
        <v>44953</v>
      </c>
      <c r="AI440" s="39">
        <v>44926</v>
      </c>
      <c r="AJ440" s="40" t="s">
        <v>1260</v>
      </c>
    </row>
    <row r="441" spans="1:36" s="27" customFormat="1" ht="62" x14ac:dyDescent="0.35">
      <c r="A441" s="25">
        <v>2022</v>
      </c>
      <c r="B441" s="26">
        <v>44835</v>
      </c>
      <c r="C441" s="26">
        <v>44926</v>
      </c>
      <c r="D441" s="27" t="s">
        <v>98</v>
      </c>
      <c r="E441" s="25" t="s">
        <v>2139</v>
      </c>
      <c r="F441" s="25" t="s">
        <v>2140</v>
      </c>
      <c r="G441" s="28" t="s">
        <v>2252</v>
      </c>
      <c r="H441" s="28" t="s">
        <v>2186</v>
      </c>
      <c r="I441" s="29" t="s">
        <v>2253</v>
      </c>
      <c r="J441" s="29" t="s">
        <v>2254</v>
      </c>
      <c r="K441" s="29" t="s">
        <v>2171</v>
      </c>
      <c r="L441" s="27" t="s">
        <v>101</v>
      </c>
      <c r="M441" s="30" t="s">
        <v>278</v>
      </c>
      <c r="N441" s="27" t="s">
        <v>103</v>
      </c>
      <c r="O441" s="25">
        <v>0</v>
      </c>
      <c r="P441" s="31">
        <v>0</v>
      </c>
      <c r="Q441" s="32" t="s">
        <v>114</v>
      </c>
      <c r="R441" s="32" t="s">
        <v>115</v>
      </c>
      <c r="S441" s="32" t="s">
        <v>116</v>
      </c>
      <c r="T441" s="32" t="s">
        <v>114</v>
      </c>
      <c r="U441" s="32" t="s">
        <v>115</v>
      </c>
      <c r="V441" s="32" t="s">
        <v>1026</v>
      </c>
      <c r="W441" s="33" t="s">
        <v>1243</v>
      </c>
      <c r="X441" s="34">
        <v>44893</v>
      </c>
      <c r="Y441" s="34">
        <v>44895</v>
      </c>
      <c r="Z441" s="25">
        <v>434</v>
      </c>
      <c r="AA441" s="35">
        <v>4257.2</v>
      </c>
      <c r="AB441" s="36">
        <v>0</v>
      </c>
      <c r="AC441" s="34">
        <v>44895</v>
      </c>
      <c r="AD441" s="37" t="s">
        <v>1261</v>
      </c>
      <c r="AE441" s="25">
        <v>434</v>
      </c>
      <c r="AF441" s="37" t="s">
        <v>3071</v>
      </c>
      <c r="AG441" s="25" t="s">
        <v>120</v>
      </c>
      <c r="AH441" s="38">
        <v>44953</v>
      </c>
      <c r="AI441" s="39">
        <v>44926</v>
      </c>
      <c r="AJ441" s="40" t="s">
        <v>1262</v>
      </c>
    </row>
    <row r="442" spans="1:36" s="27" customFormat="1" ht="62" x14ac:dyDescent="0.35">
      <c r="A442" s="25">
        <v>2022</v>
      </c>
      <c r="B442" s="26">
        <v>44835</v>
      </c>
      <c r="C442" s="26">
        <v>44926</v>
      </c>
      <c r="D442" s="27" t="s">
        <v>98</v>
      </c>
      <c r="E442" s="25" t="s">
        <v>2109</v>
      </c>
      <c r="F442" s="25" t="s">
        <v>2110</v>
      </c>
      <c r="G442" s="28" t="s">
        <v>2185</v>
      </c>
      <c r="H442" s="28" t="s">
        <v>2186</v>
      </c>
      <c r="I442" s="29" t="s">
        <v>2187</v>
      </c>
      <c r="J442" s="29" t="s">
        <v>2188</v>
      </c>
      <c r="K442" s="29" t="s">
        <v>2189</v>
      </c>
      <c r="L442" s="27" t="s">
        <v>101</v>
      </c>
      <c r="M442" s="30" t="s">
        <v>198</v>
      </c>
      <c r="N442" s="27" t="s">
        <v>103</v>
      </c>
      <c r="O442" s="25">
        <v>0</v>
      </c>
      <c r="P442" s="31">
        <v>0</v>
      </c>
      <c r="Q442" s="32" t="s">
        <v>114</v>
      </c>
      <c r="R442" s="32" t="s">
        <v>115</v>
      </c>
      <c r="S442" s="32" t="s">
        <v>116</v>
      </c>
      <c r="T442" s="32" t="s">
        <v>114</v>
      </c>
      <c r="U442" s="32" t="s">
        <v>115</v>
      </c>
      <c r="V442" s="32" t="s">
        <v>1029</v>
      </c>
      <c r="W442" s="33" t="s">
        <v>1243</v>
      </c>
      <c r="X442" s="34">
        <v>44896</v>
      </c>
      <c r="Y442" s="34">
        <v>44898</v>
      </c>
      <c r="Z442" s="25">
        <v>435</v>
      </c>
      <c r="AA442" s="35">
        <v>3699.6</v>
      </c>
      <c r="AB442" s="36">
        <v>0</v>
      </c>
      <c r="AC442" s="34">
        <v>44898</v>
      </c>
      <c r="AD442" s="37" t="s">
        <v>1263</v>
      </c>
      <c r="AE442" s="25">
        <v>435</v>
      </c>
      <c r="AF442" s="37" t="s">
        <v>3071</v>
      </c>
      <c r="AG442" s="25" t="s">
        <v>120</v>
      </c>
      <c r="AH442" s="38">
        <v>44953</v>
      </c>
      <c r="AI442" s="39">
        <v>44926</v>
      </c>
      <c r="AJ442" s="40" t="s">
        <v>1264</v>
      </c>
    </row>
    <row r="443" spans="1:36" s="27" customFormat="1" ht="77.5" x14ac:dyDescent="0.35">
      <c r="A443" s="25">
        <v>2022</v>
      </c>
      <c r="B443" s="26">
        <v>44835</v>
      </c>
      <c r="C443" s="26">
        <v>44926</v>
      </c>
      <c r="D443" s="27" t="s">
        <v>91</v>
      </c>
      <c r="E443" s="25" t="s">
        <v>2202</v>
      </c>
      <c r="F443" s="25" t="s">
        <v>2203</v>
      </c>
      <c r="G443" s="28" t="s">
        <v>2185</v>
      </c>
      <c r="H443" s="28" t="s">
        <v>2186</v>
      </c>
      <c r="I443" s="29" t="s">
        <v>2213</v>
      </c>
      <c r="J443" s="29" t="s">
        <v>2214</v>
      </c>
      <c r="K443" s="29" t="s">
        <v>2215</v>
      </c>
      <c r="L443" s="27" t="s">
        <v>101</v>
      </c>
      <c r="M443" s="30" t="s">
        <v>2095</v>
      </c>
      <c r="N443" s="27" t="s">
        <v>103</v>
      </c>
      <c r="O443" s="25">
        <v>0</v>
      </c>
      <c r="P443" s="31">
        <v>0</v>
      </c>
      <c r="Q443" s="32" t="s">
        <v>114</v>
      </c>
      <c r="R443" s="32" t="s">
        <v>115</v>
      </c>
      <c r="S443" s="32" t="s">
        <v>116</v>
      </c>
      <c r="T443" s="32" t="s">
        <v>114</v>
      </c>
      <c r="U443" s="32" t="s">
        <v>115</v>
      </c>
      <c r="V443" s="32" t="s">
        <v>1029</v>
      </c>
      <c r="W443" s="33" t="s">
        <v>1246</v>
      </c>
      <c r="X443" s="34">
        <v>44866</v>
      </c>
      <c r="Y443" s="34">
        <v>44868</v>
      </c>
      <c r="Z443" s="25">
        <v>436</v>
      </c>
      <c r="AA443" s="35">
        <v>1550</v>
      </c>
      <c r="AB443" s="36">
        <v>0</v>
      </c>
      <c r="AC443" s="34">
        <v>44868</v>
      </c>
      <c r="AD443" s="37" t="s">
        <v>1265</v>
      </c>
      <c r="AE443" s="25">
        <v>436</v>
      </c>
      <c r="AF443" s="37" t="s">
        <v>3071</v>
      </c>
      <c r="AG443" s="25" t="s">
        <v>120</v>
      </c>
      <c r="AH443" s="38">
        <v>44953</v>
      </c>
      <c r="AI443" s="39">
        <v>44926</v>
      </c>
      <c r="AJ443" s="40" t="s">
        <v>1266</v>
      </c>
    </row>
    <row r="444" spans="1:36" s="27" customFormat="1" ht="77.5" x14ac:dyDescent="0.35">
      <c r="A444" s="25">
        <v>2022</v>
      </c>
      <c r="B444" s="26">
        <v>44835</v>
      </c>
      <c r="C444" s="26">
        <v>44926</v>
      </c>
      <c r="D444" s="27" t="s">
        <v>91</v>
      </c>
      <c r="E444" s="25" t="s">
        <v>2193</v>
      </c>
      <c r="F444" s="25" t="s">
        <v>2194</v>
      </c>
      <c r="G444" s="28" t="s">
        <v>2185</v>
      </c>
      <c r="H444" s="28" t="s">
        <v>2186</v>
      </c>
      <c r="I444" s="29" t="s">
        <v>2225</v>
      </c>
      <c r="J444" s="29" t="s">
        <v>2226</v>
      </c>
      <c r="K444" s="29" t="s">
        <v>2227</v>
      </c>
      <c r="L444" s="27" t="s">
        <v>101</v>
      </c>
      <c r="M444" s="30" t="s">
        <v>2093</v>
      </c>
      <c r="N444" s="27" t="s">
        <v>103</v>
      </c>
      <c r="O444" s="25">
        <v>0</v>
      </c>
      <c r="P444" s="31">
        <v>0</v>
      </c>
      <c r="Q444" s="32" t="s">
        <v>114</v>
      </c>
      <c r="R444" s="32" t="s">
        <v>115</v>
      </c>
      <c r="S444" s="32" t="s">
        <v>116</v>
      </c>
      <c r="T444" s="32" t="s">
        <v>114</v>
      </c>
      <c r="U444" s="32" t="s">
        <v>115</v>
      </c>
      <c r="V444" s="32" t="s">
        <v>1267</v>
      </c>
      <c r="W444" s="33" t="s">
        <v>1243</v>
      </c>
      <c r="X444" s="34">
        <v>44866</v>
      </c>
      <c r="Y444" s="34">
        <v>44868</v>
      </c>
      <c r="Z444" s="25">
        <v>437</v>
      </c>
      <c r="AA444" s="35">
        <v>3861.68</v>
      </c>
      <c r="AB444" s="36">
        <v>0</v>
      </c>
      <c r="AC444" s="34">
        <v>44868</v>
      </c>
      <c r="AD444" s="37" t="s">
        <v>1268</v>
      </c>
      <c r="AE444" s="25">
        <v>437</v>
      </c>
      <c r="AF444" s="37" t="s">
        <v>3071</v>
      </c>
      <c r="AG444" s="25" t="s">
        <v>120</v>
      </c>
      <c r="AH444" s="38">
        <v>44953</v>
      </c>
      <c r="AI444" s="39">
        <v>44926</v>
      </c>
      <c r="AJ444" s="40" t="s">
        <v>1269</v>
      </c>
    </row>
    <row r="445" spans="1:36" s="27" customFormat="1" ht="93" x14ac:dyDescent="0.35">
      <c r="A445" s="25">
        <v>2022</v>
      </c>
      <c r="B445" s="26">
        <v>44835</v>
      </c>
      <c r="C445" s="26">
        <v>44926</v>
      </c>
      <c r="D445" s="27" t="s">
        <v>94</v>
      </c>
      <c r="E445" s="25" t="s">
        <v>2178</v>
      </c>
      <c r="F445" s="25" t="s">
        <v>2179</v>
      </c>
      <c r="G445" s="28" t="s">
        <v>2111</v>
      </c>
      <c r="H445" s="28" t="s">
        <v>2112</v>
      </c>
      <c r="I445" s="29" t="s">
        <v>2161</v>
      </c>
      <c r="J445" s="29" t="s">
        <v>2180</v>
      </c>
      <c r="K445" s="29" t="s">
        <v>2181</v>
      </c>
      <c r="L445" s="27" t="s">
        <v>101</v>
      </c>
      <c r="M445" s="30" t="s">
        <v>192</v>
      </c>
      <c r="N445" s="27" t="s">
        <v>103</v>
      </c>
      <c r="O445" s="25">
        <v>0</v>
      </c>
      <c r="P445" s="31">
        <v>0</v>
      </c>
      <c r="Q445" s="32" t="s">
        <v>114</v>
      </c>
      <c r="R445" s="32" t="s">
        <v>115</v>
      </c>
      <c r="S445" s="32" t="s">
        <v>116</v>
      </c>
      <c r="T445" s="32" t="s">
        <v>114</v>
      </c>
      <c r="U445" s="32" t="s">
        <v>115</v>
      </c>
      <c r="V445" s="32" t="s">
        <v>117</v>
      </c>
      <c r="W445" s="33" t="s">
        <v>1270</v>
      </c>
      <c r="X445" s="34">
        <v>44884</v>
      </c>
      <c r="Y445" s="34">
        <v>44884</v>
      </c>
      <c r="Z445" s="25">
        <v>438</v>
      </c>
      <c r="AA445" s="35">
        <v>2427.8200000000002</v>
      </c>
      <c r="AB445" s="36">
        <v>0</v>
      </c>
      <c r="AC445" s="34">
        <v>44884</v>
      </c>
      <c r="AD445" s="37" t="s">
        <v>1271</v>
      </c>
      <c r="AE445" s="25">
        <v>438</v>
      </c>
      <c r="AF445" s="37" t="s">
        <v>3071</v>
      </c>
      <c r="AG445" s="25" t="s">
        <v>120</v>
      </c>
      <c r="AH445" s="38">
        <v>44953</v>
      </c>
      <c r="AI445" s="39">
        <v>44926</v>
      </c>
      <c r="AJ445" s="40" t="s">
        <v>1272</v>
      </c>
    </row>
    <row r="446" spans="1:36" s="27" customFormat="1" ht="108.5" x14ac:dyDescent="0.35">
      <c r="A446" s="25">
        <v>2022</v>
      </c>
      <c r="B446" s="26">
        <v>44835</v>
      </c>
      <c r="C446" s="26">
        <v>44926</v>
      </c>
      <c r="D446" s="27" t="s">
        <v>94</v>
      </c>
      <c r="E446" s="25" t="s">
        <v>2149</v>
      </c>
      <c r="F446" s="25" t="s">
        <v>2150</v>
      </c>
      <c r="G446" s="28" t="s">
        <v>2151</v>
      </c>
      <c r="H446" s="28" t="s">
        <v>2132</v>
      </c>
      <c r="I446" s="29" t="s">
        <v>2152</v>
      </c>
      <c r="J446" s="29" t="s">
        <v>2153</v>
      </c>
      <c r="K446" s="29" t="s">
        <v>2154</v>
      </c>
      <c r="L446" s="27" t="s">
        <v>101</v>
      </c>
      <c r="M446" s="30" t="s">
        <v>2096</v>
      </c>
      <c r="N446" s="27" t="s">
        <v>103</v>
      </c>
      <c r="O446" s="25">
        <v>0</v>
      </c>
      <c r="P446" s="31">
        <v>0</v>
      </c>
      <c r="Q446" s="32" t="s">
        <v>114</v>
      </c>
      <c r="R446" s="32" t="s">
        <v>115</v>
      </c>
      <c r="S446" s="32" t="s">
        <v>116</v>
      </c>
      <c r="T446" s="32" t="s">
        <v>114</v>
      </c>
      <c r="U446" s="32" t="s">
        <v>115</v>
      </c>
      <c r="V446" s="32" t="s">
        <v>117</v>
      </c>
      <c r="W446" s="33" t="s">
        <v>908</v>
      </c>
      <c r="X446" s="34">
        <v>44882</v>
      </c>
      <c r="Y446" s="34">
        <v>44882</v>
      </c>
      <c r="Z446" s="25">
        <v>439</v>
      </c>
      <c r="AA446" s="35">
        <v>2430.83</v>
      </c>
      <c r="AB446" s="36">
        <v>115.93</v>
      </c>
      <c r="AC446" s="34">
        <v>44882</v>
      </c>
      <c r="AD446" s="43" t="s">
        <v>1273</v>
      </c>
      <c r="AE446" s="25">
        <v>439</v>
      </c>
      <c r="AF446" s="37" t="s">
        <v>3071</v>
      </c>
      <c r="AG446" s="25" t="s">
        <v>120</v>
      </c>
      <c r="AH446" s="38">
        <v>44953</v>
      </c>
      <c r="AI446" s="39">
        <v>44926</v>
      </c>
      <c r="AJ446" s="40" t="s">
        <v>1274</v>
      </c>
    </row>
    <row r="447" spans="1:36" s="27" customFormat="1" ht="77.5" x14ac:dyDescent="0.35">
      <c r="A447" s="25">
        <v>2022</v>
      </c>
      <c r="B447" s="26">
        <v>44835</v>
      </c>
      <c r="C447" s="26">
        <v>44926</v>
      </c>
      <c r="D447" s="27" t="s">
        <v>98</v>
      </c>
      <c r="E447" s="25" t="s">
        <v>2109</v>
      </c>
      <c r="F447" s="25" t="s">
        <v>2110</v>
      </c>
      <c r="G447" s="28" t="s">
        <v>2142</v>
      </c>
      <c r="H447" s="28" t="s">
        <v>2112</v>
      </c>
      <c r="I447" s="29" t="s">
        <v>2274</v>
      </c>
      <c r="J447" s="29" t="s">
        <v>2275</v>
      </c>
      <c r="K447" s="29" t="s">
        <v>2198</v>
      </c>
      <c r="L447" s="27" t="s">
        <v>101</v>
      </c>
      <c r="M447" s="30" t="s">
        <v>275</v>
      </c>
      <c r="N447" s="27" t="s">
        <v>103</v>
      </c>
      <c r="O447" s="25">
        <v>0</v>
      </c>
      <c r="P447" s="31">
        <v>0</v>
      </c>
      <c r="Q447" s="32" t="s">
        <v>114</v>
      </c>
      <c r="R447" s="32" t="s">
        <v>115</v>
      </c>
      <c r="S447" s="32" t="s">
        <v>116</v>
      </c>
      <c r="T447" s="32" t="s">
        <v>114</v>
      </c>
      <c r="U447" s="32" t="s">
        <v>115</v>
      </c>
      <c r="V447" s="32" t="s">
        <v>233</v>
      </c>
      <c r="W447" s="33" t="s">
        <v>521</v>
      </c>
      <c r="X447" s="34">
        <v>44888</v>
      </c>
      <c r="Y447" s="34">
        <v>44889</v>
      </c>
      <c r="Z447" s="25">
        <v>440</v>
      </c>
      <c r="AA447" s="35">
        <v>4438.84</v>
      </c>
      <c r="AB447" s="36">
        <v>0</v>
      </c>
      <c r="AC447" s="34">
        <v>44889</v>
      </c>
      <c r="AD447" s="37" t="s">
        <v>1275</v>
      </c>
      <c r="AE447" s="25">
        <v>440</v>
      </c>
      <c r="AF447" s="37" t="s">
        <v>3071</v>
      </c>
      <c r="AG447" s="25" t="s">
        <v>120</v>
      </c>
      <c r="AH447" s="38">
        <v>44953</v>
      </c>
      <c r="AI447" s="39">
        <v>44926</v>
      </c>
      <c r="AJ447" s="40" t="s">
        <v>1276</v>
      </c>
    </row>
    <row r="448" spans="1:36" s="27" customFormat="1" ht="77.5" x14ac:dyDescent="0.35">
      <c r="A448" s="25">
        <v>2022</v>
      </c>
      <c r="B448" s="26">
        <v>44835</v>
      </c>
      <c r="C448" s="26">
        <v>44926</v>
      </c>
      <c r="D448" s="27" t="s">
        <v>94</v>
      </c>
      <c r="E448" s="25" t="s">
        <v>2178</v>
      </c>
      <c r="F448" s="25" t="s">
        <v>2179</v>
      </c>
      <c r="G448" s="28" t="s">
        <v>2131</v>
      </c>
      <c r="H448" s="28" t="s">
        <v>2132</v>
      </c>
      <c r="I448" s="29" t="s">
        <v>2246</v>
      </c>
      <c r="J448" s="29" t="s">
        <v>2247</v>
      </c>
      <c r="K448" s="29" t="s">
        <v>2248</v>
      </c>
      <c r="L448" s="27" t="s">
        <v>101</v>
      </c>
      <c r="M448" s="30" t="s">
        <v>275</v>
      </c>
      <c r="N448" s="27" t="s">
        <v>103</v>
      </c>
      <c r="O448" s="25">
        <v>0</v>
      </c>
      <c r="P448" s="31">
        <v>0</v>
      </c>
      <c r="Q448" s="32" t="s">
        <v>114</v>
      </c>
      <c r="R448" s="32" t="s">
        <v>115</v>
      </c>
      <c r="S448" s="32" t="s">
        <v>116</v>
      </c>
      <c r="T448" s="32" t="s">
        <v>114</v>
      </c>
      <c r="U448" s="32" t="s">
        <v>115</v>
      </c>
      <c r="V448" s="32" t="s">
        <v>233</v>
      </c>
      <c r="W448" s="33" t="s">
        <v>541</v>
      </c>
      <c r="X448" s="34">
        <v>44893</v>
      </c>
      <c r="Y448" s="34">
        <v>44894</v>
      </c>
      <c r="Z448" s="25">
        <v>441</v>
      </c>
      <c r="AA448" s="35">
        <v>3510.27</v>
      </c>
      <c r="AB448" s="36">
        <v>0</v>
      </c>
      <c r="AC448" s="34">
        <v>44894</v>
      </c>
      <c r="AD448" s="37" t="s">
        <v>1277</v>
      </c>
      <c r="AE448" s="25">
        <v>441</v>
      </c>
      <c r="AF448" s="37" t="s">
        <v>3071</v>
      </c>
      <c r="AG448" s="25" t="s">
        <v>120</v>
      </c>
      <c r="AH448" s="38">
        <v>44953</v>
      </c>
      <c r="AI448" s="39">
        <v>44926</v>
      </c>
      <c r="AJ448" s="40" t="s">
        <v>1278</v>
      </c>
    </row>
    <row r="449" spans="1:36" s="27" customFormat="1" ht="77.5" x14ac:dyDescent="0.35">
      <c r="A449" s="25">
        <v>2022</v>
      </c>
      <c r="B449" s="26">
        <v>44835</v>
      </c>
      <c r="C449" s="26">
        <v>44926</v>
      </c>
      <c r="D449" s="27" t="s">
        <v>98</v>
      </c>
      <c r="E449" s="25" t="s">
        <v>2109</v>
      </c>
      <c r="F449" s="25" t="s">
        <v>2110</v>
      </c>
      <c r="G449" s="28" t="s">
        <v>2231</v>
      </c>
      <c r="H449" s="28" t="s">
        <v>2132</v>
      </c>
      <c r="I449" s="29" t="s">
        <v>2113</v>
      </c>
      <c r="J449" s="29" t="s">
        <v>2191</v>
      </c>
      <c r="K449" s="29" t="s">
        <v>2123</v>
      </c>
      <c r="L449" s="27" t="s">
        <v>101</v>
      </c>
      <c r="M449" s="30" t="s">
        <v>2097</v>
      </c>
      <c r="N449" s="27" t="s">
        <v>103</v>
      </c>
      <c r="O449" s="25">
        <v>0</v>
      </c>
      <c r="P449" s="31">
        <v>0</v>
      </c>
      <c r="Q449" s="32" t="s">
        <v>114</v>
      </c>
      <c r="R449" s="32" t="s">
        <v>115</v>
      </c>
      <c r="S449" s="32" t="s">
        <v>116</v>
      </c>
      <c r="T449" s="32" t="s">
        <v>114</v>
      </c>
      <c r="U449" s="32" t="s">
        <v>115</v>
      </c>
      <c r="V449" s="32" t="s">
        <v>641</v>
      </c>
      <c r="W449" s="33" t="s">
        <v>1279</v>
      </c>
      <c r="X449" s="34">
        <v>44893</v>
      </c>
      <c r="Y449" s="34">
        <v>44893</v>
      </c>
      <c r="Z449" s="25">
        <v>442</v>
      </c>
      <c r="AA449" s="35">
        <v>2986.8</v>
      </c>
      <c r="AB449" s="36">
        <v>0</v>
      </c>
      <c r="AC449" s="34">
        <v>44893</v>
      </c>
      <c r="AD449" s="37" t="s">
        <v>1280</v>
      </c>
      <c r="AE449" s="25">
        <v>442</v>
      </c>
      <c r="AF449" s="37" t="s">
        <v>3071</v>
      </c>
      <c r="AG449" s="25" t="s">
        <v>120</v>
      </c>
      <c r="AH449" s="38">
        <v>44953</v>
      </c>
      <c r="AI449" s="39">
        <v>44926</v>
      </c>
      <c r="AJ449" s="40" t="s">
        <v>1281</v>
      </c>
    </row>
    <row r="450" spans="1:36" s="27" customFormat="1" ht="108.5" x14ac:dyDescent="0.35">
      <c r="A450" s="25">
        <v>2022</v>
      </c>
      <c r="B450" s="26">
        <v>44835</v>
      </c>
      <c r="C450" s="26">
        <v>44926</v>
      </c>
      <c r="D450" s="27" t="s">
        <v>94</v>
      </c>
      <c r="E450" s="25" t="s">
        <v>2149</v>
      </c>
      <c r="F450" s="25" t="s">
        <v>2150</v>
      </c>
      <c r="G450" s="28" t="s">
        <v>2151</v>
      </c>
      <c r="H450" s="28" t="s">
        <v>2132</v>
      </c>
      <c r="I450" s="29" t="s">
        <v>2152</v>
      </c>
      <c r="J450" s="29" t="s">
        <v>2153</v>
      </c>
      <c r="K450" s="29" t="s">
        <v>2154</v>
      </c>
      <c r="L450" s="27" t="s">
        <v>101</v>
      </c>
      <c r="M450" s="30" t="s">
        <v>275</v>
      </c>
      <c r="N450" s="27" t="s">
        <v>103</v>
      </c>
      <c r="O450" s="25">
        <v>0</v>
      </c>
      <c r="P450" s="31">
        <v>0</v>
      </c>
      <c r="Q450" s="32" t="s">
        <v>114</v>
      </c>
      <c r="R450" s="32" t="s">
        <v>115</v>
      </c>
      <c r="S450" s="32" t="s">
        <v>116</v>
      </c>
      <c r="T450" s="32" t="s">
        <v>114</v>
      </c>
      <c r="U450" s="32" t="s">
        <v>115</v>
      </c>
      <c r="V450" s="32" t="s">
        <v>233</v>
      </c>
      <c r="W450" s="33" t="s">
        <v>541</v>
      </c>
      <c r="X450" s="34">
        <v>44896</v>
      </c>
      <c r="Y450" s="34">
        <v>44897</v>
      </c>
      <c r="Z450" s="25">
        <v>443</v>
      </c>
      <c r="AA450" s="35">
        <v>3510.27</v>
      </c>
      <c r="AB450" s="36">
        <v>0</v>
      </c>
      <c r="AC450" s="34">
        <v>44897</v>
      </c>
      <c r="AD450" s="37" t="s">
        <v>1282</v>
      </c>
      <c r="AE450" s="25">
        <v>443</v>
      </c>
      <c r="AF450" s="37" t="s">
        <v>3071</v>
      </c>
      <c r="AG450" s="25" t="s">
        <v>120</v>
      </c>
      <c r="AH450" s="38">
        <v>44953</v>
      </c>
      <c r="AI450" s="39">
        <v>44926</v>
      </c>
      <c r="AJ450" s="40" t="s">
        <v>1283</v>
      </c>
    </row>
    <row r="451" spans="1:36" s="27" customFormat="1" ht="77.5" x14ac:dyDescent="0.35">
      <c r="A451" s="25">
        <v>2022</v>
      </c>
      <c r="B451" s="26">
        <v>44835</v>
      </c>
      <c r="C451" s="26">
        <v>44926</v>
      </c>
      <c r="D451" s="27" t="s">
        <v>91</v>
      </c>
      <c r="E451" s="25" t="s">
        <v>2115</v>
      </c>
      <c r="F451" s="25" t="s">
        <v>2116</v>
      </c>
      <c r="G451" s="28" t="s">
        <v>2131</v>
      </c>
      <c r="H451" s="28" t="s">
        <v>2132</v>
      </c>
      <c r="I451" s="29" t="s">
        <v>2133</v>
      </c>
      <c r="J451" s="29" t="s">
        <v>2134</v>
      </c>
      <c r="K451" s="29" t="s">
        <v>2135</v>
      </c>
      <c r="L451" s="27" t="s">
        <v>101</v>
      </c>
      <c r="M451" s="30" t="s">
        <v>275</v>
      </c>
      <c r="N451" s="27" t="s">
        <v>103</v>
      </c>
      <c r="O451" s="25">
        <v>0</v>
      </c>
      <c r="P451" s="31">
        <v>0</v>
      </c>
      <c r="Q451" s="32" t="s">
        <v>114</v>
      </c>
      <c r="R451" s="32" t="s">
        <v>115</v>
      </c>
      <c r="S451" s="32" t="s">
        <v>116</v>
      </c>
      <c r="T451" s="32" t="s">
        <v>114</v>
      </c>
      <c r="U451" s="32" t="s">
        <v>115</v>
      </c>
      <c r="V451" s="32" t="s">
        <v>641</v>
      </c>
      <c r="W451" s="33" t="s">
        <v>970</v>
      </c>
      <c r="X451" s="34">
        <v>44894</v>
      </c>
      <c r="Y451" s="34">
        <v>44895</v>
      </c>
      <c r="Z451" s="25">
        <v>444</v>
      </c>
      <c r="AA451" s="35">
        <v>3500.64</v>
      </c>
      <c r="AB451" s="36">
        <v>500.64</v>
      </c>
      <c r="AC451" s="34">
        <v>44895</v>
      </c>
      <c r="AD451" s="37" t="s">
        <v>1284</v>
      </c>
      <c r="AE451" s="25">
        <v>444</v>
      </c>
      <c r="AF451" s="37" t="s">
        <v>3071</v>
      </c>
      <c r="AG451" s="25" t="s">
        <v>120</v>
      </c>
      <c r="AH451" s="38">
        <v>44953</v>
      </c>
      <c r="AI451" s="39">
        <v>44926</v>
      </c>
      <c r="AJ451" s="40" t="s">
        <v>1285</v>
      </c>
    </row>
    <row r="452" spans="1:36" s="27" customFormat="1" ht="77.5" x14ac:dyDescent="0.35">
      <c r="A452" s="25">
        <v>2022</v>
      </c>
      <c r="B452" s="26">
        <v>44835</v>
      </c>
      <c r="C452" s="26">
        <v>44926</v>
      </c>
      <c r="D452" s="27" t="s">
        <v>94</v>
      </c>
      <c r="E452" s="25" t="s">
        <v>2125</v>
      </c>
      <c r="F452" s="25" t="s">
        <v>2126</v>
      </c>
      <c r="G452" s="28" t="s">
        <v>2127</v>
      </c>
      <c r="H452" s="28" t="s">
        <v>2112</v>
      </c>
      <c r="I452" s="29" t="s">
        <v>2128</v>
      </c>
      <c r="J452" s="29" t="s">
        <v>2129</v>
      </c>
      <c r="K452" s="29" t="s">
        <v>2130</v>
      </c>
      <c r="L452" s="27" t="s">
        <v>101</v>
      </c>
      <c r="M452" s="30" t="s">
        <v>275</v>
      </c>
      <c r="N452" s="27" t="s">
        <v>103</v>
      </c>
      <c r="O452" s="25">
        <v>0</v>
      </c>
      <c r="P452" s="31">
        <v>0</v>
      </c>
      <c r="Q452" s="32" t="s">
        <v>114</v>
      </c>
      <c r="R452" s="32" t="s">
        <v>115</v>
      </c>
      <c r="S452" s="32" t="s">
        <v>116</v>
      </c>
      <c r="T452" s="32" t="s">
        <v>114</v>
      </c>
      <c r="U452" s="32" t="s">
        <v>115</v>
      </c>
      <c r="V452" s="32" t="s">
        <v>130</v>
      </c>
      <c r="W452" s="33" t="s">
        <v>1286</v>
      </c>
      <c r="X452" s="34">
        <v>44890</v>
      </c>
      <c r="Y452" s="34">
        <v>44890</v>
      </c>
      <c r="Z452" s="25">
        <v>445</v>
      </c>
      <c r="AA452" s="35">
        <v>2568.56</v>
      </c>
      <c r="AB452" s="36">
        <v>0</v>
      </c>
      <c r="AC452" s="34">
        <v>44890</v>
      </c>
      <c r="AD452" s="37" t="s">
        <v>1287</v>
      </c>
      <c r="AE452" s="25">
        <v>445</v>
      </c>
      <c r="AF452" s="37" t="s">
        <v>3071</v>
      </c>
      <c r="AG452" s="25" t="s">
        <v>120</v>
      </c>
      <c r="AH452" s="38">
        <v>44953</v>
      </c>
      <c r="AI452" s="39">
        <v>44926</v>
      </c>
      <c r="AJ452" s="40" t="s">
        <v>1288</v>
      </c>
    </row>
    <row r="453" spans="1:36" s="27" customFormat="1" ht="77.5" x14ac:dyDescent="0.35">
      <c r="A453" s="25">
        <v>2022</v>
      </c>
      <c r="B453" s="26">
        <v>44835</v>
      </c>
      <c r="C453" s="26">
        <v>44926</v>
      </c>
      <c r="D453" s="27" t="s">
        <v>94</v>
      </c>
      <c r="E453" s="25" t="s">
        <v>2125</v>
      </c>
      <c r="F453" s="25" t="s">
        <v>2126</v>
      </c>
      <c r="G453" s="28" t="s">
        <v>2127</v>
      </c>
      <c r="H453" s="28" t="s">
        <v>2112</v>
      </c>
      <c r="I453" s="29" t="s">
        <v>2128</v>
      </c>
      <c r="J453" s="29" t="s">
        <v>2129</v>
      </c>
      <c r="K453" s="29" t="s">
        <v>2130</v>
      </c>
      <c r="L453" s="27" t="s">
        <v>101</v>
      </c>
      <c r="M453" s="30" t="s">
        <v>278</v>
      </c>
      <c r="N453" s="27" t="s">
        <v>103</v>
      </c>
      <c r="O453" s="25">
        <v>0</v>
      </c>
      <c r="P453" s="31">
        <v>0</v>
      </c>
      <c r="Q453" s="32" t="s">
        <v>114</v>
      </c>
      <c r="R453" s="32" t="s">
        <v>115</v>
      </c>
      <c r="S453" s="32" t="s">
        <v>116</v>
      </c>
      <c r="T453" s="32" t="s">
        <v>114</v>
      </c>
      <c r="U453" s="32" t="s">
        <v>115</v>
      </c>
      <c r="V453" s="32" t="s">
        <v>130</v>
      </c>
      <c r="W453" s="33" t="s">
        <v>1286</v>
      </c>
      <c r="X453" s="34">
        <v>44893</v>
      </c>
      <c r="Y453" s="34">
        <v>44893</v>
      </c>
      <c r="Z453" s="25">
        <v>446</v>
      </c>
      <c r="AA453" s="35">
        <v>2568.56</v>
      </c>
      <c r="AB453" s="36">
        <v>0</v>
      </c>
      <c r="AC453" s="34">
        <v>44893</v>
      </c>
      <c r="AD453" s="37" t="s">
        <v>1289</v>
      </c>
      <c r="AE453" s="25">
        <v>446</v>
      </c>
      <c r="AF453" s="37" t="s">
        <v>3071</v>
      </c>
      <c r="AG453" s="25" t="s">
        <v>120</v>
      </c>
      <c r="AH453" s="38">
        <v>44953</v>
      </c>
      <c r="AI453" s="39">
        <v>44926</v>
      </c>
      <c r="AJ453" s="40" t="s">
        <v>1290</v>
      </c>
    </row>
    <row r="454" spans="1:36" s="27" customFormat="1" ht="77.5" x14ac:dyDescent="0.35">
      <c r="A454" s="25">
        <v>2022</v>
      </c>
      <c r="B454" s="26">
        <v>44835</v>
      </c>
      <c r="C454" s="26">
        <v>44926</v>
      </c>
      <c r="D454" s="27" t="s">
        <v>94</v>
      </c>
      <c r="E454" s="25" t="s">
        <v>2125</v>
      </c>
      <c r="F454" s="25" t="s">
        <v>2126</v>
      </c>
      <c r="G454" s="28" t="s">
        <v>2127</v>
      </c>
      <c r="H454" s="28" t="s">
        <v>2112</v>
      </c>
      <c r="I454" s="29" t="s">
        <v>2128</v>
      </c>
      <c r="J454" s="29" t="s">
        <v>2129</v>
      </c>
      <c r="K454" s="29" t="s">
        <v>2130</v>
      </c>
      <c r="L454" s="27" t="s">
        <v>101</v>
      </c>
      <c r="M454" s="30" t="s">
        <v>278</v>
      </c>
      <c r="N454" s="27" t="s">
        <v>103</v>
      </c>
      <c r="O454" s="25">
        <v>0</v>
      </c>
      <c r="P454" s="31">
        <v>0</v>
      </c>
      <c r="Q454" s="32" t="s">
        <v>114</v>
      </c>
      <c r="R454" s="32" t="s">
        <v>115</v>
      </c>
      <c r="S454" s="32" t="s">
        <v>116</v>
      </c>
      <c r="T454" s="32" t="s">
        <v>114</v>
      </c>
      <c r="U454" s="32" t="s">
        <v>115</v>
      </c>
      <c r="V454" s="32" t="s">
        <v>130</v>
      </c>
      <c r="W454" s="33" t="s">
        <v>1286</v>
      </c>
      <c r="X454" s="34">
        <v>44904</v>
      </c>
      <c r="Y454" s="34">
        <v>44904</v>
      </c>
      <c r="Z454" s="25">
        <v>447</v>
      </c>
      <c r="AA454" s="35">
        <v>2568.56</v>
      </c>
      <c r="AB454" s="36">
        <v>0</v>
      </c>
      <c r="AC454" s="34">
        <v>44904</v>
      </c>
      <c r="AD454" s="37" t="s">
        <v>1291</v>
      </c>
      <c r="AE454" s="25">
        <v>447</v>
      </c>
      <c r="AF454" s="37" t="s">
        <v>3071</v>
      </c>
      <c r="AG454" s="25" t="s">
        <v>120</v>
      </c>
      <c r="AH454" s="38">
        <v>44953</v>
      </c>
      <c r="AI454" s="39">
        <v>44926</v>
      </c>
      <c r="AJ454" s="40" t="s">
        <v>1292</v>
      </c>
    </row>
    <row r="455" spans="1:36" s="27" customFormat="1" ht="93" x14ac:dyDescent="0.35">
      <c r="A455" s="25">
        <v>2022</v>
      </c>
      <c r="B455" s="26">
        <v>44835</v>
      </c>
      <c r="C455" s="26">
        <v>44926</v>
      </c>
      <c r="D455" s="27" t="s">
        <v>91</v>
      </c>
      <c r="E455" s="25" t="s">
        <v>2115</v>
      </c>
      <c r="F455" s="25" t="s">
        <v>2116</v>
      </c>
      <c r="G455" s="28" t="s">
        <v>2111</v>
      </c>
      <c r="H455" s="28" t="s">
        <v>2112</v>
      </c>
      <c r="I455" s="29" t="s">
        <v>2170</v>
      </c>
      <c r="J455" s="29" t="s">
        <v>2171</v>
      </c>
      <c r="K455" s="29" t="s">
        <v>2172</v>
      </c>
      <c r="L455" s="27" t="s">
        <v>101</v>
      </c>
      <c r="M455" s="30" t="s">
        <v>275</v>
      </c>
      <c r="N455" s="27" t="s">
        <v>103</v>
      </c>
      <c r="O455" s="25">
        <v>0</v>
      </c>
      <c r="P455" s="31">
        <v>0</v>
      </c>
      <c r="Q455" s="32" t="s">
        <v>114</v>
      </c>
      <c r="R455" s="32" t="s">
        <v>115</v>
      </c>
      <c r="S455" s="32" t="s">
        <v>116</v>
      </c>
      <c r="T455" s="32" t="s">
        <v>114</v>
      </c>
      <c r="U455" s="32" t="s">
        <v>115</v>
      </c>
      <c r="V455" s="32" t="s">
        <v>179</v>
      </c>
      <c r="W455" s="33" t="s">
        <v>180</v>
      </c>
      <c r="X455" s="34">
        <v>44887</v>
      </c>
      <c r="Y455" s="34">
        <v>44887</v>
      </c>
      <c r="Z455" s="25">
        <v>448</v>
      </c>
      <c r="AA455" s="35">
        <v>1637.01</v>
      </c>
      <c r="AB455" s="36">
        <v>0</v>
      </c>
      <c r="AC455" s="34">
        <v>44887</v>
      </c>
      <c r="AD455" s="37" t="s">
        <v>1293</v>
      </c>
      <c r="AE455" s="25">
        <v>448</v>
      </c>
      <c r="AF455" s="37" t="s">
        <v>3071</v>
      </c>
      <c r="AG455" s="25" t="s">
        <v>120</v>
      </c>
      <c r="AH455" s="38">
        <v>44953</v>
      </c>
      <c r="AI455" s="39">
        <v>44926</v>
      </c>
      <c r="AJ455" s="40" t="s">
        <v>1294</v>
      </c>
    </row>
    <row r="456" spans="1:36" s="27" customFormat="1" ht="77.5" x14ac:dyDescent="0.35">
      <c r="A456" s="25">
        <v>2022</v>
      </c>
      <c r="B456" s="26">
        <v>44835</v>
      </c>
      <c r="C456" s="26">
        <v>44926</v>
      </c>
      <c r="D456" s="27" t="s">
        <v>98</v>
      </c>
      <c r="E456" s="25" t="s">
        <v>2109</v>
      </c>
      <c r="F456" s="25" t="s">
        <v>2110</v>
      </c>
      <c r="G456" s="28" t="s">
        <v>2127</v>
      </c>
      <c r="H456" s="28" t="s">
        <v>2112</v>
      </c>
      <c r="I456" s="29" t="s">
        <v>2182</v>
      </c>
      <c r="J456" s="29" t="s">
        <v>2183</v>
      </c>
      <c r="K456" s="29" t="s">
        <v>2184</v>
      </c>
      <c r="L456" s="27" t="s">
        <v>101</v>
      </c>
      <c r="M456" s="30" t="s">
        <v>275</v>
      </c>
      <c r="N456" s="27" t="s">
        <v>103</v>
      </c>
      <c r="O456" s="25">
        <v>0</v>
      </c>
      <c r="P456" s="31">
        <v>0</v>
      </c>
      <c r="Q456" s="32" t="s">
        <v>114</v>
      </c>
      <c r="R456" s="32" t="s">
        <v>115</v>
      </c>
      <c r="S456" s="32" t="s">
        <v>116</v>
      </c>
      <c r="T456" s="32" t="s">
        <v>114</v>
      </c>
      <c r="U456" s="32" t="s">
        <v>115</v>
      </c>
      <c r="V456" s="32" t="s">
        <v>164</v>
      </c>
      <c r="W456" s="33" t="s">
        <v>328</v>
      </c>
      <c r="X456" s="34">
        <v>44889</v>
      </c>
      <c r="Y456" s="34">
        <v>44890</v>
      </c>
      <c r="Z456" s="25">
        <v>449</v>
      </c>
      <c r="AA456" s="35">
        <v>3449.6</v>
      </c>
      <c r="AB456" s="36">
        <v>0</v>
      </c>
      <c r="AC456" s="34">
        <v>44890</v>
      </c>
      <c r="AD456" s="37" t="s">
        <v>1295</v>
      </c>
      <c r="AE456" s="25">
        <v>449</v>
      </c>
      <c r="AF456" s="37" t="s">
        <v>3071</v>
      </c>
      <c r="AG456" s="25" t="s">
        <v>120</v>
      </c>
      <c r="AH456" s="38">
        <v>44953</v>
      </c>
      <c r="AI456" s="39">
        <v>44926</v>
      </c>
      <c r="AJ456" s="40" t="s">
        <v>1296</v>
      </c>
    </row>
    <row r="457" spans="1:36" s="27" customFormat="1" ht="77.5" x14ac:dyDescent="0.35">
      <c r="A457" s="25">
        <v>2022</v>
      </c>
      <c r="B457" s="26">
        <v>44835</v>
      </c>
      <c r="C457" s="26">
        <v>44926</v>
      </c>
      <c r="D457" s="27" t="s">
        <v>98</v>
      </c>
      <c r="E457" s="25" t="s">
        <v>2155</v>
      </c>
      <c r="F457" s="25" t="s">
        <v>2156</v>
      </c>
      <c r="G457" s="28" t="s">
        <v>2157</v>
      </c>
      <c r="H457" s="28" t="s">
        <v>2112</v>
      </c>
      <c r="I457" s="29" t="s">
        <v>2158</v>
      </c>
      <c r="J457" s="29" t="s">
        <v>2159</v>
      </c>
      <c r="K457" s="29" t="s">
        <v>2138</v>
      </c>
      <c r="L457" s="27" t="s">
        <v>101</v>
      </c>
      <c r="M457" s="30" t="s">
        <v>278</v>
      </c>
      <c r="N457" s="27" t="s">
        <v>103</v>
      </c>
      <c r="O457" s="25">
        <v>0</v>
      </c>
      <c r="P457" s="31">
        <v>0</v>
      </c>
      <c r="Q457" s="32" t="s">
        <v>114</v>
      </c>
      <c r="R457" s="32" t="s">
        <v>115</v>
      </c>
      <c r="S457" s="32" t="s">
        <v>116</v>
      </c>
      <c r="T457" s="32" t="s">
        <v>114</v>
      </c>
      <c r="U457" s="32" t="s">
        <v>115</v>
      </c>
      <c r="V457" s="32" t="s">
        <v>201</v>
      </c>
      <c r="W457" s="33" t="s">
        <v>139</v>
      </c>
      <c r="X457" s="34">
        <v>44887</v>
      </c>
      <c r="Y457" s="34">
        <v>44887</v>
      </c>
      <c r="Z457" s="25">
        <v>450</v>
      </c>
      <c r="AA457" s="35">
        <v>2824.88</v>
      </c>
      <c r="AB457" s="36">
        <v>56.48</v>
      </c>
      <c r="AC457" s="34">
        <v>44887</v>
      </c>
      <c r="AD457" s="37" t="s">
        <v>1297</v>
      </c>
      <c r="AE457" s="25">
        <v>450</v>
      </c>
      <c r="AF457" s="37" t="s">
        <v>3071</v>
      </c>
      <c r="AG457" s="25" t="s">
        <v>120</v>
      </c>
      <c r="AH457" s="38">
        <v>44953</v>
      </c>
      <c r="AI457" s="39">
        <v>44926</v>
      </c>
      <c r="AJ457" s="40" t="s">
        <v>1298</v>
      </c>
    </row>
    <row r="458" spans="1:36" s="27" customFormat="1" ht="77.5" x14ac:dyDescent="0.35">
      <c r="A458" s="25">
        <v>2022</v>
      </c>
      <c r="B458" s="26">
        <v>44835</v>
      </c>
      <c r="C458" s="26">
        <v>44926</v>
      </c>
      <c r="D458" s="27" t="s">
        <v>98</v>
      </c>
      <c r="E458" s="25" t="s">
        <v>2109</v>
      </c>
      <c r="F458" s="25" t="s">
        <v>2110</v>
      </c>
      <c r="G458" s="28" t="s">
        <v>2127</v>
      </c>
      <c r="H458" s="28" t="s">
        <v>2112</v>
      </c>
      <c r="I458" s="29" t="s">
        <v>2182</v>
      </c>
      <c r="J458" s="29" t="s">
        <v>2183</v>
      </c>
      <c r="K458" s="29" t="s">
        <v>2184</v>
      </c>
      <c r="L458" s="27" t="s">
        <v>101</v>
      </c>
      <c r="M458" s="30" t="s">
        <v>2028</v>
      </c>
      <c r="N458" s="27" t="s">
        <v>103</v>
      </c>
      <c r="O458" s="25">
        <v>0</v>
      </c>
      <c r="P458" s="31">
        <v>0</v>
      </c>
      <c r="Q458" s="32" t="s">
        <v>114</v>
      </c>
      <c r="R458" s="32" t="s">
        <v>115</v>
      </c>
      <c r="S458" s="32" t="s">
        <v>116</v>
      </c>
      <c r="T458" s="32" t="s">
        <v>114</v>
      </c>
      <c r="U458" s="32" t="s">
        <v>115</v>
      </c>
      <c r="V458" s="32" t="s">
        <v>186</v>
      </c>
      <c r="W458" s="33" t="s">
        <v>139</v>
      </c>
      <c r="X458" s="34">
        <v>44854</v>
      </c>
      <c r="Y458" s="34">
        <v>44854</v>
      </c>
      <c r="Z458" s="25">
        <v>451</v>
      </c>
      <c r="AA458" s="35">
        <v>2071.7600000000002</v>
      </c>
      <c r="AB458" s="36">
        <v>0</v>
      </c>
      <c r="AC458" s="34">
        <v>44854</v>
      </c>
      <c r="AD458" s="37" t="s">
        <v>1299</v>
      </c>
      <c r="AE458" s="25">
        <v>451</v>
      </c>
      <c r="AF458" s="37" t="s">
        <v>3071</v>
      </c>
      <c r="AG458" s="25" t="s">
        <v>120</v>
      </c>
      <c r="AH458" s="38">
        <v>44953</v>
      </c>
      <c r="AI458" s="39">
        <v>44926</v>
      </c>
      <c r="AJ458" s="40" t="s">
        <v>1300</v>
      </c>
    </row>
    <row r="459" spans="1:36" s="27" customFormat="1" ht="77.5" x14ac:dyDescent="0.35">
      <c r="A459" s="25">
        <v>2022</v>
      </c>
      <c r="B459" s="26">
        <v>44835</v>
      </c>
      <c r="C459" s="26">
        <v>44926</v>
      </c>
      <c r="D459" s="27" t="s">
        <v>91</v>
      </c>
      <c r="E459" s="25" t="s">
        <v>2115</v>
      </c>
      <c r="F459" s="25" t="s">
        <v>2116</v>
      </c>
      <c r="G459" s="28" t="s">
        <v>2166</v>
      </c>
      <c r="H459" s="28" t="s">
        <v>2132</v>
      </c>
      <c r="I459" s="29" t="s">
        <v>2280</v>
      </c>
      <c r="J459" s="29" t="s">
        <v>2281</v>
      </c>
      <c r="K459" s="29" t="s">
        <v>2129</v>
      </c>
      <c r="L459" s="27" t="s">
        <v>101</v>
      </c>
      <c r="M459" s="30" t="s">
        <v>2028</v>
      </c>
      <c r="N459" s="27" t="s">
        <v>103</v>
      </c>
      <c r="O459" s="25">
        <v>0</v>
      </c>
      <c r="P459" s="31">
        <v>0</v>
      </c>
      <c r="Q459" s="32" t="s">
        <v>114</v>
      </c>
      <c r="R459" s="32" t="s">
        <v>115</v>
      </c>
      <c r="S459" s="32" t="s">
        <v>116</v>
      </c>
      <c r="T459" s="32" t="s">
        <v>114</v>
      </c>
      <c r="U459" s="32" t="s">
        <v>115</v>
      </c>
      <c r="V459" s="32" t="s">
        <v>179</v>
      </c>
      <c r="W459" s="33" t="s">
        <v>1301</v>
      </c>
      <c r="X459" s="34">
        <v>44890</v>
      </c>
      <c r="Y459" s="34">
        <v>44890</v>
      </c>
      <c r="Z459" s="25">
        <v>452</v>
      </c>
      <c r="AA459" s="35">
        <v>1637.01</v>
      </c>
      <c r="AB459" s="36">
        <v>0</v>
      </c>
      <c r="AC459" s="34">
        <v>44890</v>
      </c>
      <c r="AD459" s="37" t="s">
        <v>1302</v>
      </c>
      <c r="AE459" s="25">
        <v>452</v>
      </c>
      <c r="AF459" s="37" t="s">
        <v>3071</v>
      </c>
      <c r="AG459" s="25" t="s">
        <v>120</v>
      </c>
      <c r="AH459" s="38">
        <v>44953</v>
      </c>
      <c r="AI459" s="39">
        <v>44926</v>
      </c>
      <c r="AJ459" s="40" t="s">
        <v>1303</v>
      </c>
    </row>
    <row r="460" spans="1:36" s="27" customFormat="1" ht="62" x14ac:dyDescent="0.35">
      <c r="A460" s="25">
        <v>2022</v>
      </c>
      <c r="B460" s="26">
        <v>44835</v>
      </c>
      <c r="C460" s="26">
        <v>44926</v>
      </c>
      <c r="D460" s="27" t="s">
        <v>98</v>
      </c>
      <c r="E460" s="25" t="s">
        <v>2292</v>
      </c>
      <c r="F460" s="25" t="s">
        <v>2293</v>
      </c>
      <c r="G460" s="28" t="s">
        <v>2160</v>
      </c>
      <c r="H460" s="28" t="s">
        <v>2160</v>
      </c>
      <c r="I460" s="29" t="s">
        <v>2294</v>
      </c>
      <c r="J460" s="29" t="s">
        <v>2295</v>
      </c>
      <c r="K460" s="29" t="s">
        <v>2296</v>
      </c>
      <c r="L460" s="27" t="s">
        <v>101</v>
      </c>
      <c r="M460" s="30" t="s">
        <v>943</v>
      </c>
      <c r="N460" s="27" t="s">
        <v>103</v>
      </c>
      <c r="O460" s="25">
        <v>0</v>
      </c>
      <c r="P460" s="31">
        <v>0</v>
      </c>
      <c r="Q460" s="32" t="s">
        <v>114</v>
      </c>
      <c r="R460" s="32" t="s">
        <v>115</v>
      </c>
      <c r="S460" s="32" t="s">
        <v>116</v>
      </c>
      <c r="T460" s="32" t="s">
        <v>114</v>
      </c>
      <c r="U460" s="32" t="s">
        <v>115</v>
      </c>
      <c r="V460" s="32" t="s">
        <v>117</v>
      </c>
      <c r="W460" s="33" t="s">
        <v>1233</v>
      </c>
      <c r="X460" s="34">
        <v>44883</v>
      </c>
      <c r="Y460" s="34">
        <v>44883</v>
      </c>
      <c r="Z460" s="25">
        <v>453</v>
      </c>
      <c r="AA460" s="35">
        <v>532</v>
      </c>
      <c r="AB460" s="36">
        <v>0</v>
      </c>
      <c r="AC460" s="34">
        <v>44883</v>
      </c>
      <c r="AD460" s="37" t="s">
        <v>1304</v>
      </c>
      <c r="AE460" s="25">
        <v>453</v>
      </c>
      <c r="AF460" s="37" t="s">
        <v>3071</v>
      </c>
      <c r="AG460" s="25" t="s">
        <v>120</v>
      </c>
      <c r="AH460" s="38">
        <v>44953</v>
      </c>
      <c r="AI460" s="39">
        <v>44926</v>
      </c>
      <c r="AJ460" s="40" t="s">
        <v>1305</v>
      </c>
    </row>
    <row r="461" spans="1:36" s="27" customFormat="1" ht="77.5" x14ac:dyDescent="0.35">
      <c r="A461" s="25">
        <v>2022</v>
      </c>
      <c r="B461" s="26">
        <v>44835</v>
      </c>
      <c r="C461" s="26">
        <v>44926</v>
      </c>
      <c r="D461" s="27" t="s">
        <v>91</v>
      </c>
      <c r="E461" s="25" t="s">
        <v>2115</v>
      </c>
      <c r="F461" s="25" t="s">
        <v>2116</v>
      </c>
      <c r="G461" s="28" t="s">
        <v>2160</v>
      </c>
      <c r="H461" s="28" t="s">
        <v>2160</v>
      </c>
      <c r="I461" s="29" t="s">
        <v>2244</v>
      </c>
      <c r="J461" s="29" t="s">
        <v>2245</v>
      </c>
      <c r="K461" s="29" t="s">
        <v>2130</v>
      </c>
      <c r="L461" s="27" t="s">
        <v>101</v>
      </c>
      <c r="M461" s="30" t="s">
        <v>2085</v>
      </c>
      <c r="N461" s="27" t="s">
        <v>103</v>
      </c>
      <c r="O461" s="25">
        <v>0</v>
      </c>
      <c r="P461" s="31">
        <v>0</v>
      </c>
      <c r="Q461" s="32" t="s">
        <v>114</v>
      </c>
      <c r="R461" s="32" t="s">
        <v>115</v>
      </c>
      <c r="S461" s="32" t="s">
        <v>116</v>
      </c>
      <c r="T461" s="32" t="s">
        <v>114</v>
      </c>
      <c r="U461" s="32" t="s">
        <v>115</v>
      </c>
      <c r="V461" s="32" t="s">
        <v>117</v>
      </c>
      <c r="W461" s="33" t="s">
        <v>384</v>
      </c>
      <c r="X461" s="34">
        <v>44883</v>
      </c>
      <c r="Y461" s="34">
        <v>44883</v>
      </c>
      <c r="Z461" s="25">
        <v>454</v>
      </c>
      <c r="AA461" s="35">
        <v>2409.94</v>
      </c>
      <c r="AB461" s="36">
        <v>0</v>
      </c>
      <c r="AC461" s="34">
        <v>44883</v>
      </c>
      <c r="AD461" s="37" t="s">
        <v>1306</v>
      </c>
      <c r="AE461" s="25">
        <v>454</v>
      </c>
      <c r="AF461" s="37" t="s">
        <v>3071</v>
      </c>
      <c r="AG461" s="25" t="s">
        <v>120</v>
      </c>
      <c r="AH461" s="38">
        <v>44953</v>
      </c>
      <c r="AI461" s="39">
        <v>44926</v>
      </c>
      <c r="AJ461" s="40" t="s">
        <v>1307</v>
      </c>
    </row>
    <row r="462" spans="1:36" s="27" customFormat="1" ht="93" x14ac:dyDescent="0.35">
      <c r="A462" s="25">
        <v>2022</v>
      </c>
      <c r="B462" s="26">
        <v>44835</v>
      </c>
      <c r="C462" s="26">
        <v>44926</v>
      </c>
      <c r="D462" s="27" t="s">
        <v>94</v>
      </c>
      <c r="E462" s="25" t="s">
        <v>2178</v>
      </c>
      <c r="F462" s="25" t="s">
        <v>2179</v>
      </c>
      <c r="G462" s="28" t="s">
        <v>2111</v>
      </c>
      <c r="H462" s="28" t="s">
        <v>2112</v>
      </c>
      <c r="I462" s="29" t="s">
        <v>2161</v>
      </c>
      <c r="J462" s="29" t="s">
        <v>2180</v>
      </c>
      <c r="K462" s="29" t="s">
        <v>2181</v>
      </c>
      <c r="L462" s="27" t="s">
        <v>101</v>
      </c>
      <c r="M462" s="30" t="s">
        <v>2085</v>
      </c>
      <c r="N462" s="27" t="s">
        <v>103</v>
      </c>
      <c r="O462" s="25">
        <v>0</v>
      </c>
      <c r="P462" s="31">
        <v>0</v>
      </c>
      <c r="Q462" s="32" t="s">
        <v>114</v>
      </c>
      <c r="R462" s="32" t="s">
        <v>115</v>
      </c>
      <c r="S462" s="32" t="s">
        <v>116</v>
      </c>
      <c r="T462" s="32" t="s">
        <v>114</v>
      </c>
      <c r="U462" s="32" t="s">
        <v>115</v>
      </c>
      <c r="V462" s="32" t="s">
        <v>117</v>
      </c>
      <c r="W462" s="33" t="s">
        <v>208</v>
      </c>
      <c r="X462" s="34">
        <v>44876</v>
      </c>
      <c r="Y462" s="34">
        <v>44876</v>
      </c>
      <c r="Z462" s="25">
        <v>455</v>
      </c>
      <c r="AA462" s="35">
        <v>1215.5899999999999</v>
      </c>
      <c r="AB462" s="36">
        <v>0</v>
      </c>
      <c r="AC462" s="34">
        <v>44876</v>
      </c>
      <c r="AD462" s="37" t="s">
        <v>1308</v>
      </c>
      <c r="AE462" s="25">
        <v>455</v>
      </c>
      <c r="AF462" s="37" t="s">
        <v>3071</v>
      </c>
      <c r="AG462" s="25" t="s">
        <v>120</v>
      </c>
      <c r="AH462" s="38">
        <v>44953</v>
      </c>
      <c r="AI462" s="39">
        <v>44926</v>
      </c>
      <c r="AJ462" s="40" t="s">
        <v>1309</v>
      </c>
    </row>
    <row r="463" spans="1:36" s="27" customFormat="1" ht="77.5" x14ac:dyDescent="0.35">
      <c r="A463" s="25">
        <v>2022</v>
      </c>
      <c r="B463" s="26">
        <v>44835</v>
      </c>
      <c r="C463" s="26">
        <v>44926</v>
      </c>
      <c r="D463" s="27" t="s">
        <v>91</v>
      </c>
      <c r="E463" s="25" t="s">
        <v>2115</v>
      </c>
      <c r="F463" s="25" t="s">
        <v>2116</v>
      </c>
      <c r="G463" s="28" t="s">
        <v>2142</v>
      </c>
      <c r="H463" s="28" t="s">
        <v>2112</v>
      </c>
      <c r="I463" s="29" t="s">
        <v>2176</v>
      </c>
      <c r="J463" s="29" t="s">
        <v>2177</v>
      </c>
      <c r="K463" s="29" t="s">
        <v>2120</v>
      </c>
      <c r="L463" s="27" t="s">
        <v>101</v>
      </c>
      <c r="M463" s="30" t="s">
        <v>2098</v>
      </c>
      <c r="N463" s="27" t="s">
        <v>103</v>
      </c>
      <c r="O463" s="25">
        <v>0</v>
      </c>
      <c r="P463" s="31">
        <v>0</v>
      </c>
      <c r="Q463" s="32" t="s">
        <v>114</v>
      </c>
      <c r="R463" s="32" t="s">
        <v>115</v>
      </c>
      <c r="S463" s="32" t="s">
        <v>116</v>
      </c>
      <c r="T463" s="32" t="s">
        <v>114</v>
      </c>
      <c r="U463" s="32" t="s">
        <v>115</v>
      </c>
      <c r="V463" s="32" t="s">
        <v>117</v>
      </c>
      <c r="W463" s="33" t="s">
        <v>1310</v>
      </c>
      <c r="X463" s="34">
        <v>44887</v>
      </c>
      <c r="Y463" s="34">
        <v>44887</v>
      </c>
      <c r="Z463" s="25">
        <v>456</v>
      </c>
      <c r="AA463" s="35">
        <v>1694.8</v>
      </c>
      <c r="AB463" s="36">
        <v>0</v>
      </c>
      <c r="AC463" s="34">
        <v>44887</v>
      </c>
      <c r="AD463" s="37" t="s">
        <v>1311</v>
      </c>
      <c r="AE463" s="25">
        <v>456</v>
      </c>
      <c r="AF463" s="37" t="s">
        <v>3071</v>
      </c>
      <c r="AG463" s="25" t="s">
        <v>120</v>
      </c>
      <c r="AH463" s="38">
        <v>44953</v>
      </c>
      <c r="AI463" s="39">
        <v>44926</v>
      </c>
      <c r="AJ463" s="40" t="s">
        <v>1312</v>
      </c>
    </row>
    <row r="464" spans="1:36" s="27" customFormat="1" ht="77.5" x14ac:dyDescent="0.35">
      <c r="A464" s="25">
        <v>2022</v>
      </c>
      <c r="B464" s="26">
        <v>44835</v>
      </c>
      <c r="C464" s="26">
        <v>44926</v>
      </c>
      <c r="D464" s="27" t="s">
        <v>91</v>
      </c>
      <c r="E464" s="25" t="s">
        <v>2115</v>
      </c>
      <c r="F464" s="25" t="s">
        <v>2116</v>
      </c>
      <c r="G464" s="28" t="s">
        <v>2127</v>
      </c>
      <c r="H464" s="28" t="s">
        <v>2112</v>
      </c>
      <c r="I464" s="29" t="s">
        <v>2163</v>
      </c>
      <c r="J464" s="29" t="s">
        <v>2164</v>
      </c>
      <c r="K464" s="29" t="s">
        <v>2165</v>
      </c>
      <c r="L464" s="27" t="s">
        <v>101</v>
      </c>
      <c r="M464" s="30" t="s">
        <v>334</v>
      </c>
      <c r="N464" s="27" t="s">
        <v>103</v>
      </c>
      <c r="O464" s="25">
        <v>0</v>
      </c>
      <c r="P464" s="31">
        <v>0</v>
      </c>
      <c r="Q464" s="32" t="s">
        <v>114</v>
      </c>
      <c r="R464" s="32" t="s">
        <v>115</v>
      </c>
      <c r="S464" s="32" t="s">
        <v>116</v>
      </c>
      <c r="T464" s="32" t="s">
        <v>114</v>
      </c>
      <c r="U464" s="32" t="s">
        <v>115</v>
      </c>
      <c r="V464" s="32" t="s">
        <v>201</v>
      </c>
      <c r="W464" s="33" t="s">
        <v>131</v>
      </c>
      <c r="X464" s="34">
        <v>44888</v>
      </c>
      <c r="Y464" s="34">
        <v>44890</v>
      </c>
      <c r="Z464" s="25">
        <v>457</v>
      </c>
      <c r="AA464" s="35">
        <v>4316.88</v>
      </c>
      <c r="AB464" s="36">
        <v>0</v>
      </c>
      <c r="AC464" s="34">
        <v>44890</v>
      </c>
      <c r="AD464" s="37" t="s">
        <v>1313</v>
      </c>
      <c r="AE464" s="25">
        <v>457</v>
      </c>
      <c r="AF464" s="37" t="s">
        <v>3071</v>
      </c>
      <c r="AG464" s="25" t="s">
        <v>120</v>
      </c>
      <c r="AH464" s="38">
        <v>44953</v>
      </c>
      <c r="AI464" s="39">
        <v>44926</v>
      </c>
      <c r="AJ464" s="40" t="s">
        <v>1314</v>
      </c>
    </row>
    <row r="465" spans="1:36" s="27" customFormat="1" ht="77.5" x14ac:dyDescent="0.35">
      <c r="A465" s="25">
        <v>2022</v>
      </c>
      <c r="B465" s="26">
        <v>44835</v>
      </c>
      <c r="C465" s="26">
        <v>44926</v>
      </c>
      <c r="D465" s="27" t="s">
        <v>91</v>
      </c>
      <c r="E465" s="25" t="s">
        <v>2115</v>
      </c>
      <c r="F465" s="25" t="s">
        <v>2116</v>
      </c>
      <c r="G465" s="28" t="s">
        <v>2236</v>
      </c>
      <c r="H465" s="28" t="s">
        <v>2186</v>
      </c>
      <c r="I465" s="29" t="s">
        <v>2289</v>
      </c>
      <c r="J465" s="29" t="s">
        <v>2164</v>
      </c>
      <c r="K465" s="29" t="s">
        <v>2181</v>
      </c>
      <c r="L465" s="27" t="s">
        <v>101</v>
      </c>
      <c r="M465" s="30" t="s">
        <v>189</v>
      </c>
      <c r="N465" s="27" t="s">
        <v>103</v>
      </c>
      <c r="O465" s="25">
        <v>0</v>
      </c>
      <c r="P465" s="31">
        <v>0</v>
      </c>
      <c r="Q465" s="32" t="s">
        <v>114</v>
      </c>
      <c r="R465" s="32" t="s">
        <v>115</v>
      </c>
      <c r="S465" s="32" t="s">
        <v>116</v>
      </c>
      <c r="T465" s="32" t="s">
        <v>114</v>
      </c>
      <c r="U465" s="32" t="s">
        <v>115</v>
      </c>
      <c r="V465" s="32" t="s">
        <v>1315</v>
      </c>
      <c r="W465" s="33" t="s">
        <v>334</v>
      </c>
      <c r="X465" s="34">
        <v>44888</v>
      </c>
      <c r="Y465" s="34">
        <v>44888</v>
      </c>
      <c r="Z465" s="25">
        <v>458</v>
      </c>
      <c r="AA465" s="35">
        <v>262.13</v>
      </c>
      <c r="AB465" s="36">
        <v>0</v>
      </c>
      <c r="AC465" s="34">
        <v>44888</v>
      </c>
      <c r="AD465" s="37" t="s">
        <v>1316</v>
      </c>
      <c r="AE465" s="25">
        <v>458</v>
      </c>
      <c r="AF465" s="37" t="s">
        <v>3071</v>
      </c>
      <c r="AG465" s="25" t="s">
        <v>120</v>
      </c>
      <c r="AH465" s="38">
        <v>44953</v>
      </c>
      <c r="AI465" s="39">
        <v>44926</v>
      </c>
      <c r="AJ465" s="40" t="s">
        <v>1317</v>
      </c>
    </row>
    <row r="466" spans="1:36" s="27" customFormat="1" ht="93" x14ac:dyDescent="0.35">
      <c r="A466" s="25">
        <v>2022</v>
      </c>
      <c r="B466" s="26">
        <v>44835</v>
      </c>
      <c r="C466" s="26">
        <v>44926</v>
      </c>
      <c r="D466" s="27" t="s">
        <v>98</v>
      </c>
      <c r="E466" s="25" t="s">
        <v>2139</v>
      </c>
      <c r="F466" s="25" t="s">
        <v>2140</v>
      </c>
      <c r="G466" s="28" t="s">
        <v>2112</v>
      </c>
      <c r="H466" s="28" t="s">
        <v>2112</v>
      </c>
      <c r="I466" s="29" t="s">
        <v>2141</v>
      </c>
      <c r="J466" s="29" t="s">
        <v>2137</v>
      </c>
      <c r="K466" s="29" t="s">
        <v>2138</v>
      </c>
      <c r="L466" s="27" t="s">
        <v>101</v>
      </c>
      <c r="M466" s="30" t="s">
        <v>295</v>
      </c>
      <c r="N466" s="27" t="s">
        <v>103</v>
      </c>
      <c r="O466" s="25">
        <v>0</v>
      </c>
      <c r="P466" s="31">
        <v>0</v>
      </c>
      <c r="Q466" s="32" t="s">
        <v>114</v>
      </c>
      <c r="R466" s="32" t="s">
        <v>115</v>
      </c>
      <c r="S466" s="32" t="s">
        <v>116</v>
      </c>
      <c r="T466" s="32" t="s">
        <v>114</v>
      </c>
      <c r="U466" s="32" t="s">
        <v>115</v>
      </c>
      <c r="V466" s="32" t="s">
        <v>117</v>
      </c>
      <c r="W466" s="33" t="s">
        <v>1318</v>
      </c>
      <c r="X466" s="34">
        <v>44884</v>
      </c>
      <c r="Y466" s="34">
        <v>44884</v>
      </c>
      <c r="Z466" s="25">
        <v>459</v>
      </c>
      <c r="AA466" s="35">
        <v>2281.44</v>
      </c>
      <c r="AB466" s="36">
        <v>868</v>
      </c>
      <c r="AC466" s="34">
        <v>44884</v>
      </c>
      <c r="AD466" s="37" t="s">
        <v>1319</v>
      </c>
      <c r="AE466" s="25">
        <v>459</v>
      </c>
      <c r="AF466" s="37" t="s">
        <v>3071</v>
      </c>
      <c r="AG466" s="25" t="s">
        <v>120</v>
      </c>
      <c r="AH466" s="38">
        <v>44953</v>
      </c>
      <c r="AI466" s="39">
        <v>44926</v>
      </c>
      <c r="AJ466" s="40" t="s">
        <v>1320</v>
      </c>
    </row>
    <row r="467" spans="1:36" s="27" customFormat="1" ht="93" x14ac:dyDescent="0.35">
      <c r="A467" s="25">
        <v>2022</v>
      </c>
      <c r="B467" s="26">
        <v>44835</v>
      </c>
      <c r="C467" s="26">
        <v>44926</v>
      </c>
      <c r="D467" s="27" t="s">
        <v>98</v>
      </c>
      <c r="E467" s="25" t="s">
        <v>2109</v>
      </c>
      <c r="F467" s="25" t="s">
        <v>2110</v>
      </c>
      <c r="G467" s="28" t="s">
        <v>2111</v>
      </c>
      <c r="H467" s="28" t="s">
        <v>2112</v>
      </c>
      <c r="I467" s="29" t="s">
        <v>2113</v>
      </c>
      <c r="J467" s="29" t="s">
        <v>134</v>
      </c>
      <c r="K467" s="29" t="s">
        <v>2114</v>
      </c>
      <c r="L467" s="27" t="s">
        <v>101</v>
      </c>
      <c r="M467" s="30" t="s">
        <v>275</v>
      </c>
      <c r="N467" s="27" t="s">
        <v>103</v>
      </c>
      <c r="O467" s="25">
        <v>0</v>
      </c>
      <c r="P467" s="31">
        <v>0</v>
      </c>
      <c r="Q467" s="32" t="s">
        <v>114</v>
      </c>
      <c r="R467" s="32" t="s">
        <v>115</v>
      </c>
      <c r="S467" s="32" t="s">
        <v>116</v>
      </c>
      <c r="T467" s="32" t="s">
        <v>114</v>
      </c>
      <c r="U467" s="32" t="s">
        <v>115</v>
      </c>
      <c r="V467" s="32" t="s">
        <v>117</v>
      </c>
      <c r="W467" s="33" t="s">
        <v>943</v>
      </c>
      <c r="X467" s="34">
        <v>44890</v>
      </c>
      <c r="Y467" s="34">
        <v>44890</v>
      </c>
      <c r="Z467" s="25">
        <v>460</v>
      </c>
      <c r="AA467" s="35">
        <v>2181.44</v>
      </c>
      <c r="AB467" s="36">
        <v>0</v>
      </c>
      <c r="AC467" s="34">
        <v>44890</v>
      </c>
      <c r="AD467" s="37" t="s">
        <v>1321</v>
      </c>
      <c r="AE467" s="25">
        <v>460</v>
      </c>
      <c r="AF467" s="37" t="s">
        <v>3071</v>
      </c>
      <c r="AG467" s="25" t="s">
        <v>120</v>
      </c>
      <c r="AH467" s="38">
        <v>44953</v>
      </c>
      <c r="AI467" s="39">
        <v>44926</v>
      </c>
      <c r="AJ467" s="40" t="s">
        <v>1322</v>
      </c>
    </row>
    <row r="468" spans="1:36" s="27" customFormat="1" ht="77.5" x14ac:dyDescent="0.35">
      <c r="A468" s="25">
        <v>2022</v>
      </c>
      <c r="B468" s="26">
        <v>44835</v>
      </c>
      <c r="C468" s="26">
        <v>44926</v>
      </c>
      <c r="D468" s="27" t="s">
        <v>98</v>
      </c>
      <c r="E468" s="25" t="s">
        <v>2109</v>
      </c>
      <c r="F468" s="25" t="s">
        <v>2110</v>
      </c>
      <c r="G468" s="28" t="s">
        <v>2127</v>
      </c>
      <c r="H468" s="28" t="s">
        <v>2112</v>
      </c>
      <c r="I468" s="29" t="s">
        <v>2182</v>
      </c>
      <c r="J468" s="29" t="s">
        <v>2183</v>
      </c>
      <c r="K468" s="29" t="s">
        <v>2184</v>
      </c>
      <c r="L468" s="27" t="s">
        <v>101</v>
      </c>
      <c r="M468" s="30" t="s">
        <v>278</v>
      </c>
      <c r="N468" s="27" t="s">
        <v>103</v>
      </c>
      <c r="O468" s="25">
        <v>0</v>
      </c>
      <c r="P468" s="31">
        <v>0</v>
      </c>
      <c r="Q468" s="32" t="s">
        <v>114</v>
      </c>
      <c r="R468" s="32" t="s">
        <v>115</v>
      </c>
      <c r="S468" s="32" t="s">
        <v>116</v>
      </c>
      <c r="T468" s="32" t="s">
        <v>114</v>
      </c>
      <c r="U468" s="32" t="s">
        <v>115</v>
      </c>
      <c r="V468" s="32" t="s">
        <v>186</v>
      </c>
      <c r="W468" s="33" t="s">
        <v>139</v>
      </c>
      <c r="X468" s="34">
        <v>44859</v>
      </c>
      <c r="Y468" s="34">
        <v>44860</v>
      </c>
      <c r="Z468" s="25">
        <v>461</v>
      </c>
      <c r="AA468" s="35">
        <v>1806</v>
      </c>
      <c r="AB468" s="36">
        <v>0</v>
      </c>
      <c r="AC468" s="34">
        <v>44860</v>
      </c>
      <c r="AD468" s="37" t="s">
        <v>1323</v>
      </c>
      <c r="AE468" s="25">
        <v>461</v>
      </c>
      <c r="AF468" s="37" t="s">
        <v>3071</v>
      </c>
      <c r="AG468" s="25" t="s">
        <v>120</v>
      </c>
      <c r="AH468" s="38">
        <v>44953</v>
      </c>
      <c r="AI468" s="39">
        <v>44926</v>
      </c>
      <c r="AJ468" s="40" t="s">
        <v>1324</v>
      </c>
    </row>
    <row r="469" spans="1:36" s="27" customFormat="1" ht="93" x14ac:dyDescent="0.35">
      <c r="A469" s="25">
        <v>2022</v>
      </c>
      <c r="B469" s="26">
        <v>44835</v>
      </c>
      <c r="C469" s="26">
        <v>44926</v>
      </c>
      <c r="D469" s="27" t="s">
        <v>91</v>
      </c>
      <c r="E469" s="25" t="s">
        <v>2115</v>
      </c>
      <c r="F469" s="25" t="s">
        <v>2116</v>
      </c>
      <c r="G469" s="28" t="s">
        <v>2127</v>
      </c>
      <c r="H469" s="28" t="s">
        <v>2112</v>
      </c>
      <c r="I469" s="29" t="s">
        <v>2173</v>
      </c>
      <c r="J469" s="29" t="s">
        <v>2174</v>
      </c>
      <c r="K469" s="29" t="s">
        <v>2175</v>
      </c>
      <c r="L469" s="27" t="s">
        <v>101</v>
      </c>
      <c r="M469" s="30" t="s">
        <v>220</v>
      </c>
      <c r="N469" s="27" t="s">
        <v>103</v>
      </c>
      <c r="O469" s="25">
        <v>0</v>
      </c>
      <c r="P469" s="31">
        <v>0</v>
      </c>
      <c r="Q469" s="32" t="s">
        <v>114</v>
      </c>
      <c r="R469" s="32" t="s">
        <v>115</v>
      </c>
      <c r="S469" s="32" t="s">
        <v>116</v>
      </c>
      <c r="T469" s="32" t="s">
        <v>114</v>
      </c>
      <c r="U469" s="32" t="s">
        <v>115</v>
      </c>
      <c r="V469" s="32" t="s">
        <v>179</v>
      </c>
      <c r="W469" s="33" t="s">
        <v>1325</v>
      </c>
      <c r="X469" s="34">
        <v>44893</v>
      </c>
      <c r="Y469" s="34">
        <v>44894</v>
      </c>
      <c r="Z469" s="25">
        <v>462</v>
      </c>
      <c r="AA469" s="35">
        <v>2291.62</v>
      </c>
      <c r="AB469" s="36">
        <v>0</v>
      </c>
      <c r="AC469" s="34">
        <v>44894</v>
      </c>
      <c r="AD469" s="37" t="s">
        <v>1326</v>
      </c>
      <c r="AE469" s="25">
        <v>462</v>
      </c>
      <c r="AF469" s="37" t="s">
        <v>3071</v>
      </c>
      <c r="AG469" s="25" t="s">
        <v>120</v>
      </c>
      <c r="AH469" s="38">
        <v>44953</v>
      </c>
      <c r="AI469" s="39">
        <v>44926</v>
      </c>
      <c r="AJ469" s="40" t="s">
        <v>1327</v>
      </c>
    </row>
    <row r="470" spans="1:36" s="27" customFormat="1" ht="93" x14ac:dyDescent="0.35">
      <c r="A470" s="25">
        <v>2022</v>
      </c>
      <c r="B470" s="26">
        <v>44835</v>
      </c>
      <c r="C470" s="26">
        <v>44926</v>
      </c>
      <c r="D470" s="27" t="s">
        <v>94</v>
      </c>
      <c r="E470" s="25" t="s">
        <v>2178</v>
      </c>
      <c r="F470" s="25" t="s">
        <v>2179</v>
      </c>
      <c r="G470" s="28" t="s">
        <v>2121</v>
      </c>
      <c r="H470" s="28" t="s">
        <v>2112</v>
      </c>
      <c r="I470" s="29" t="s">
        <v>2255</v>
      </c>
      <c r="J470" s="29" t="s">
        <v>2256</v>
      </c>
      <c r="K470" s="29" t="s">
        <v>2257</v>
      </c>
      <c r="L470" s="27" t="s">
        <v>101</v>
      </c>
      <c r="M470" s="30" t="s">
        <v>334</v>
      </c>
      <c r="N470" s="27" t="s">
        <v>103</v>
      </c>
      <c r="O470" s="25">
        <v>0</v>
      </c>
      <c r="P470" s="31">
        <v>0</v>
      </c>
      <c r="Q470" s="32" t="s">
        <v>114</v>
      </c>
      <c r="R470" s="32" t="s">
        <v>115</v>
      </c>
      <c r="S470" s="32" t="s">
        <v>116</v>
      </c>
      <c r="T470" s="32" t="s">
        <v>114</v>
      </c>
      <c r="U470" s="32" t="s">
        <v>115</v>
      </c>
      <c r="V470" s="32" t="s">
        <v>233</v>
      </c>
      <c r="W470" s="33" t="s">
        <v>402</v>
      </c>
      <c r="X470" s="34">
        <v>44890</v>
      </c>
      <c r="Y470" s="34">
        <v>44890</v>
      </c>
      <c r="Z470" s="25">
        <v>463</v>
      </c>
      <c r="AA470" s="35">
        <v>3512.84</v>
      </c>
      <c r="AB470" s="36">
        <v>0</v>
      </c>
      <c r="AC470" s="34">
        <v>44890</v>
      </c>
      <c r="AD470" s="37" t="s">
        <v>1328</v>
      </c>
      <c r="AE470" s="25">
        <v>463</v>
      </c>
      <c r="AF470" s="37" t="s">
        <v>3071</v>
      </c>
      <c r="AG470" s="25" t="s">
        <v>120</v>
      </c>
      <c r="AH470" s="38">
        <v>44953</v>
      </c>
      <c r="AI470" s="39">
        <v>44926</v>
      </c>
      <c r="AJ470" s="40" t="s">
        <v>1329</v>
      </c>
    </row>
    <row r="471" spans="1:36" s="27" customFormat="1" ht="108.5" x14ac:dyDescent="0.35">
      <c r="A471" s="25">
        <v>2022</v>
      </c>
      <c r="B471" s="26">
        <v>44835</v>
      </c>
      <c r="C471" s="26">
        <v>44926</v>
      </c>
      <c r="D471" s="27" t="s">
        <v>94</v>
      </c>
      <c r="E471" s="25" t="s">
        <v>2125</v>
      </c>
      <c r="F471" s="25" t="s">
        <v>2126</v>
      </c>
      <c r="G471" s="28" t="s">
        <v>2121</v>
      </c>
      <c r="H471" s="28" t="s">
        <v>2112</v>
      </c>
      <c r="I471" s="29" t="s">
        <v>2136</v>
      </c>
      <c r="J471" s="29" t="s">
        <v>2137</v>
      </c>
      <c r="K471" s="29" t="s">
        <v>2138</v>
      </c>
      <c r="L471" s="27" t="s">
        <v>101</v>
      </c>
      <c r="M471" s="30" t="s">
        <v>2099</v>
      </c>
      <c r="N471" s="27" t="s">
        <v>103</v>
      </c>
      <c r="O471" s="25">
        <v>0</v>
      </c>
      <c r="P471" s="31">
        <v>0</v>
      </c>
      <c r="Q471" s="32" t="s">
        <v>114</v>
      </c>
      <c r="R471" s="32" t="s">
        <v>115</v>
      </c>
      <c r="S471" s="32" t="s">
        <v>116</v>
      </c>
      <c r="T471" s="32" t="s">
        <v>114</v>
      </c>
      <c r="U471" s="32" t="s">
        <v>115</v>
      </c>
      <c r="V471" s="32" t="s">
        <v>410</v>
      </c>
      <c r="W471" s="33" t="s">
        <v>1330</v>
      </c>
      <c r="X471" s="34">
        <v>44890</v>
      </c>
      <c r="Y471" s="34">
        <v>44890</v>
      </c>
      <c r="Z471" s="25">
        <v>464</v>
      </c>
      <c r="AA471" s="35">
        <v>2442.4</v>
      </c>
      <c r="AB471" s="36">
        <v>35.71</v>
      </c>
      <c r="AC471" s="34">
        <v>44890</v>
      </c>
      <c r="AD471" s="37" t="s">
        <v>1331</v>
      </c>
      <c r="AE471" s="25">
        <v>464</v>
      </c>
      <c r="AF471" s="37" t="s">
        <v>3071</v>
      </c>
      <c r="AG471" s="25" t="s">
        <v>120</v>
      </c>
      <c r="AH471" s="38">
        <v>44953</v>
      </c>
      <c r="AI471" s="39">
        <v>44926</v>
      </c>
      <c r="AJ471" s="40" t="s">
        <v>1332</v>
      </c>
    </row>
    <row r="472" spans="1:36" s="27" customFormat="1" ht="62" x14ac:dyDescent="0.35">
      <c r="A472" s="25">
        <v>2022</v>
      </c>
      <c r="B472" s="26">
        <v>44835</v>
      </c>
      <c r="C472" s="26">
        <v>44926</v>
      </c>
      <c r="D472" s="27" t="s">
        <v>91</v>
      </c>
      <c r="E472" s="25" t="s">
        <v>2193</v>
      </c>
      <c r="F472" s="25" t="s">
        <v>2194</v>
      </c>
      <c r="G472" s="28" t="s">
        <v>2195</v>
      </c>
      <c r="H472" s="28" t="s">
        <v>2186</v>
      </c>
      <c r="I472" s="29" t="s">
        <v>2196</v>
      </c>
      <c r="J472" s="29" t="s">
        <v>2197</v>
      </c>
      <c r="K472" s="29" t="s">
        <v>2198</v>
      </c>
      <c r="L472" s="27" t="s">
        <v>101</v>
      </c>
      <c r="M472" s="30" t="s">
        <v>2099</v>
      </c>
      <c r="N472" s="27" t="s">
        <v>103</v>
      </c>
      <c r="O472" s="25">
        <v>0</v>
      </c>
      <c r="P472" s="31">
        <v>0</v>
      </c>
      <c r="Q472" s="32" t="s">
        <v>114</v>
      </c>
      <c r="R472" s="32" t="s">
        <v>115</v>
      </c>
      <c r="S472" s="32" t="s">
        <v>116</v>
      </c>
      <c r="T472" s="32" t="s">
        <v>114</v>
      </c>
      <c r="U472" s="32" t="s">
        <v>115</v>
      </c>
      <c r="V472" s="32" t="s">
        <v>1333</v>
      </c>
      <c r="W472" s="33" t="s">
        <v>230</v>
      </c>
      <c r="X472" s="34">
        <v>44900</v>
      </c>
      <c r="Y472" s="34">
        <v>44900</v>
      </c>
      <c r="Z472" s="25">
        <v>465</v>
      </c>
      <c r="AA472" s="35">
        <v>1742.96</v>
      </c>
      <c r="AB472" s="36">
        <v>0</v>
      </c>
      <c r="AC472" s="34">
        <v>44900</v>
      </c>
      <c r="AD472" s="37" t="s">
        <v>1334</v>
      </c>
      <c r="AE472" s="25">
        <v>465</v>
      </c>
      <c r="AF472" s="37" t="s">
        <v>3071</v>
      </c>
      <c r="AG472" s="25" t="s">
        <v>120</v>
      </c>
      <c r="AH472" s="38">
        <v>44953</v>
      </c>
      <c r="AI472" s="39">
        <v>44926</v>
      </c>
      <c r="AJ472" s="40" t="s">
        <v>1335</v>
      </c>
    </row>
    <row r="473" spans="1:36" s="27" customFormat="1" ht="62" x14ac:dyDescent="0.35">
      <c r="A473" s="25">
        <v>2022</v>
      </c>
      <c r="B473" s="26">
        <v>44835</v>
      </c>
      <c r="C473" s="26">
        <v>44926</v>
      </c>
      <c r="D473" s="27" t="s">
        <v>91</v>
      </c>
      <c r="E473" s="25" t="s">
        <v>2193</v>
      </c>
      <c r="F473" s="25" t="s">
        <v>2194</v>
      </c>
      <c r="G473" s="28" t="s">
        <v>2195</v>
      </c>
      <c r="H473" s="28" t="s">
        <v>2186</v>
      </c>
      <c r="I473" s="29" t="s">
        <v>2196</v>
      </c>
      <c r="J473" s="29" t="s">
        <v>2197</v>
      </c>
      <c r="K473" s="29" t="s">
        <v>2198</v>
      </c>
      <c r="L473" s="27" t="s">
        <v>101</v>
      </c>
      <c r="M473" s="30" t="s">
        <v>2099</v>
      </c>
      <c r="N473" s="27" t="s">
        <v>103</v>
      </c>
      <c r="O473" s="25">
        <v>0</v>
      </c>
      <c r="P473" s="31">
        <v>0</v>
      </c>
      <c r="Q473" s="32" t="s">
        <v>114</v>
      </c>
      <c r="R473" s="32" t="s">
        <v>115</v>
      </c>
      <c r="S473" s="32" t="s">
        <v>116</v>
      </c>
      <c r="T473" s="32" t="s">
        <v>114</v>
      </c>
      <c r="U473" s="32" t="s">
        <v>115</v>
      </c>
      <c r="V473" s="32" t="s">
        <v>1336</v>
      </c>
      <c r="W473" s="33" t="s">
        <v>230</v>
      </c>
      <c r="X473" s="34">
        <v>44866</v>
      </c>
      <c r="Y473" s="34">
        <v>44867</v>
      </c>
      <c r="Z473" s="25">
        <v>466</v>
      </c>
      <c r="AA473" s="35">
        <v>3253.14</v>
      </c>
      <c r="AB473" s="36">
        <v>0</v>
      </c>
      <c r="AC473" s="34">
        <v>44867</v>
      </c>
      <c r="AD473" s="37" t="s">
        <v>1337</v>
      </c>
      <c r="AE473" s="25">
        <v>466</v>
      </c>
      <c r="AF473" s="37" t="s">
        <v>3071</v>
      </c>
      <c r="AG473" s="25" t="s">
        <v>120</v>
      </c>
      <c r="AH473" s="38">
        <v>44953</v>
      </c>
      <c r="AI473" s="39">
        <v>44926</v>
      </c>
      <c r="AJ473" s="40" t="s">
        <v>1338</v>
      </c>
    </row>
    <row r="474" spans="1:36" s="27" customFormat="1" ht="93" x14ac:dyDescent="0.35">
      <c r="A474" s="25">
        <v>2022</v>
      </c>
      <c r="B474" s="26">
        <v>44835</v>
      </c>
      <c r="C474" s="26">
        <v>44926</v>
      </c>
      <c r="D474" s="27" t="s">
        <v>98</v>
      </c>
      <c r="E474" s="25" t="s">
        <v>2109</v>
      </c>
      <c r="F474" s="25" t="s">
        <v>2110</v>
      </c>
      <c r="G474" s="28" t="s">
        <v>2111</v>
      </c>
      <c r="H474" s="28" t="s">
        <v>2112</v>
      </c>
      <c r="I474" s="29" t="s">
        <v>2113</v>
      </c>
      <c r="J474" s="29" t="s">
        <v>134</v>
      </c>
      <c r="K474" s="29" t="s">
        <v>2114</v>
      </c>
      <c r="L474" s="27" t="s">
        <v>101</v>
      </c>
      <c r="M474" s="30" t="s">
        <v>2100</v>
      </c>
      <c r="N474" s="27" t="s">
        <v>103</v>
      </c>
      <c r="O474" s="25">
        <v>0</v>
      </c>
      <c r="P474" s="31">
        <v>0</v>
      </c>
      <c r="Q474" s="32" t="s">
        <v>114</v>
      </c>
      <c r="R474" s="32" t="s">
        <v>115</v>
      </c>
      <c r="S474" s="32" t="s">
        <v>116</v>
      </c>
      <c r="T474" s="32" t="s">
        <v>114</v>
      </c>
      <c r="U474" s="32" t="s">
        <v>115</v>
      </c>
      <c r="V474" s="32" t="s">
        <v>117</v>
      </c>
      <c r="W474" s="33" t="s">
        <v>943</v>
      </c>
      <c r="X474" s="34">
        <v>44893</v>
      </c>
      <c r="Y474" s="34">
        <v>44893</v>
      </c>
      <c r="Z474" s="25">
        <v>467</v>
      </c>
      <c r="AA474" s="35">
        <v>2181.44</v>
      </c>
      <c r="AB474" s="36">
        <v>0</v>
      </c>
      <c r="AC474" s="34">
        <v>44893</v>
      </c>
      <c r="AD474" s="37" t="s">
        <v>1339</v>
      </c>
      <c r="AE474" s="25">
        <v>467</v>
      </c>
      <c r="AF474" s="37" t="s">
        <v>3071</v>
      </c>
      <c r="AG474" s="25" t="s">
        <v>120</v>
      </c>
      <c r="AH474" s="38">
        <v>44953</v>
      </c>
      <c r="AI474" s="39">
        <v>44926</v>
      </c>
      <c r="AJ474" s="40" t="s">
        <v>1340</v>
      </c>
    </row>
    <row r="475" spans="1:36" s="27" customFormat="1" ht="77.5" x14ac:dyDescent="0.35">
      <c r="A475" s="25">
        <v>2022</v>
      </c>
      <c r="B475" s="26">
        <v>44835</v>
      </c>
      <c r="C475" s="26">
        <v>44926</v>
      </c>
      <c r="D475" s="27" t="s">
        <v>98</v>
      </c>
      <c r="E475" s="25" t="s">
        <v>2109</v>
      </c>
      <c r="F475" s="25" t="s">
        <v>2110</v>
      </c>
      <c r="G475" s="28" t="s">
        <v>2231</v>
      </c>
      <c r="H475" s="28" t="s">
        <v>2132</v>
      </c>
      <c r="I475" s="29" t="s">
        <v>2113</v>
      </c>
      <c r="J475" s="29" t="s">
        <v>2191</v>
      </c>
      <c r="K475" s="29" t="s">
        <v>2123</v>
      </c>
      <c r="L475" s="27" t="s">
        <v>101</v>
      </c>
      <c r="M475" s="30" t="s">
        <v>2101</v>
      </c>
      <c r="N475" s="27" t="s">
        <v>103</v>
      </c>
      <c r="O475" s="25">
        <v>0</v>
      </c>
      <c r="P475" s="31">
        <v>0</v>
      </c>
      <c r="Q475" s="32" t="s">
        <v>114</v>
      </c>
      <c r="R475" s="32" t="s">
        <v>115</v>
      </c>
      <c r="S475" s="32" t="s">
        <v>116</v>
      </c>
      <c r="T475" s="32" t="s">
        <v>114</v>
      </c>
      <c r="U475" s="32" t="s">
        <v>115</v>
      </c>
      <c r="V475" s="32" t="s">
        <v>179</v>
      </c>
      <c r="W475" s="33" t="s">
        <v>854</v>
      </c>
      <c r="X475" s="34">
        <v>44902</v>
      </c>
      <c r="Y475" s="34">
        <v>44902</v>
      </c>
      <c r="Z475" s="25">
        <v>468</v>
      </c>
      <c r="AA475" s="35">
        <v>1590.16</v>
      </c>
      <c r="AB475" s="36">
        <v>0</v>
      </c>
      <c r="AC475" s="34">
        <v>44902</v>
      </c>
      <c r="AD475" s="37" t="s">
        <v>1341</v>
      </c>
      <c r="AE475" s="25">
        <v>468</v>
      </c>
      <c r="AF475" s="37" t="s">
        <v>3071</v>
      </c>
      <c r="AG475" s="25" t="s">
        <v>120</v>
      </c>
      <c r="AH475" s="38">
        <v>44953</v>
      </c>
      <c r="AI475" s="39">
        <v>44926</v>
      </c>
      <c r="AJ475" s="40" t="s">
        <v>1342</v>
      </c>
    </row>
    <row r="476" spans="1:36" s="27" customFormat="1" ht="77.5" x14ac:dyDescent="0.35">
      <c r="A476" s="25">
        <v>2022</v>
      </c>
      <c r="B476" s="26">
        <v>44835</v>
      </c>
      <c r="C476" s="26">
        <v>44926</v>
      </c>
      <c r="D476" s="27" t="s">
        <v>94</v>
      </c>
      <c r="E476" s="25" t="s">
        <v>2240</v>
      </c>
      <c r="F476" s="25" t="s">
        <v>2241</v>
      </c>
      <c r="G476" s="28" t="s">
        <v>2185</v>
      </c>
      <c r="H476" s="28" t="s">
        <v>2186</v>
      </c>
      <c r="I476" s="29" t="s">
        <v>2242</v>
      </c>
      <c r="J476" s="29" t="s">
        <v>2243</v>
      </c>
      <c r="K476" s="29" t="s">
        <v>2130</v>
      </c>
      <c r="L476" s="27" t="s">
        <v>101</v>
      </c>
      <c r="M476" s="30" t="s">
        <v>2102</v>
      </c>
      <c r="N476" s="27" t="s">
        <v>103</v>
      </c>
      <c r="O476" s="25">
        <v>0</v>
      </c>
      <c r="P476" s="31">
        <v>0</v>
      </c>
      <c r="Q476" s="32" t="s">
        <v>114</v>
      </c>
      <c r="R476" s="32" t="s">
        <v>115</v>
      </c>
      <c r="S476" s="32" t="s">
        <v>116</v>
      </c>
      <c r="T476" s="32" t="s">
        <v>114</v>
      </c>
      <c r="U476" s="32" t="s">
        <v>115</v>
      </c>
      <c r="V476" s="32" t="s">
        <v>1267</v>
      </c>
      <c r="W476" s="33" t="s">
        <v>1246</v>
      </c>
      <c r="X476" s="34">
        <v>44866</v>
      </c>
      <c r="Y476" s="34">
        <v>44868</v>
      </c>
      <c r="Z476" s="25">
        <v>469</v>
      </c>
      <c r="AA476" s="35">
        <v>1550</v>
      </c>
      <c r="AB476" s="36">
        <v>0</v>
      </c>
      <c r="AC476" s="34">
        <v>44868</v>
      </c>
      <c r="AD476" s="37" t="s">
        <v>1343</v>
      </c>
      <c r="AE476" s="25">
        <v>469</v>
      </c>
      <c r="AF476" s="37" t="s">
        <v>3071</v>
      </c>
      <c r="AG476" s="25" t="s">
        <v>120</v>
      </c>
      <c r="AH476" s="38">
        <v>44953</v>
      </c>
      <c r="AI476" s="39">
        <v>44926</v>
      </c>
      <c r="AJ476" s="40" t="s">
        <v>1344</v>
      </c>
    </row>
    <row r="477" spans="1:36" s="27" customFormat="1" ht="62" x14ac:dyDescent="0.35">
      <c r="A477" s="25">
        <v>2022</v>
      </c>
      <c r="B477" s="26">
        <v>44835</v>
      </c>
      <c r="C477" s="26">
        <v>44926</v>
      </c>
      <c r="D477" s="27" t="s">
        <v>91</v>
      </c>
      <c r="E477" s="25" t="s">
        <v>2115</v>
      </c>
      <c r="F477" s="25" t="s">
        <v>2116</v>
      </c>
      <c r="G477" s="28" t="s">
        <v>2185</v>
      </c>
      <c r="H477" s="28" t="s">
        <v>2186</v>
      </c>
      <c r="I477" s="29" t="s">
        <v>2204</v>
      </c>
      <c r="J477" s="29" t="s">
        <v>2221</v>
      </c>
      <c r="K477" s="29" t="s">
        <v>2198</v>
      </c>
      <c r="L477" s="27" t="s">
        <v>101</v>
      </c>
      <c r="M477" s="30" t="s">
        <v>240</v>
      </c>
      <c r="N477" s="27" t="s">
        <v>103</v>
      </c>
      <c r="O477" s="25">
        <v>0</v>
      </c>
      <c r="P477" s="31">
        <v>0</v>
      </c>
      <c r="Q477" s="32" t="s">
        <v>114</v>
      </c>
      <c r="R477" s="32" t="s">
        <v>115</v>
      </c>
      <c r="S477" s="32" t="s">
        <v>116</v>
      </c>
      <c r="T477" s="32" t="s">
        <v>114</v>
      </c>
      <c r="U477" s="32" t="s">
        <v>115</v>
      </c>
      <c r="V477" s="32" t="s">
        <v>1345</v>
      </c>
      <c r="W477" s="33" t="s">
        <v>1243</v>
      </c>
      <c r="X477" s="34">
        <v>44866</v>
      </c>
      <c r="Y477" s="34">
        <v>44868</v>
      </c>
      <c r="Z477" s="25">
        <v>470</v>
      </c>
      <c r="AA477" s="35">
        <v>5402.8</v>
      </c>
      <c r="AB477" s="36">
        <v>0</v>
      </c>
      <c r="AC477" s="34">
        <v>44868</v>
      </c>
      <c r="AD477" s="37" t="s">
        <v>1343</v>
      </c>
      <c r="AE477" s="25">
        <v>470</v>
      </c>
      <c r="AF477" s="37" t="s">
        <v>3071</v>
      </c>
      <c r="AG477" s="25" t="s">
        <v>120</v>
      </c>
      <c r="AH477" s="38">
        <v>44953</v>
      </c>
      <c r="AI477" s="39">
        <v>44926</v>
      </c>
      <c r="AJ477" s="40" t="s">
        <v>1346</v>
      </c>
    </row>
    <row r="478" spans="1:36" s="27" customFormat="1" ht="77.5" x14ac:dyDescent="0.35">
      <c r="A478" s="25">
        <v>2022</v>
      </c>
      <c r="B478" s="26">
        <v>44835</v>
      </c>
      <c r="C478" s="26">
        <v>44926</v>
      </c>
      <c r="D478" s="27" t="s">
        <v>91</v>
      </c>
      <c r="E478" s="25" t="s">
        <v>2115</v>
      </c>
      <c r="F478" s="25" t="s">
        <v>2116</v>
      </c>
      <c r="G478" s="28" t="s">
        <v>2185</v>
      </c>
      <c r="H478" s="28" t="s">
        <v>2186</v>
      </c>
      <c r="I478" s="29" t="s">
        <v>2222</v>
      </c>
      <c r="J478" s="29" t="s">
        <v>2223</v>
      </c>
      <c r="K478" s="29" t="s">
        <v>2224</v>
      </c>
      <c r="L478" s="27" t="s">
        <v>101</v>
      </c>
      <c r="M478" s="30" t="s">
        <v>220</v>
      </c>
      <c r="N478" s="27" t="s">
        <v>103</v>
      </c>
      <c r="O478" s="25">
        <v>0</v>
      </c>
      <c r="P478" s="31">
        <v>0</v>
      </c>
      <c r="Q478" s="32" t="s">
        <v>114</v>
      </c>
      <c r="R478" s="32" t="s">
        <v>115</v>
      </c>
      <c r="S478" s="32" t="s">
        <v>116</v>
      </c>
      <c r="T478" s="32" t="s">
        <v>114</v>
      </c>
      <c r="U478" s="32" t="s">
        <v>115</v>
      </c>
      <c r="V478" s="32" t="s">
        <v>1345</v>
      </c>
      <c r="W478" s="33" t="s">
        <v>1246</v>
      </c>
      <c r="X478" s="34">
        <v>44866</v>
      </c>
      <c r="Y478" s="34">
        <v>44868</v>
      </c>
      <c r="Z478" s="25">
        <v>471</v>
      </c>
      <c r="AA478" s="35">
        <v>1550</v>
      </c>
      <c r="AB478" s="36">
        <v>0</v>
      </c>
      <c r="AC478" s="34">
        <v>44868</v>
      </c>
      <c r="AD478" s="37" t="s">
        <v>1347</v>
      </c>
      <c r="AE478" s="25">
        <v>471</v>
      </c>
      <c r="AF478" s="37" t="s">
        <v>3071</v>
      </c>
      <c r="AG478" s="25" t="s">
        <v>120</v>
      </c>
      <c r="AH478" s="38">
        <v>44953</v>
      </c>
      <c r="AI478" s="39">
        <v>44926</v>
      </c>
      <c r="AJ478" s="40" t="s">
        <v>1348</v>
      </c>
    </row>
    <row r="479" spans="1:36" s="27" customFormat="1" ht="77.5" x14ac:dyDescent="0.35">
      <c r="A479" s="25">
        <v>2022</v>
      </c>
      <c r="B479" s="26">
        <v>44835</v>
      </c>
      <c r="C479" s="26">
        <v>44926</v>
      </c>
      <c r="D479" s="27" t="s">
        <v>98</v>
      </c>
      <c r="E479" s="25" t="s">
        <v>2109</v>
      </c>
      <c r="F479" s="25" t="s">
        <v>2156</v>
      </c>
      <c r="G479" s="28" t="s">
        <v>2297</v>
      </c>
      <c r="H479" s="28" t="s">
        <v>2186</v>
      </c>
      <c r="I479" s="29" t="s">
        <v>2298</v>
      </c>
      <c r="J479" s="29" t="s">
        <v>2299</v>
      </c>
      <c r="K479" s="29" t="s">
        <v>2266</v>
      </c>
      <c r="L479" s="27" t="s">
        <v>101</v>
      </c>
      <c r="M479" s="30" t="s">
        <v>220</v>
      </c>
      <c r="N479" s="27" t="s">
        <v>103</v>
      </c>
      <c r="O479" s="25">
        <v>0</v>
      </c>
      <c r="P479" s="31">
        <v>0</v>
      </c>
      <c r="Q479" s="32" t="s">
        <v>114</v>
      </c>
      <c r="R479" s="32" t="s">
        <v>115</v>
      </c>
      <c r="S479" s="32" t="s">
        <v>116</v>
      </c>
      <c r="T479" s="32" t="s">
        <v>114</v>
      </c>
      <c r="U479" s="32" t="s">
        <v>115</v>
      </c>
      <c r="V479" s="32" t="s">
        <v>1349</v>
      </c>
      <c r="W479" s="33" t="s">
        <v>1243</v>
      </c>
      <c r="X479" s="34">
        <v>44896</v>
      </c>
      <c r="Y479" s="34">
        <v>44898</v>
      </c>
      <c r="Z479" s="25">
        <v>472</v>
      </c>
      <c r="AA479" s="35">
        <v>3940.4</v>
      </c>
      <c r="AB479" s="36">
        <v>0</v>
      </c>
      <c r="AC479" s="34">
        <v>44898</v>
      </c>
      <c r="AD479" s="37" t="s">
        <v>1350</v>
      </c>
      <c r="AE479" s="25">
        <v>472</v>
      </c>
      <c r="AF479" s="37" t="s">
        <v>3071</v>
      </c>
      <c r="AG479" s="25" t="s">
        <v>120</v>
      </c>
      <c r="AH479" s="38">
        <v>44953</v>
      </c>
      <c r="AI479" s="39">
        <v>44926</v>
      </c>
      <c r="AJ479" s="40" t="s">
        <v>1351</v>
      </c>
    </row>
    <row r="480" spans="1:36" s="27" customFormat="1" ht="77.5" x14ac:dyDescent="0.35">
      <c r="A480" s="25">
        <v>2022</v>
      </c>
      <c r="B480" s="26">
        <v>44835</v>
      </c>
      <c r="C480" s="26">
        <v>44926</v>
      </c>
      <c r="D480" s="27" t="s">
        <v>91</v>
      </c>
      <c r="E480" s="25" t="s">
        <v>2115</v>
      </c>
      <c r="F480" s="25" t="s">
        <v>2116</v>
      </c>
      <c r="G480" s="28" t="s">
        <v>2185</v>
      </c>
      <c r="H480" s="28" t="s">
        <v>2186</v>
      </c>
      <c r="I480" s="29" t="s">
        <v>2249</v>
      </c>
      <c r="J480" s="29" t="s">
        <v>2250</v>
      </c>
      <c r="K480" s="29" t="s">
        <v>2251</v>
      </c>
      <c r="L480" s="27" t="s">
        <v>101</v>
      </c>
      <c r="M480" s="30" t="s">
        <v>220</v>
      </c>
      <c r="N480" s="27" t="s">
        <v>103</v>
      </c>
      <c r="O480" s="25">
        <v>0</v>
      </c>
      <c r="P480" s="31">
        <v>0</v>
      </c>
      <c r="Q480" s="32" t="s">
        <v>114</v>
      </c>
      <c r="R480" s="32" t="s">
        <v>115</v>
      </c>
      <c r="S480" s="32" t="s">
        <v>116</v>
      </c>
      <c r="T480" s="32" t="s">
        <v>114</v>
      </c>
      <c r="U480" s="32" t="s">
        <v>115</v>
      </c>
      <c r="V480" s="32" t="s">
        <v>1352</v>
      </c>
      <c r="W480" s="33" t="s">
        <v>1243</v>
      </c>
      <c r="X480" s="34">
        <v>44893</v>
      </c>
      <c r="Y480" s="34">
        <v>44895</v>
      </c>
      <c r="Z480" s="25">
        <v>473</v>
      </c>
      <c r="AA480" s="35">
        <v>3657</v>
      </c>
      <c r="AB480" s="36">
        <v>0</v>
      </c>
      <c r="AC480" s="34">
        <v>44895</v>
      </c>
      <c r="AD480" s="37" t="s">
        <v>1353</v>
      </c>
      <c r="AE480" s="25">
        <v>473</v>
      </c>
      <c r="AF480" s="37" t="s">
        <v>3071</v>
      </c>
      <c r="AG480" s="25" t="s">
        <v>120</v>
      </c>
      <c r="AH480" s="38">
        <v>44953</v>
      </c>
      <c r="AI480" s="39">
        <v>44926</v>
      </c>
      <c r="AJ480" s="40" t="s">
        <v>1354</v>
      </c>
    </row>
    <row r="481" spans="1:36" s="27" customFormat="1" ht="77.5" x14ac:dyDescent="0.35">
      <c r="A481" s="25">
        <v>2022</v>
      </c>
      <c r="B481" s="26">
        <v>44835</v>
      </c>
      <c r="C481" s="26">
        <v>44926</v>
      </c>
      <c r="D481" s="27" t="s">
        <v>91</v>
      </c>
      <c r="E481" s="25" t="s">
        <v>2115</v>
      </c>
      <c r="F481" s="25" t="s">
        <v>2116</v>
      </c>
      <c r="G481" s="28" t="s">
        <v>2185</v>
      </c>
      <c r="H481" s="28" t="s">
        <v>2186</v>
      </c>
      <c r="I481" s="29" t="s">
        <v>2311</v>
      </c>
      <c r="J481" s="29" t="s">
        <v>2312</v>
      </c>
      <c r="K481" s="29" t="s">
        <v>2313</v>
      </c>
      <c r="L481" s="27" t="s">
        <v>101</v>
      </c>
      <c r="M481" s="30" t="s">
        <v>220</v>
      </c>
      <c r="N481" s="27" t="s">
        <v>103</v>
      </c>
      <c r="O481" s="25">
        <v>0</v>
      </c>
      <c r="P481" s="31">
        <v>0</v>
      </c>
      <c r="Q481" s="32" t="s">
        <v>114</v>
      </c>
      <c r="R481" s="32" t="s">
        <v>115</v>
      </c>
      <c r="S481" s="32" t="s">
        <v>116</v>
      </c>
      <c r="T481" s="32" t="s">
        <v>114</v>
      </c>
      <c r="U481" s="32" t="s">
        <v>115</v>
      </c>
      <c r="V481" s="32" t="s">
        <v>587</v>
      </c>
      <c r="W481" s="33" t="s">
        <v>1243</v>
      </c>
      <c r="X481" s="34">
        <v>44896</v>
      </c>
      <c r="Y481" s="34">
        <v>44897</v>
      </c>
      <c r="Z481" s="25">
        <v>474</v>
      </c>
      <c r="AA481" s="35">
        <v>3308</v>
      </c>
      <c r="AB481" s="36">
        <v>0</v>
      </c>
      <c r="AC481" s="34">
        <v>44897</v>
      </c>
      <c r="AD481" s="37" t="s">
        <v>1355</v>
      </c>
      <c r="AE481" s="25">
        <v>474</v>
      </c>
      <c r="AF481" s="37" t="s">
        <v>3071</v>
      </c>
      <c r="AG481" s="25" t="s">
        <v>120</v>
      </c>
      <c r="AH481" s="38">
        <v>44953</v>
      </c>
      <c r="AI481" s="39">
        <v>44926</v>
      </c>
      <c r="AJ481" s="40" t="s">
        <v>1356</v>
      </c>
    </row>
    <row r="482" spans="1:36" s="27" customFormat="1" ht="77.5" x14ac:dyDescent="0.35">
      <c r="A482" s="25">
        <v>2022</v>
      </c>
      <c r="B482" s="26">
        <v>44835</v>
      </c>
      <c r="C482" s="26">
        <v>44926</v>
      </c>
      <c r="D482" s="27" t="s">
        <v>91</v>
      </c>
      <c r="E482" s="25" t="s">
        <v>2115</v>
      </c>
      <c r="F482" s="25" t="s">
        <v>2116</v>
      </c>
      <c r="G482" s="28" t="s">
        <v>2185</v>
      </c>
      <c r="H482" s="28" t="s">
        <v>2186</v>
      </c>
      <c r="I482" s="29" t="s">
        <v>2249</v>
      </c>
      <c r="J482" s="29" t="s">
        <v>2250</v>
      </c>
      <c r="K482" s="29" t="s">
        <v>2251</v>
      </c>
      <c r="L482" s="27" t="s">
        <v>101</v>
      </c>
      <c r="M482" s="30" t="s">
        <v>220</v>
      </c>
      <c r="N482" s="27" t="s">
        <v>103</v>
      </c>
      <c r="O482" s="25">
        <v>0</v>
      </c>
      <c r="P482" s="31">
        <v>0</v>
      </c>
      <c r="Q482" s="32" t="s">
        <v>114</v>
      </c>
      <c r="R482" s="32" t="s">
        <v>115</v>
      </c>
      <c r="S482" s="32" t="s">
        <v>116</v>
      </c>
      <c r="T482" s="32" t="s">
        <v>114</v>
      </c>
      <c r="U482" s="32" t="s">
        <v>115</v>
      </c>
      <c r="V482" s="32" t="s">
        <v>1357</v>
      </c>
      <c r="W482" s="33" t="s">
        <v>1243</v>
      </c>
      <c r="X482" s="34">
        <v>44866</v>
      </c>
      <c r="Y482" s="34">
        <v>44868</v>
      </c>
      <c r="Z482" s="25">
        <v>475</v>
      </c>
      <c r="AA482" s="35">
        <v>3620.88</v>
      </c>
      <c r="AB482" s="36">
        <v>0</v>
      </c>
      <c r="AC482" s="34">
        <v>44868</v>
      </c>
      <c r="AD482" s="37" t="s">
        <v>1358</v>
      </c>
      <c r="AE482" s="25">
        <v>475</v>
      </c>
      <c r="AF482" s="37" t="s">
        <v>3071</v>
      </c>
      <c r="AG482" s="25" t="s">
        <v>120</v>
      </c>
      <c r="AH482" s="38">
        <v>44953</v>
      </c>
      <c r="AI482" s="39">
        <v>44926</v>
      </c>
      <c r="AJ482" s="40" t="s">
        <v>1359</v>
      </c>
    </row>
    <row r="483" spans="1:36" s="27" customFormat="1" ht="77.5" x14ac:dyDescent="0.35">
      <c r="A483" s="25">
        <v>2022</v>
      </c>
      <c r="B483" s="26">
        <v>44835</v>
      </c>
      <c r="C483" s="26">
        <v>44926</v>
      </c>
      <c r="D483" s="27" t="s">
        <v>91</v>
      </c>
      <c r="E483" s="25" t="s">
        <v>2115</v>
      </c>
      <c r="F483" s="25" t="s">
        <v>2116</v>
      </c>
      <c r="G483" s="28" t="s">
        <v>2185</v>
      </c>
      <c r="H483" s="28" t="s">
        <v>2186</v>
      </c>
      <c r="I483" s="29" t="s">
        <v>2204</v>
      </c>
      <c r="J483" s="29" t="s">
        <v>2221</v>
      </c>
      <c r="K483" s="29" t="s">
        <v>2198</v>
      </c>
      <c r="L483" s="27" t="s">
        <v>101</v>
      </c>
      <c r="M483" s="30" t="s">
        <v>220</v>
      </c>
      <c r="N483" s="27" t="s">
        <v>103</v>
      </c>
      <c r="O483" s="25">
        <v>0</v>
      </c>
      <c r="P483" s="31">
        <v>0</v>
      </c>
      <c r="Q483" s="32" t="s">
        <v>114</v>
      </c>
      <c r="R483" s="32" t="s">
        <v>115</v>
      </c>
      <c r="S483" s="32" t="s">
        <v>116</v>
      </c>
      <c r="T483" s="32" t="s">
        <v>114</v>
      </c>
      <c r="U483" s="32" t="s">
        <v>115</v>
      </c>
      <c r="V483" s="32" t="s">
        <v>301</v>
      </c>
      <c r="W483" s="33" t="s">
        <v>1243</v>
      </c>
      <c r="X483" s="34">
        <v>44893</v>
      </c>
      <c r="Y483" s="34">
        <v>44893</v>
      </c>
      <c r="Z483" s="25">
        <v>476</v>
      </c>
      <c r="AA483" s="35">
        <v>2031.92</v>
      </c>
      <c r="AB483" s="36">
        <v>0</v>
      </c>
      <c r="AC483" s="34">
        <v>44893</v>
      </c>
      <c r="AD483" s="37" t="s">
        <v>1360</v>
      </c>
      <c r="AE483" s="25">
        <v>476</v>
      </c>
      <c r="AF483" s="37" t="s">
        <v>3071</v>
      </c>
      <c r="AG483" s="25" t="s">
        <v>120</v>
      </c>
      <c r="AH483" s="38">
        <v>44953</v>
      </c>
      <c r="AI483" s="39">
        <v>44926</v>
      </c>
      <c r="AJ483" s="40" t="s">
        <v>1361</v>
      </c>
    </row>
    <row r="484" spans="1:36" s="27" customFormat="1" ht="93" x14ac:dyDescent="0.35">
      <c r="A484" s="25">
        <v>2022</v>
      </c>
      <c r="B484" s="26">
        <v>44835</v>
      </c>
      <c r="C484" s="26">
        <v>44926</v>
      </c>
      <c r="D484" s="27" t="s">
        <v>91</v>
      </c>
      <c r="E484" s="25" t="s">
        <v>2115</v>
      </c>
      <c r="F484" s="25" t="s">
        <v>2116</v>
      </c>
      <c r="G484" s="28" t="s">
        <v>2111</v>
      </c>
      <c r="H484" s="28" t="s">
        <v>2112</v>
      </c>
      <c r="I484" s="29" t="s">
        <v>2170</v>
      </c>
      <c r="J484" s="29" t="s">
        <v>2171</v>
      </c>
      <c r="K484" s="29" t="s">
        <v>2172</v>
      </c>
      <c r="L484" s="27" t="s">
        <v>101</v>
      </c>
      <c r="M484" s="30" t="s">
        <v>220</v>
      </c>
      <c r="N484" s="27" t="s">
        <v>103</v>
      </c>
      <c r="O484" s="25">
        <v>0</v>
      </c>
      <c r="P484" s="31">
        <v>0</v>
      </c>
      <c r="Q484" s="32" t="s">
        <v>114</v>
      </c>
      <c r="R484" s="32" t="s">
        <v>115</v>
      </c>
      <c r="S484" s="32" t="s">
        <v>116</v>
      </c>
      <c r="T484" s="32" t="s">
        <v>114</v>
      </c>
      <c r="U484" s="32" t="s">
        <v>115</v>
      </c>
      <c r="V484" s="32" t="s">
        <v>223</v>
      </c>
      <c r="W484" s="33" t="s">
        <v>1286</v>
      </c>
      <c r="X484" s="34">
        <v>44889</v>
      </c>
      <c r="Y484" s="34">
        <v>44890</v>
      </c>
      <c r="Z484" s="25">
        <v>477</v>
      </c>
      <c r="AA484" s="35">
        <v>2161.79</v>
      </c>
      <c r="AB484" s="36">
        <v>0</v>
      </c>
      <c r="AC484" s="34">
        <v>44890</v>
      </c>
      <c r="AD484" s="37" t="s">
        <v>1360</v>
      </c>
      <c r="AE484" s="25">
        <v>477</v>
      </c>
      <c r="AF484" s="37" t="s">
        <v>3071</v>
      </c>
      <c r="AG484" s="25" t="s">
        <v>120</v>
      </c>
      <c r="AH484" s="38">
        <v>44953</v>
      </c>
      <c r="AI484" s="39">
        <v>44926</v>
      </c>
      <c r="AJ484" s="40" t="s">
        <v>1362</v>
      </c>
    </row>
    <row r="485" spans="1:36" s="27" customFormat="1" ht="62" x14ac:dyDescent="0.35">
      <c r="A485" s="25">
        <v>2022</v>
      </c>
      <c r="B485" s="26">
        <v>44835</v>
      </c>
      <c r="C485" s="26">
        <v>44926</v>
      </c>
      <c r="D485" s="27" t="s">
        <v>91</v>
      </c>
      <c r="E485" s="25" t="s">
        <v>2115</v>
      </c>
      <c r="F485" s="25" t="s">
        <v>2116</v>
      </c>
      <c r="G485" s="28" t="s">
        <v>2236</v>
      </c>
      <c r="H485" s="28" t="s">
        <v>2186</v>
      </c>
      <c r="I485" s="29" t="s">
        <v>2237</v>
      </c>
      <c r="J485" s="29" t="s">
        <v>2238</v>
      </c>
      <c r="K485" s="29" t="s">
        <v>2239</v>
      </c>
      <c r="L485" s="27" t="s">
        <v>101</v>
      </c>
      <c r="M485" s="30" t="s">
        <v>269</v>
      </c>
      <c r="N485" s="27" t="s">
        <v>103</v>
      </c>
      <c r="O485" s="25">
        <v>0</v>
      </c>
      <c r="P485" s="31">
        <v>0</v>
      </c>
      <c r="Q485" s="32" t="s">
        <v>114</v>
      </c>
      <c r="R485" s="32" t="s">
        <v>115</v>
      </c>
      <c r="S485" s="32" t="s">
        <v>116</v>
      </c>
      <c r="T485" s="32" t="s">
        <v>114</v>
      </c>
      <c r="U485" s="32" t="s">
        <v>115</v>
      </c>
      <c r="V485" s="32" t="s">
        <v>117</v>
      </c>
      <c r="W485" s="33" t="s">
        <v>1226</v>
      </c>
      <c r="X485" s="34">
        <v>44893</v>
      </c>
      <c r="Y485" s="34">
        <v>44893</v>
      </c>
      <c r="Z485" s="25">
        <v>478</v>
      </c>
      <c r="AA485" s="35">
        <v>1559.82</v>
      </c>
      <c r="AB485" s="36">
        <v>0</v>
      </c>
      <c r="AC485" s="34">
        <v>44893</v>
      </c>
      <c r="AD485" s="37" t="s">
        <v>1363</v>
      </c>
      <c r="AE485" s="25">
        <v>478</v>
      </c>
      <c r="AF485" s="37" t="s">
        <v>3071</v>
      </c>
      <c r="AG485" s="25" t="s">
        <v>120</v>
      </c>
      <c r="AH485" s="38">
        <v>44953</v>
      </c>
      <c r="AI485" s="39">
        <v>44926</v>
      </c>
      <c r="AJ485" s="40" t="s">
        <v>1364</v>
      </c>
    </row>
    <row r="486" spans="1:36" s="27" customFormat="1" ht="77.5" x14ac:dyDescent="0.35">
      <c r="A486" s="25">
        <v>2022</v>
      </c>
      <c r="B486" s="26">
        <v>44835</v>
      </c>
      <c r="C486" s="26">
        <v>44926</v>
      </c>
      <c r="D486" s="27" t="s">
        <v>91</v>
      </c>
      <c r="E486" s="25" t="s">
        <v>2115</v>
      </c>
      <c r="F486" s="25" t="s">
        <v>2116</v>
      </c>
      <c r="G486" s="28" t="s">
        <v>2236</v>
      </c>
      <c r="H486" s="28" t="s">
        <v>2186</v>
      </c>
      <c r="I486" s="29" t="s">
        <v>2237</v>
      </c>
      <c r="J486" s="29" t="s">
        <v>2238</v>
      </c>
      <c r="K486" s="29" t="s">
        <v>2239</v>
      </c>
      <c r="L486" s="27" t="s">
        <v>101</v>
      </c>
      <c r="M486" s="30" t="s">
        <v>2091</v>
      </c>
      <c r="N486" s="27" t="s">
        <v>103</v>
      </c>
      <c r="O486" s="25">
        <v>0</v>
      </c>
      <c r="P486" s="31">
        <v>0</v>
      </c>
      <c r="Q486" s="32" t="s">
        <v>114</v>
      </c>
      <c r="R486" s="32" t="s">
        <v>115</v>
      </c>
      <c r="S486" s="32" t="s">
        <v>116</v>
      </c>
      <c r="T486" s="32" t="s">
        <v>114</v>
      </c>
      <c r="U486" s="32" t="s">
        <v>115</v>
      </c>
      <c r="V486" s="32" t="s">
        <v>117</v>
      </c>
      <c r="W486" s="33" t="s">
        <v>1226</v>
      </c>
      <c r="X486" s="34">
        <v>44896</v>
      </c>
      <c r="Y486" s="34">
        <v>44896</v>
      </c>
      <c r="Z486" s="25">
        <v>479</v>
      </c>
      <c r="AA486" s="35">
        <v>1802.16</v>
      </c>
      <c r="AB486" s="36">
        <v>0</v>
      </c>
      <c r="AC486" s="34">
        <v>44896</v>
      </c>
      <c r="AD486" s="37" t="s">
        <v>1365</v>
      </c>
      <c r="AE486" s="25">
        <v>479</v>
      </c>
      <c r="AF486" s="37" t="s">
        <v>3071</v>
      </c>
      <c r="AG486" s="25" t="s">
        <v>120</v>
      </c>
      <c r="AH486" s="38">
        <v>44953</v>
      </c>
      <c r="AI486" s="39">
        <v>44926</v>
      </c>
      <c r="AJ486" s="40" t="s">
        <v>1366</v>
      </c>
    </row>
    <row r="487" spans="1:36" s="27" customFormat="1" ht="93" x14ac:dyDescent="0.35">
      <c r="A487" s="25">
        <v>2022</v>
      </c>
      <c r="B487" s="26">
        <v>44835</v>
      </c>
      <c r="C487" s="26">
        <v>44926</v>
      </c>
      <c r="D487" s="27" t="s">
        <v>98</v>
      </c>
      <c r="E487" s="25" t="s">
        <v>2109</v>
      </c>
      <c r="F487" s="25" t="s">
        <v>2156</v>
      </c>
      <c r="G487" s="28" t="s">
        <v>2121</v>
      </c>
      <c r="H487" s="28" t="s">
        <v>2112</v>
      </c>
      <c r="I487" s="29" t="s">
        <v>2303</v>
      </c>
      <c r="J487" s="29" t="s">
        <v>2304</v>
      </c>
      <c r="K487" s="29" t="s">
        <v>2305</v>
      </c>
      <c r="L487" s="27" t="s">
        <v>101</v>
      </c>
      <c r="M487" s="30" t="s">
        <v>2022</v>
      </c>
      <c r="N487" s="27" t="s">
        <v>103</v>
      </c>
      <c r="O487" s="25">
        <v>0</v>
      </c>
      <c r="P487" s="31">
        <v>0</v>
      </c>
      <c r="Q487" s="32" t="s">
        <v>114</v>
      </c>
      <c r="R487" s="32" t="s">
        <v>115</v>
      </c>
      <c r="S487" s="32" t="s">
        <v>116</v>
      </c>
      <c r="T487" s="32" t="s">
        <v>114</v>
      </c>
      <c r="U487" s="32" t="s">
        <v>115</v>
      </c>
      <c r="V487" s="32" t="s">
        <v>179</v>
      </c>
      <c r="W487" s="33" t="s">
        <v>180</v>
      </c>
      <c r="X487" s="34">
        <v>44868</v>
      </c>
      <c r="Y487" s="34">
        <v>44869</v>
      </c>
      <c r="Z487" s="25">
        <v>480</v>
      </c>
      <c r="AA487" s="35">
        <v>2169.19</v>
      </c>
      <c r="AB487" s="36">
        <v>0</v>
      </c>
      <c r="AC487" s="34">
        <v>44869</v>
      </c>
      <c r="AD487" s="37" t="s">
        <v>1367</v>
      </c>
      <c r="AE487" s="25">
        <v>480</v>
      </c>
      <c r="AF487" s="37" t="s">
        <v>3071</v>
      </c>
      <c r="AG487" s="25" t="s">
        <v>120</v>
      </c>
      <c r="AH487" s="38">
        <v>44953</v>
      </c>
      <c r="AI487" s="39">
        <v>44926</v>
      </c>
      <c r="AJ487" s="40" t="s">
        <v>1368</v>
      </c>
    </row>
    <row r="488" spans="1:36" s="27" customFormat="1" ht="93" x14ac:dyDescent="0.35">
      <c r="A488" s="25">
        <v>2022</v>
      </c>
      <c r="B488" s="26">
        <v>44835</v>
      </c>
      <c r="C488" s="26">
        <v>44926</v>
      </c>
      <c r="D488" s="27" t="s">
        <v>98</v>
      </c>
      <c r="E488" s="25" t="s">
        <v>2109</v>
      </c>
      <c r="F488" s="25" t="s">
        <v>2156</v>
      </c>
      <c r="G488" s="28" t="s">
        <v>2121</v>
      </c>
      <c r="H488" s="28" t="s">
        <v>2112</v>
      </c>
      <c r="I488" s="29" t="s">
        <v>2303</v>
      </c>
      <c r="J488" s="29" t="s">
        <v>2304</v>
      </c>
      <c r="K488" s="29" t="s">
        <v>2305</v>
      </c>
      <c r="L488" s="27" t="s">
        <v>101</v>
      </c>
      <c r="M488" s="30" t="s">
        <v>2095</v>
      </c>
      <c r="N488" s="27" t="s">
        <v>103</v>
      </c>
      <c r="O488" s="25">
        <v>0</v>
      </c>
      <c r="P488" s="31">
        <v>0</v>
      </c>
      <c r="Q488" s="32" t="s">
        <v>114</v>
      </c>
      <c r="R488" s="32" t="s">
        <v>115</v>
      </c>
      <c r="S488" s="32" t="s">
        <v>116</v>
      </c>
      <c r="T488" s="32" t="s">
        <v>114</v>
      </c>
      <c r="U488" s="32" t="s">
        <v>115</v>
      </c>
      <c r="V488" s="32" t="s">
        <v>130</v>
      </c>
      <c r="W488" s="33" t="s">
        <v>1141</v>
      </c>
      <c r="X488" s="34">
        <v>44890</v>
      </c>
      <c r="Y488" s="34">
        <v>44890</v>
      </c>
      <c r="Z488" s="25">
        <v>481</v>
      </c>
      <c r="AA488" s="35">
        <v>2656.56</v>
      </c>
      <c r="AB488" s="36">
        <v>0</v>
      </c>
      <c r="AC488" s="34">
        <v>44890</v>
      </c>
      <c r="AD488" s="37" t="s">
        <v>1369</v>
      </c>
      <c r="AE488" s="25">
        <v>481</v>
      </c>
      <c r="AF488" s="37" t="s">
        <v>3071</v>
      </c>
      <c r="AG488" s="25" t="s">
        <v>120</v>
      </c>
      <c r="AH488" s="38">
        <v>44953</v>
      </c>
      <c r="AI488" s="39">
        <v>44926</v>
      </c>
      <c r="AJ488" s="40" t="s">
        <v>1370</v>
      </c>
    </row>
    <row r="489" spans="1:36" s="27" customFormat="1" ht="108.5" x14ac:dyDescent="0.35">
      <c r="A489" s="25">
        <v>2022</v>
      </c>
      <c r="B489" s="26">
        <v>44835</v>
      </c>
      <c r="C489" s="26">
        <v>44926</v>
      </c>
      <c r="D489" s="27" t="s">
        <v>98</v>
      </c>
      <c r="E489" s="25" t="s">
        <v>2109</v>
      </c>
      <c r="F489" s="25" t="s">
        <v>2156</v>
      </c>
      <c r="G489" s="28" t="s">
        <v>2121</v>
      </c>
      <c r="H489" s="28" t="s">
        <v>2112</v>
      </c>
      <c r="I489" s="29" t="s">
        <v>2303</v>
      </c>
      <c r="J489" s="29" t="s">
        <v>2304</v>
      </c>
      <c r="K489" s="29" t="s">
        <v>2305</v>
      </c>
      <c r="L489" s="27" t="s">
        <v>101</v>
      </c>
      <c r="M489" s="30" t="s">
        <v>2002</v>
      </c>
      <c r="N489" s="27" t="s">
        <v>103</v>
      </c>
      <c r="O489" s="25">
        <v>0</v>
      </c>
      <c r="P489" s="31">
        <v>0</v>
      </c>
      <c r="Q489" s="32" t="s">
        <v>114</v>
      </c>
      <c r="R489" s="32" t="s">
        <v>115</v>
      </c>
      <c r="S489" s="32" t="s">
        <v>116</v>
      </c>
      <c r="T489" s="32" t="s">
        <v>114</v>
      </c>
      <c r="U489" s="32" t="s">
        <v>115</v>
      </c>
      <c r="V489" s="32" t="s">
        <v>117</v>
      </c>
      <c r="W489" s="33" t="s">
        <v>1371</v>
      </c>
      <c r="X489" s="34">
        <v>44873</v>
      </c>
      <c r="Y489" s="34">
        <v>44873</v>
      </c>
      <c r="Z489" s="25">
        <v>482</v>
      </c>
      <c r="AA489" s="35">
        <v>1901.44</v>
      </c>
      <c r="AB489" s="36">
        <v>0</v>
      </c>
      <c r="AC489" s="34">
        <v>44873</v>
      </c>
      <c r="AD489" s="37" t="s">
        <v>1372</v>
      </c>
      <c r="AE489" s="25">
        <v>482</v>
      </c>
      <c r="AF489" s="37" t="s">
        <v>3071</v>
      </c>
      <c r="AG489" s="25" t="s">
        <v>120</v>
      </c>
      <c r="AH489" s="38">
        <v>44953</v>
      </c>
      <c r="AI489" s="39">
        <v>44926</v>
      </c>
      <c r="AJ489" s="40" t="s">
        <v>1373</v>
      </c>
    </row>
    <row r="490" spans="1:36" s="27" customFormat="1" ht="77.5" x14ac:dyDescent="0.35">
      <c r="A490" s="25">
        <v>2022</v>
      </c>
      <c r="B490" s="26">
        <v>44835</v>
      </c>
      <c r="C490" s="26">
        <v>44926</v>
      </c>
      <c r="D490" s="27" t="s">
        <v>98</v>
      </c>
      <c r="E490" s="25" t="s">
        <v>2109</v>
      </c>
      <c r="F490" s="25" t="s">
        <v>2110</v>
      </c>
      <c r="G490" s="28" t="s">
        <v>2117</v>
      </c>
      <c r="H490" s="28" t="s">
        <v>2112</v>
      </c>
      <c r="I490" s="29" t="s">
        <v>2265</v>
      </c>
      <c r="J490" s="29" t="s">
        <v>2266</v>
      </c>
      <c r="K490" s="29" t="s">
        <v>2267</v>
      </c>
      <c r="L490" s="27" t="s">
        <v>101</v>
      </c>
      <c r="M490" s="30" t="s">
        <v>256</v>
      </c>
      <c r="N490" s="27" t="s">
        <v>103</v>
      </c>
      <c r="O490" s="25">
        <v>0</v>
      </c>
      <c r="P490" s="31">
        <v>0</v>
      </c>
      <c r="Q490" s="32" t="s">
        <v>114</v>
      </c>
      <c r="R490" s="32" t="s">
        <v>115</v>
      </c>
      <c r="S490" s="32" t="s">
        <v>116</v>
      </c>
      <c r="T490" s="32" t="s">
        <v>114</v>
      </c>
      <c r="U490" s="32" t="s">
        <v>115</v>
      </c>
      <c r="V490" s="32" t="s">
        <v>197</v>
      </c>
      <c r="W490" s="33" t="s">
        <v>1374</v>
      </c>
      <c r="X490" s="34">
        <v>44781</v>
      </c>
      <c r="Y490" s="34">
        <v>44781</v>
      </c>
      <c r="Z490" s="25">
        <v>483</v>
      </c>
      <c r="AA490" s="35">
        <v>1038</v>
      </c>
      <c r="AB490" s="36">
        <v>0</v>
      </c>
      <c r="AC490" s="34">
        <v>44781</v>
      </c>
      <c r="AD490" s="37" t="s">
        <v>1375</v>
      </c>
      <c r="AE490" s="25">
        <v>483</v>
      </c>
      <c r="AF490" s="37" t="s">
        <v>3071</v>
      </c>
      <c r="AG490" s="25" t="s">
        <v>120</v>
      </c>
      <c r="AH490" s="38">
        <v>44953</v>
      </c>
      <c r="AI490" s="39">
        <v>44926</v>
      </c>
      <c r="AJ490" s="40" t="s">
        <v>1376</v>
      </c>
    </row>
    <row r="491" spans="1:36" s="27" customFormat="1" ht="93" x14ac:dyDescent="0.35">
      <c r="A491" s="25">
        <v>2022</v>
      </c>
      <c r="B491" s="26">
        <v>44835</v>
      </c>
      <c r="C491" s="26">
        <v>44926</v>
      </c>
      <c r="D491" s="27" t="s">
        <v>98</v>
      </c>
      <c r="E491" s="25" t="s">
        <v>2109</v>
      </c>
      <c r="F491" s="25" t="s">
        <v>2110</v>
      </c>
      <c r="G491" s="28" t="s">
        <v>2258</v>
      </c>
      <c r="H491" s="28" t="s">
        <v>2112</v>
      </c>
      <c r="I491" s="29" t="s">
        <v>2259</v>
      </c>
      <c r="J491" s="29" t="s">
        <v>2260</v>
      </c>
      <c r="K491" s="29" t="s">
        <v>2130</v>
      </c>
      <c r="L491" s="27" t="s">
        <v>101</v>
      </c>
      <c r="M491" s="30" t="s">
        <v>275</v>
      </c>
      <c r="N491" s="27" t="s">
        <v>103</v>
      </c>
      <c r="O491" s="25">
        <v>0</v>
      </c>
      <c r="P491" s="31">
        <v>0</v>
      </c>
      <c r="Q491" s="32" t="s">
        <v>114</v>
      </c>
      <c r="R491" s="32" t="s">
        <v>115</v>
      </c>
      <c r="S491" s="32" t="s">
        <v>116</v>
      </c>
      <c r="T491" s="32" t="s">
        <v>114</v>
      </c>
      <c r="U491" s="32" t="s">
        <v>115</v>
      </c>
      <c r="V491" s="32" t="s">
        <v>117</v>
      </c>
      <c r="W491" s="33" t="s">
        <v>1377</v>
      </c>
      <c r="X491" s="34">
        <v>44884</v>
      </c>
      <c r="Y491" s="34">
        <v>44884</v>
      </c>
      <c r="Z491" s="25">
        <v>484</v>
      </c>
      <c r="AA491" s="35">
        <v>2526.8200000000002</v>
      </c>
      <c r="AB491" s="36">
        <v>0</v>
      </c>
      <c r="AC491" s="34">
        <v>44884</v>
      </c>
      <c r="AD491" s="37" t="s">
        <v>1378</v>
      </c>
      <c r="AE491" s="25">
        <v>484</v>
      </c>
      <c r="AF491" s="37" t="s">
        <v>3071</v>
      </c>
      <c r="AG491" s="25" t="s">
        <v>120</v>
      </c>
      <c r="AH491" s="38">
        <v>44953</v>
      </c>
      <c r="AI491" s="39">
        <v>44926</v>
      </c>
      <c r="AJ491" s="40" t="s">
        <v>1379</v>
      </c>
    </row>
    <row r="492" spans="1:36" s="27" customFormat="1" ht="93" x14ac:dyDescent="0.35">
      <c r="A492" s="25">
        <v>2022</v>
      </c>
      <c r="B492" s="26">
        <v>44835</v>
      </c>
      <c r="C492" s="26">
        <v>44926</v>
      </c>
      <c r="D492" s="27" t="s">
        <v>98</v>
      </c>
      <c r="E492" s="25" t="s">
        <v>2109</v>
      </c>
      <c r="F492" s="25" t="s">
        <v>2110</v>
      </c>
      <c r="G492" s="28" t="s">
        <v>2258</v>
      </c>
      <c r="H492" s="28" t="s">
        <v>2112</v>
      </c>
      <c r="I492" s="29" t="s">
        <v>2259</v>
      </c>
      <c r="J492" s="29" t="s">
        <v>2260</v>
      </c>
      <c r="K492" s="29" t="s">
        <v>2130</v>
      </c>
      <c r="L492" s="27" t="s">
        <v>101</v>
      </c>
      <c r="M492" s="30" t="s">
        <v>278</v>
      </c>
      <c r="N492" s="27" t="s">
        <v>103</v>
      </c>
      <c r="O492" s="25">
        <v>0</v>
      </c>
      <c r="P492" s="31">
        <v>0</v>
      </c>
      <c r="Q492" s="32" t="s">
        <v>114</v>
      </c>
      <c r="R492" s="32" t="s">
        <v>115</v>
      </c>
      <c r="S492" s="32" t="s">
        <v>116</v>
      </c>
      <c r="T492" s="32" t="s">
        <v>114</v>
      </c>
      <c r="U492" s="32" t="s">
        <v>115</v>
      </c>
      <c r="V492" s="32" t="s">
        <v>117</v>
      </c>
      <c r="W492" s="33" t="s">
        <v>1377</v>
      </c>
      <c r="X492" s="34">
        <v>44888</v>
      </c>
      <c r="Y492" s="34">
        <v>44888</v>
      </c>
      <c r="Z492" s="25">
        <v>485</v>
      </c>
      <c r="AA492" s="35">
        <v>2246.8200000000002</v>
      </c>
      <c r="AB492" s="36">
        <v>0</v>
      </c>
      <c r="AC492" s="34">
        <v>44888</v>
      </c>
      <c r="AD492" s="37" t="s">
        <v>1380</v>
      </c>
      <c r="AE492" s="25">
        <v>485</v>
      </c>
      <c r="AF492" s="37" t="s">
        <v>3071</v>
      </c>
      <c r="AG492" s="25" t="s">
        <v>120</v>
      </c>
      <c r="AH492" s="38">
        <v>44953</v>
      </c>
      <c r="AI492" s="39">
        <v>44926</v>
      </c>
      <c r="AJ492" s="40" t="s">
        <v>1381</v>
      </c>
    </row>
    <row r="493" spans="1:36" s="27" customFormat="1" ht="93" x14ac:dyDescent="0.35">
      <c r="A493" s="25">
        <v>2022</v>
      </c>
      <c r="B493" s="26">
        <v>44835</v>
      </c>
      <c r="C493" s="26">
        <v>44926</v>
      </c>
      <c r="D493" s="27" t="s">
        <v>91</v>
      </c>
      <c r="E493" s="25" t="s">
        <v>2115</v>
      </c>
      <c r="F493" s="25" t="s">
        <v>2116</v>
      </c>
      <c r="G493" s="28" t="s">
        <v>2111</v>
      </c>
      <c r="H493" s="28" t="s">
        <v>2112</v>
      </c>
      <c r="I493" s="29" t="s">
        <v>2170</v>
      </c>
      <c r="J493" s="29" t="s">
        <v>2171</v>
      </c>
      <c r="K493" s="29" t="s">
        <v>2172</v>
      </c>
      <c r="L493" s="27" t="s">
        <v>101</v>
      </c>
      <c r="M493" s="30" t="s">
        <v>275</v>
      </c>
      <c r="N493" s="27" t="s">
        <v>103</v>
      </c>
      <c r="O493" s="25">
        <v>0</v>
      </c>
      <c r="P493" s="31">
        <v>0</v>
      </c>
      <c r="Q493" s="32" t="s">
        <v>114</v>
      </c>
      <c r="R493" s="32" t="s">
        <v>115</v>
      </c>
      <c r="S493" s="32" t="s">
        <v>116</v>
      </c>
      <c r="T493" s="32" t="s">
        <v>114</v>
      </c>
      <c r="U493" s="32" t="s">
        <v>115</v>
      </c>
      <c r="V493" s="32" t="s">
        <v>122</v>
      </c>
      <c r="W493" s="33" t="s">
        <v>1286</v>
      </c>
      <c r="X493" s="34">
        <v>44795</v>
      </c>
      <c r="Y493" s="34">
        <v>44796</v>
      </c>
      <c r="Z493" s="25">
        <v>486</v>
      </c>
      <c r="AA493" s="35">
        <v>2050</v>
      </c>
      <c r="AB493" s="36">
        <v>0</v>
      </c>
      <c r="AC493" s="34">
        <v>44796</v>
      </c>
      <c r="AD493" s="37" t="s">
        <v>1382</v>
      </c>
      <c r="AE493" s="25">
        <v>486</v>
      </c>
      <c r="AF493" s="37" t="s">
        <v>3071</v>
      </c>
      <c r="AG493" s="25" t="s">
        <v>120</v>
      </c>
      <c r="AH493" s="38">
        <v>44953</v>
      </c>
      <c r="AI493" s="39">
        <v>44926</v>
      </c>
      <c r="AJ493" s="40" t="s">
        <v>1383</v>
      </c>
    </row>
    <row r="494" spans="1:36" s="27" customFormat="1" ht="93" x14ac:dyDescent="0.35">
      <c r="A494" s="25">
        <v>2022</v>
      </c>
      <c r="B494" s="26">
        <v>44835</v>
      </c>
      <c r="C494" s="26">
        <v>44926</v>
      </c>
      <c r="D494" s="27" t="s">
        <v>91</v>
      </c>
      <c r="E494" s="25" t="s">
        <v>2115</v>
      </c>
      <c r="F494" s="25" t="s">
        <v>2116</v>
      </c>
      <c r="G494" s="28" t="s">
        <v>2111</v>
      </c>
      <c r="H494" s="28" t="s">
        <v>2112</v>
      </c>
      <c r="I494" s="29" t="s">
        <v>2170</v>
      </c>
      <c r="J494" s="29" t="s">
        <v>2171</v>
      </c>
      <c r="K494" s="29" t="s">
        <v>2172</v>
      </c>
      <c r="L494" s="27" t="s">
        <v>101</v>
      </c>
      <c r="M494" s="30" t="s">
        <v>2101</v>
      </c>
      <c r="N494" s="27" t="s">
        <v>103</v>
      </c>
      <c r="O494" s="25">
        <v>0</v>
      </c>
      <c r="P494" s="31">
        <v>0</v>
      </c>
      <c r="Q494" s="32" t="s">
        <v>114</v>
      </c>
      <c r="R494" s="32" t="s">
        <v>115</v>
      </c>
      <c r="S494" s="32" t="s">
        <v>116</v>
      </c>
      <c r="T494" s="32" t="s">
        <v>114</v>
      </c>
      <c r="U494" s="32" t="s">
        <v>115</v>
      </c>
      <c r="V494" s="32" t="s">
        <v>122</v>
      </c>
      <c r="W494" s="33" t="s">
        <v>172</v>
      </c>
      <c r="X494" s="34">
        <v>44784</v>
      </c>
      <c r="Y494" s="34">
        <v>44785</v>
      </c>
      <c r="Z494" s="25">
        <v>487</v>
      </c>
      <c r="AA494" s="35">
        <v>1844</v>
      </c>
      <c r="AB494" s="36">
        <v>0</v>
      </c>
      <c r="AC494" s="34">
        <v>44785</v>
      </c>
      <c r="AD494" s="37" t="s">
        <v>1384</v>
      </c>
      <c r="AE494" s="25">
        <v>487</v>
      </c>
      <c r="AF494" s="37" t="s">
        <v>3071</v>
      </c>
      <c r="AG494" s="25" t="s">
        <v>120</v>
      </c>
      <c r="AH494" s="38">
        <v>44953</v>
      </c>
      <c r="AI494" s="39">
        <v>44926</v>
      </c>
      <c r="AJ494" s="40" t="s">
        <v>1385</v>
      </c>
    </row>
    <row r="495" spans="1:36" s="27" customFormat="1" ht="93" x14ac:dyDescent="0.35">
      <c r="A495" s="25">
        <v>2022</v>
      </c>
      <c r="B495" s="26">
        <v>44835</v>
      </c>
      <c r="C495" s="26">
        <v>44926</v>
      </c>
      <c r="D495" s="27" t="s">
        <v>91</v>
      </c>
      <c r="E495" s="25" t="s">
        <v>2115</v>
      </c>
      <c r="F495" s="25" t="s">
        <v>2116</v>
      </c>
      <c r="G495" s="28" t="s">
        <v>2111</v>
      </c>
      <c r="H495" s="28" t="s">
        <v>2112</v>
      </c>
      <c r="I495" s="29" t="s">
        <v>2170</v>
      </c>
      <c r="J495" s="29" t="s">
        <v>2171</v>
      </c>
      <c r="K495" s="29" t="s">
        <v>2172</v>
      </c>
      <c r="L495" s="27" t="s">
        <v>101</v>
      </c>
      <c r="M495" s="30" t="s">
        <v>220</v>
      </c>
      <c r="N495" s="27" t="s">
        <v>103</v>
      </c>
      <c r="O495" s="25">
        <v>0</v>
      </c>
      <c r="P495" s="31">
        <v>0</v>
      </c>
      <c r="Q495" s="32" t="s">
        <v>114</v>
      </c>
      <c r="R495" s="32" t="s">
        <v>115</v>
      </c>
      <c r="S495" s="32" t="s">
        <v>116</v>
      </c>
      <c r="T495" s="32" t="s">
        <v>114</v>
      </c>
      <c r="U495" s="32" t="s">
        <v>115</v>
      </c>
      <c r="V495" s="32" t="s">
        <v>179</v>
      </c>
      <c r="W495" s="33" t="s">
        <v>1386</v>
      </c>
      <c r="X495" s="34">
        <v>44910</v>
      </c>
      <c r="Y495" s="34">
        <v>44911</v>
      </c>
      <c r="Z495" s="25">
        <v>488</v>
      </c>
      <c r="AA495" s="35">
        <v>2287.0100000000002</v>
      </c>
      <c r="AB495" s="36">
        <v>0</v>
      </c>
      <c r="AC495" s="34">
        <v>44911</v>
      </c>
      <c r="AD495" s="37" t="s">
        <v>1387</v>
      </c>
      <c r="AE495" s="25">
        <v>488</v>
      </c>
      <c r="AF495" s="37" t="s">
        <v>3071</v>
      </c>
      <c r="AG495" s="25" t="s">
        <v>120</v>
      </c>
      <c r="AH495" s="38">
        <v>44953</v>
      </c>
      <c r="AI495" s="39">
        <v>44926</v>
      </c>
      <c r="AJ495" s="40" t="s">
        <v>1388</v>
      </c>
    </row>
    <row r="496" spans="1:36" s="27" customFormat="1" ht="93" x14ac:dyDescent="0.35">
      <c r="A496" s="25">
        <v>2022</v>
      </c>
      <c r="B496" s="26">
        <v>44835</v>
      </c>
      <c r="C496" s="26">
        <v>44926</v>
      </c>
      <c r="D496" s="27" t="s">
        <v>91</v>
      </c>
      <c r="E496" s="25" t="s">
        <v>2115</v>
      </c>
      <c r="F496" s="25" t="s">
        <v>2116</v>
      </c>
      <c r="G496" s="28" t="s">
        <v>2111</v>
      </c>
      <c r="H496" s="28" t="s">
        <v>2112</v>
      </c>
      <c r="I496" s="29" t="s">
        <v>2170</v>
      </c>
      <c r="J496" s="29" t="s">
        <v>2171</v>
      </c>
      <c r="K496" s="29" t="s">
        <v>2172</v>
      </c>
      <c r="L496" s="27" t="s">
        <v>101</v>
      </c>
      <c r="M496" s="30" t="s">
        <v>2091</v>
      </c>
      <c r="N496" s="27" t="s">
        <v>103</v>
      </c>
      <c r="O496" s="25">
        <v>0</v>
      </c>
      <c r="P496" s="31">
        <v>0</v>
      </c>
      <c r="Q496" s="32" t="s">
        <v>114</v>
      </c>
      <c r="R496" s="32" t="s">
        <v>115</v>
      </c>
      <c r="S496" s="32" t="s">
        <v>116</v>
      </c>
      <c r="T496" s="32" t="s">
        <v>114</v>
      </c>
      <c r="U496" s="32" t="s">
        <v>115</v>
      </c>
      <c r="V496" s="32" t="s">
        <v>179</v>
      </c>
      <c r="W496" s="33" t="s">
        <v>1386</v>
      </c>
      <c r="X496" s="34">
        <v>44914</v>
      </c>
      <c r="Y496" s="34">
        <v>44915</v>
      </c>
      <c r="Z496" s="25">
        <v>489</v>
      </c>
      <c r="AA496" s="35">
        <v>2287.0100000000002</v>
      </c>
      <c r="AB496" s="36">
        <v>0</v>
      </c>
      <c r="AC496" s="34">
        <v>44915</v>
      </c>
      <c r="AD496" s="37" t="s">
        <v>1389</v>
      </c>
      <c r="AE496" s="25">
        <v>489</v>
      </c>
      <c r="AF496" s="37" t="s">
        <v>3071</v>
      </c>
      <c r="AG496" s="25" t="s">
        <v>120</v>
      </c>
      <c r="AH496" s="38">
        <v>44953</v>
      </c>
      <c r="AI496" s="39">
        <v>44926</v>
      </c>
      <c r="AJ496" s="40" t="s">
        <v>1390</v>
      </c>
    </row>
    <row r="497" spans="1:36" s="27" customFormat="1" ht="77.5" x14ac:dyDescent="0.35">
      <c r="A497" s="25">
        <v>2022</v>
      </c>
      <c r="B497" s="26">
        <v>44835</v>
      </c>
      <c r="C497" s="26">
        <v>44926</v>
      </c>
      <c r="D497" s="27" t="s">
        <v>98</v>
      </c>
      <c r="E497" s="25" t="s">
        <v>2109</v>
      </c>
      <c r="F497" s="25" t="s">
        <v>2110</v>
      </c>
      <c r="G497" s="28" t="s">
        <v>2127</v>
      </c>
      <c r="H497" s="28" t="s">
        <v>2112</v>
      </c>
      <c r="I497" s="29" t="s">
        <v>2182</v>
      </c>
      <c r="J497" s="29" t="s">
        <v>2183</v>
      </c>
      <c r="K497" s="29" t="s">
        <v>2184</v>
      </c>
      <c r="L497" s="27" t="s">
        <v>101</v>
      </c>
      <c r="M497" s="30" t="s">
        <v>2103</v>
      </c>
      <c r="N497" s="27" t="s">
        <v>103</v>
      </c>
      <c r="O497" s="25">
        <v>0</v>
      </c>
      <c r="P497" s="31">
        <v>0</v>
      </c>
      <c r="Q497" s="32" t="s">
        <v>114</v>
      </c>
      <c r="R497" s="32" t="s">
        <v>115</v>
      </c>
      <c r="S497" s="32" t="s">
        <v>116</v>
      </c>
      <c r="T497" s="32" t="s">
        <v>114</v>
      </c>
      <c r="U497" s="32" t="s">
        <v>115</v>
      </c>
      <c r="V497" s="32" t="s">
        <v>164</v>
      </c>
      <c r="W497" s="33" t="s">
        <v>328</v>
      </c>
      <c r="X497" s="34">
        <v>44887</v>
      </c>
      <c r="Y497" s="34">
        <v>44888</v>
      </c>
      <c r="Z497" s="25">
        <v>490</v>
      </c>
      <c r="AA497" s="35">
        <v>3449.6</v>
      </c>
      <c r="AB497" s="36">
        <v>0</v>
      </c>
      <c r="AC497" s="34">
        <v>44888</v>
      </c>
      <c r="AD497" s="37" t="s">
        <v>1391</v>
      </c>
      <c r="AE497" s="25">
        <v>490</v>
      </c>
      <c r="AF497" s="37" t="s">
        <v>3071</v>
      </c>
      <c r="AG497" s="25" t="s">
        <v>120</v>
      </c>
      <c r="AH497" s="38">
        <v>44953</v>
      </c>
      <c r="AI497" s="39">
        <v>44926</v>
      </c>
      <c r="AJ497" s="40" t="s">
        <v>1392</v>
      </c>
    </row>
    <row r="498" spans="1:36" s="27" customFormat="1" ht="170.5" x14ac:dyDescent="0.35">
      <c r="A498" s="25">
        <v>2022</v>
      </c>
      <c r="B498" s="26">
        <v>44835</v>
      </c>
      <c r="C498" s="26">
        <v>44926</v>
      </c>
      <c r="D498" s="27" t="s">
        <v>91</v>
      </c>
      <c r="E498" s="25" t="s">
        <v>2115</v>
      </c>
      <c r="F498" s="25" t="s">
        <v>2116</v>
      </c>
      <c r="G498" s="28" t="s">
        <v>2231</v>
      </c>
      <c r="H498" s="28" t="s">
        <v>2132</v>
      </c>
      <c r="I498" s="29" t="s">
        <v>2232</v>
      </c>
      <c r="J498" s="29" t="s">
        <v>2233</v>
      </c>
      <c r="K498" s="29" t="s">
        <v>2138</v>
      </c>
      <c r="L498" s="27" t="s">
        <v>101</v>
      </c>
      <c r="M498" s="30" t="s">
        <v>787</v>
      </c>
      <c r="N498" s="27" t="s">
        <v>103</v>
      </c>
      <c r="O498" s="25">
        <v>0</v>
      </c>
      <c r="P498" s="31">
        <v>0</v>
      </c>
      <c r="Q498" s="32" t="s">
        <v>114</v>
      </c>
      <c r="R498" s="32" t="s">
        <v>115</v>
      </c>
      <c r="S498" s="32" t="s">
        <v>116</v>
      </c>
      <c r="T498" s="32" t="s">
        <v>114</v>
      </c>
      <c r="U498" s="32" t="s">
        <v>115</v>
      </c>
      <c r="V498" s="32" t="s">
        <v>130</v>
      </c>
      <c r="W498" s="33" t="s">
        <v>650</v>
      </c>
      <c r="X498" s="34">
        <v>44894</v>
      </c>
      <c r="Y498" s="34">
        <v>44895</v>
      </c>
      <c r="Z498" s="25">
        <v>491</v>
      </c>
      <c r="AA498" s="35">
        <v>3101.6</v>
      </c>
      <c r="AB498" s="36">
        <v>0</v>
      </c>
      <c r="AC498" s="34">
        <v>44895</v>
      </c>
      <c r="AD498" s="37" t="s">
        <v>1393</v>
      </c>
      <c r="AE498" s="25">
        <v>491</v>
      </c>
      <c r="AF498" s="37" t="s">
        <v>3071</v>
      </c>
      <c r="AG498" s="25" t="s">
        <v>120</v>
      </c>
      <c r="AH498" s="38">
        <v>44953</v>
      </c>
      <c r="AI498" s="39">
        <v>44926</v>
      </c>
      <c r="AJ498" s="40" t="s">
        <v>1394</v>
      </c>
    </row>
    <row r="499" spans="1:36" s="27" customFormat="1" ht="93" x14ac:dyDescent="0.35">
      <c r="A499" s="25">
        <v>2022</v>
      </c>
      <c r="B499" s="26">
        <v>44835</v>
      </c>
      <c r="C499" s="26">
        <v>44926</v>
      </c>
      <c r="D499" s="27" t="s">
        <v>91</v>
      </c>
      <c r="E499" s="25" t="s">
        <v>2115</v>
      </c>
      <c r="F499" s="25" t="s">
        <v>2116</v>
      </c>
      <c r="G499" s="28" t="s">
        <v>2127</v>
      </c>
      <c r="H499" s="28" t="s">
        <v>2112</v>
      </c>
      <c r="I499" s="29" t="s">
        <v>2173</v>
      </c>
      <c r="J499" s="29" t="s">
        <v>2174</v>
      </c>
      <c r="K499" s="29" t="s">
        <v>2175</v>
      </c>
      <c r="L499" s="27" t="s">
        <v>101</v>
      </c>
      <c r="M499" s="30" t="s">
        <v>2102</v>
      </c>
      <c r="N499" s="27" t="s">
        <v>103</v>
      </c>
      <c r="O499" s="25">
        <v>0</v>
      </c>
      <c r="P499" s="31">
        <v>0</v>
      </c>
      <c r="Q499" s="32" t="s">
        <v>114</v>
      </c>
      <c r="R499" s="32" t="s">
        <v>115</v>
      </c>
      <c r="S499" s="32" t="s">
        <v>116</v>
      </c>
      <c r="T499" s="32" t="s">
        <v>114</v>
      </c>
      <c r="U499" s="32" t="s">
        <v>115</v>
      </c>
      <c r="V499" s="32" t="s">
        <v>175</v>
      </c>
      <c r="W499" s="33" t="s">
        <v>1395</v>
      </c>
      <c r="X499" s="34">
        <v>44802</v>
      </c>
      <c r="Y499" s="34">
        <v>44803</v>
      </c>
      <c r="Z499" s="25">
        <v>492</v>
      </c>
      <c r="AA499" s="35">
        <v>1736</v>
      </c>
      <c r="AB499" s="36">
        <v>0</v>
      </c>
      <c r="AC499" s="34">
        <v>44803</v>
      </c>
      <c r="AD499" s="37" t="s">
        <v>1396</v>
      </c>
      <c r="AE499" s="25">
        <v>492</v>
      </c>
      <c r="AF499" s="37" t="s">
        <v>3071</v>
      </c>
      <c r="AG499" s="25" t="s">
        <v>120</v>
      </c>
      <c r="AH499" s="38">
        <v>44953</v>
      </c>
      <c r="AI499" s="39">
        <v>44926</v>
      </c>
      <c r="AJ499" s="40" t="s">
        <v>1397</v>
      </c>
    </row>
    <row r="500" spans="1:36" s="27" customFormat="1" ht="77.5" x14ac:dyDescent="0.35">
      <c r="A500" s="25">
        <v>2022</v>
      </c>
      <c r="B500" s="26">
        <v>44835</v>
      </c>
      <c r="C500" s="26">
        <v>44926</v>
      </c>
      <c r="D500" s="27" t="s">
        <v>91</v>
      </c>
      <c r="E500" s="25" t="s">
        <v>2115</v>
      </c>
      <c r="F500" s="25" t="s">
        <v>2116</v>
      </c>
      <c r="G500" s="28" t="s">
        <v>2127</v>
      </c>
      <c r="H500" s="28" t="s">
        <v>2112</v>
      </c>
      <c r="I500" s="29" t="s">
        <v>2173</v>
      </c>
      <c r="J500" s="29" t="s">
        <v>2174</v>
      </c>
      <c r="K500" s="29" t="s">
        <v>2175</v>
      </c>
      <c r="L500" s="27" t="s">
        <v>101</v>
      </c>
      <c r="M500" s="30" t="s">
        <v>2104</v>
      </c>
      <c r="N500" s="27" t="s">
        <v>103</v>
      </c>
      <c r="O500" s="25">
        <v>0</v>
      </c>
      <c r="P500" s="31">
        <v>0</v>
      </c>
      <c r="Q500" s="32" t="s">
        <v>114</v>
      </c>
      <c r="R500" s="32" t="s">
        <v>115</v>
      </c>
      <c r="S500" s="32" t="s">
        <v>116</v>
      </c>
      <c r="T500" s="32" t="s">
        <v>114</v>
      </c>
      <c r="U500" s="32" t="s">
        <v>115</v>
      </c>
      <c r="V500" s="32" t="s">
        <v>164</v>
      </c>
      <c r="W500" s="33" t="s">
        <v>1398</v>
      </c>
      <c r="X500" s="34">
        <v>44895</v>
      </c>
      <c r="Y500" s="34">
        <v>44895</v>
      </c>
      <c r="Z500" s="25">
        <v>493</v>
      </c>
      <c r="AA500" s="35">
        <v>2216.5300000000002</v>
      </c>
      <c r="AB500" s="36">
        <v>0</v>
      </c>
      <c r="AC500" s="34">
        <v>44895</v>
      </c>
      <c r="AD500" s="37" t="s">
        <v>1399</v>
      </c>
      <c r="AE500" s="25">
        <v>493</v>
      </c>
      <c r="AF500" s="37" t="s">
        <v>3071</v>
      </c>
      <c r="AG500" s="25" t="s">
        <v>120</v>
      </c>
      <c r="AH500" s="38">
        <v>44953</v>
      </c>
      <c r="AI500" s="39">
        <v>44926</v>
      </c>
      <c r="AJ500" s="40" t="s">
        <v>1400</v>
      </c>
    </row>
    <row r="501" spans="1:36" s="27" customFormat="1" ht="139.5" x14ac:dyDescent="0.35">
      <c r="A501" s="25">
        <v>2022</v>
      </c>
      <c r="B501" s="26">
        <v>44835</v>
      </c>
      <c r="C501" s="26">
        <v>44926</v>
      </c>
      <c r="D501" s="27" t="s">
        <v>91</v>
      </c>
      <c r="E501" s="25" t="s">
        <v>2115</v>
      </c>
      <c r="F501" s="25" t="s">
        <v>2116</v>
      </c>
      <c r="G501" s="28" t="s">
        <v>2117</v>
      </c>
      <c r="H501" s="28" t="s">
        <v>2112</v>
      </c>
      <c r="I501" s="29" t="s">
        <v>2118</v>
      </c>
      <c r="J501" s="29" t="s">
        <v>2119</v>
      </c>
      <c r="K501" s="29" t="s">
        <v>2120</v>
      </c>
      <c r="L501" s="27" t="s">
        <v>101</v>
      </c>
      <c r="M501" s="30" t="s">
        <v>940</v>
      </c>
      <c r="N501" s="27" t="s">
        <v>103</v>
      </c>
      <c r="O501" s="25">
        <v>0</v>
      </c>
      <c r="P501" s="31">
        <v>0</v>
      </c>
      <c r="Q501" s="32" t="s">
        <v>114</v>
      </c>
      <c r="R501" s="32" t="s">
        <v>115</v>
      </c>
      <c r="S501" s="32" t="s">
        <v>116</v>
      </c>
      <c r="T501" s="32" t="s">
        <v>114</v>
      </c>
      <c r="U501" s="32" t="s">
        <v>115</v>
      </c>
      <c r="V501" s="32" t="s">
        <v>122</v>
      </c>
      <c r="W501" s="33" t="s">
        <v>123</v>
      </c>
      <c r="X501" s="34">
        <v>44774</v>
      </c>
      <c r="Y501" s="34">
        <v>44775</v>
      </c>
      <c r="Z501" s="25">
        <v>494</v>
      </c>
      <c r="AA501" s="35">
        <v>2200</v>
      </c>
      <c r="AB501" s="36">
        <v>0</v>
      </c>
      <c r="AC501" s="34">
        <v>44775</v>
      </c>
      <c r="AD501" s="37" t="s">
        <v>1401</v>
      </c>
      <c r="AE501" s="25">
        <v>494</v>
      </c>
      <c r="AF501" s="37" t="s">
        <v>3071</v>
      </c>
      <c r="AG501" s="25" t="s">
        <v>120</v>
      </c>
      <c r="AH501" s="38">
        <v>44953</v>
      </c>
      <c r="AI501" s="39">
        <v>44926</v>
      </c>
      <c r="AJ501" s="40" t="s">
        <v>1402</v>
      </c>
    </row>
    <row r="502" spans="1:36" s="27" customFormat="1" ht="139.5" x14ac:dyDescent="0.35">
      <c r="A502" s="25">
        <v>2022</v>
      </c>
      <c r="B502" s="26">
        <v>44835</v>
      </c>
      <c r="C502" s="26">
        <v>44926</v>
      </c>
      <c r="D502" s="27" t="s">
        <v>91</v>
      </c>
      <c r="E502" s="25" t="s">
        <v>2115</v>
      </c>
      <c r="F502" s="25" t="s">
        <v>2116</v>
      </c>
      <c r="G502" s="28" t="s">
        <v>2117</v>
      </c>
      <c r="H502" s="28" t="s">
        <v>2112</v>
      </c>
      <c r="I502" s="29" t="s">
        <v>2118</v>
      </c>
      <c r="J502" s="29" t="s">
        <v>2119</v>
      </c>
      <c r="K502" s="29" t="s">
        <v>2120</v>
      </c>
      <c r="L502" s="27" t="s">
        <v>101</v>
      </c>
      <c r="M502" s="30" t="s">
        <v>940</v>
      </c>
      <c r="N502" s="27" t="s">
        <v>103</v>
      </c>
      <c r="O502" s="25">
        <v>0</v>
      </c>
      <c r="P502" s="31">
        <v>0</v>
      </c>
      <c r="Q502" s="32" t="s">
        <v>114</v>
      </c>
      <c r="R502" s="32" t="s">
        <v>115</v>
      </c>
      <c r="S502" s="32" t="s">
        <v>116</v>
      </c>
      <c r="T502" s="32" t="s">
        <v>114</v>
      </c>
      <c r="U502" s="32" t="s">
        <v>115</v>
      </c>
      <c r="V502" s="32" t="s">
        <v>122</v>
      </c>
      <c r="W502" s="33" t="s">
        <v>123</v>
      </c>
      <c r="X502" s="34">
        <v>44781</v>
      </c>
      <c r="Y502" s="34">
        <v>44782</v>
      </c>
      <c r="Z502" s="25">
        <v>495</v>
      </c>
      <c r="AA502" s="35">
        <v>2050</v>
      </c>
      <c r="AB502" s="36">
        <v>0</v>
      </c>
      <c r="AC502" s="34">
        <v>44782</v>
      </c>
      <c r="AD502" s="37" t="s">
        <v>1403</v>
      </c>
      <c r="AE502" s="25">
        <v>495</v>
      </c>
      <c r="AF502" s="37" t="s">
        <v>3071</v>
      </c>
      <c r="AG502" s="25" t="s">
        <v>120</v>
      </c>
      <c r="AH502" s="38">
        <v>44953</v>
      </c>
      <c r="AI502" s="39">
        <v>44926</v>
      </c>
      <c r="AJ502" s="40" t="s">
        <v>1404</v>
      </c>
    </row>
    <row r="503" spans="1:36" s="27" customFormat="1" ht="93" x14ac:dyDescent="0.35">
      <c r="A503" s="25">
        <v>2022</v>
      </c>
      <c r="B503" s="26">
        <v>44835</v>
      </c>
      <c r="C503" s="26">
        <v>44926</v>
      </c>
      <c r="D503" s="27" t="s">
        <v>91</v>
      </c>
      <c r="E503" s="25" t="s">
        <v>2115</v>
      </c>
      <c r="F503" s="25" t="s">
        <v>2116</v>
      </c>
      <c r="G503" s="28" t="s">
        <v>2117</v>
      </c>
      <c r="H503" s="28" t="s">
        <v>2112</v>
      </c>
      <c r="I503" s="29" t="s">
        <v>2118</v>
      </c>
      <c r="J503" s="29" t="s">
        <v>2119</v>
      </c>
      <c r="K503" s="29" t="s">
        <v>2120</v>
      </c>
      <c r="L503" s="27" t="s">
        <v>101</v>
      </c>
      <c r="M503" s="30" t="s">
        <v>278</v>
      </c>
      <c r="N503" s="27" t="s">
        <v>103</v>
      </c>
      <c r="O503" s="25">
        <v>0</v>
      </c>
      <c r="P503" s="31">
        <v>0</v>
      </c>
      <c r="Q503" s="32" t="s">
        <v>114</v>
      </c>
      <c r="R503" s="32" t="s">
        <v>115</v>
      </c>
      <c r="S503" s="32" t="s">
        <v>116</v>
      </c>
      <c r="T503" s="32" t="s">
        <v>114</v>
      </c>
      <c r="U503" s="32" t="s">
        <v>115</v>
      </c>
      <c r="V503" s="32" t="s">
        <v>882</v>
      </c>
      <c r="W503" s="33" t="s">
        <v>123</v>
      </c>
      <c r="X503" s="34">
        <v>44789</v>
      </c>
      <c r="Y503" s="34">
        <v>44790</v>
      </c>
      <c r="Z503" s="25">
        <v>496</v>
      </c>
      <c r="AA503" s="35">
        <v>1570</v>
      </c>
      <c r="AB503" s="36">
        <v>0</v>
      </c>
      <c r="AC503" s="34">
        <v>44790</v>
      </c>
      <c r="AD503" s="37" t="s">
        <v>1405</v>
      </c>
      <c r="AE503" s="25">
        <v>496</v>
      </c>
      <c r="AF503" s="37" t="s">
        <v>3071</v>
      </c>
      <c r="AG503" s="25" t="s">
        <v>120</v>
      </c>
      <c r="AH503" s="38">
        <v>44953</v>
      </c>
      <c r="AI503" s="39">
        <v>44926</v>
      </c>
      <c r="AJ503" s="40" t="s">
        <v>1406</v>
      </c>
    </row>
    <row r="504" spans="1:36" s="27" customFormat="1" ht="77.5" x14ac:dyDescent="0.35">
      <c r="A504" s="25">
        <v>2022</v>
      </c>
      <c r="B504" s="26">
        <v>44835</v>
      </c>
      <c r="C504" s="26">
        <v>44926</v>
      </c>
      <c r="D504" s="27" t="s">
        <v>98</v>
      </c>
      <c r="E504" s="25" t="s">
        <v>2109</v>
      </c>
      <c r="F504" s="25" t="s">
        <v>2110</v>
      </c>
      <c r="G504" s="28" t="s">
        <v>2142</v>
      </c>
      <c r="H504" s="28" t="s">
        <v>2112</v>
      </c>
      <c r="I504" s="29" t="s">
        <v>2274</v>
      </c>
      <c r="J504" s="29" t="s">
        <v>2275</v>
      </c>
      <c r="K504" s="29" t="s">
        <v>2198</v>
      </c>
      <c r="L504" s="27" t="s">
        <v>101</v>
      </c>
      <c r="M504" s="30" t="s">
        <v>275</v>
      </c>
      <c r="N504" s="27" t="s">
        <v>103</v>
      </c>
      <c r="O504" s="25">
        <v>0</v>
      </c>
      <c r="P504" s="31">
        <v>0</v>
      </c>
      <c r="Q504" s="32" t="s">
        <v>114</v>
      </c>
      <c r="R504" s="32" t="s">
        <v>115</v>
      </c>
      <c r="S504" s="32" t="s">
        <v>116</v>
      </c>
      <c r="T504" s="32" t="s">
        <v>114</v>
      </c>
      <c r="U504" s="32" t="s">
        <v>115</v>
      </c>
      <c r="V504" s="32" t="s">
        <v>164</v>
      </c>
      <c r="W504" s="33" t="s">
        <v>1407</v>
      </c>
      <c r="X504" s="34">
        <v>44819</v>
      </c>
      <c r="Y504" s="34">
        <v>44820</v>
      </c>
      <c r="Z504" s="25">
        <v>497</v>
      </c>
      <c r="AA504" s="35">
        <v>2066</v>
      </c>
      <c r="AB504" s="36">
        <v>0</v>
      </c>
      <c r="AC504" s="34">
        <v>44820</v>
      </c>
      <c r="AD504" s="37" t="s">
        <v>1408</v>
      </c>
      <c r="AE504" s="25">
        <v>497</v>
      </c>
      <c r="AF504" s="37" t="s">
        <v>3071</v>
      </c>
      <c r="AG504" s="25" t="s">
        <v>120</v>
      </c>
      <c r="AH504" s="38">
        <v>44953</v>
      </c>
      <c r="AI504" s="39">
        <v>44926</v>
      </c>
      <c r="AJ504" s="40" t="s">
        <v>1409</v>
      </c>
    </row>
    <row r="505" spans="1:36" s="27" customFormat="1" ht="93" x14ac:dyDescent="0.35">
      <c r="A505" s="25">
        <v>2022</v>
      </c>
      <c r="B505" s="26">
        <v>44835</v>
      </c>
      <c r="C505" s="26">
        <v>44926</v>
      </c>
      <c r="D505" s="27" t="s">
        <v>98</v>
      </c>
      <c r="E505" s="25" t="s">
        <v>2109</v>
      </c>
      <c r="F505" s="25" t="s">
        <v>2156</v>
      </c>
      <c r="G505" s="28" t="s">
        <v>2121</v>
      </c>
      <c r="H505" s="28" t="s">
        <v>2112</v>
      </c>
      <c r="I505" s="29" t="s">
        <v>2303</v>
      </c>
      <c r="J505" s="29" t="s">
        <v>2304</v>
      </c>
      <c r="K505" s="29" t="s">
        <v>2305</v>
      </c>
      <c r="L505" s="27" t="s">
        <v>101</v>
      </c>
      <c r="M505" s="30" t="s">
        <v>278</v>
      </c>
      <c r="N505" s="27" t="s">
        <v>103</v>
      </c>
      <c r="O505" s="25">
        <v>0</v>
      </c>
      <c r="P505" s="31">
        <v>0</v>
      </c>
      <c r="Q505" s="32" t="s">
        <v>114</v>
      </c>
      <c r="R505" s="32" t="s">
        <v>115</v>
      </c>
      <c r="S505" s="32" t="s">
        <v>116</v>
      </c>
      <c r="T505" s="32" t="s">
        <v>114</v>
      </c>
      <c r="U505" s="32" t="s">
        <v>115</v>
      </c>
      <c r="V505" s="32" t="s">
        <v>117</v>
      </c>
      <c r="W505" s="33" t="s">
        <v>1371</v>
      </c>
      <c r="X505" s="34">
        <v>44877</v>
      </c>
      <c r="Y505" s="34">
        <v>44877</v>
      </c>
      <c r="Z505" s="25">
        <v>498</v>
      </c>
      <c r="AA505" s="35">
        <v>1901.44</v>
      </c>
      <c r="AB505" s="36">
        <v>0</v>
      </c>
      <c r="AC505" s="34">
        <v>44877</v>
      </c>
      <c r="AD505" s="37" t="s">
        <v>1410</v>
      </c>
      <c r="AE505" s="25">
        <v>498</v>
      </c>
      <c r="AF505" s="37" t="s">
        <v>3071</v>
      </c>
      <c r="AG505" s="25" t="s">
        <v>120</v>
      </c>
      <c r="AH505" s="38">
        <v>44953</v>
      </c>
      <c r="AI505" s="39">
        <v>44926</v>
      </c>
      <c r="AJ505" s="40" t="s">
        <v>1411</v>
      </c>
    </row>
    <row r="506" spans="1:36" s="27" customFormat="1" ht="124" x14ac:dyDescent="0.35">
      <c r="A506" s="25">
        <v>2022</v>
      </c>
      <c r="B506" s="26">
        <v>44835</v>
      </c>
      <c r="C506" s="26">
        <v>44926</v>
      </c>
      <c r="D506" s="27" t="s">
        <v>91</v>
      </c>
      <c r="E506" s="25" t="s">
        <v>2115</v>
      </c>
      <c r="F506" s="25" t="s">
        <v>2116</v>
      </c>
      <c r="G506" s="28" t="s">
        <v>2142</v>
      </c>
      <c r="H506" s="28" t="s">
        <v>2112</v>
      </c>
      <c r="I506" s="29" t="s">
        <v>2143</v>
      </c>
      <c r="J506" s="29" t="s">
        <v>2144</v>
      </c>
      <c r="K506" s="29" t="s">
        <v>2145</v>
      </c>
      <c r="L506" s="27" t="s">
        <v>101</v>
      </c>
      <c r="M506" s="30" t="s">
        <v>275</v>
      </c>
      <c r="N506" s="27" t="s">
        <v>103</v>
      </c>
      <c r="O506" s="25">
        <v>0</v>
      </c>
      <c r="P506" s="31">
        <v>0</v>
      </c>
      <c r="Q506" s="32" t="s">
        <v>114</v>
      </c>
      <c r="R506" s="32" t="s">
        <v>115</v>
      </c>
      <c r="S506" s="32" t="s">
        <v>116</v>
      </c>
      <c r="T506" s="32" t="s">
        <v>114</v>
      </c>
      <c r="U506" s="32" t="s">
        <v>115</v>
      </c>
      <c r="V506" s="32" t="s">
        <v>410</v>
      </c>
      <c r="W506" s="33" t="s">
        <v>1412</v>
      </c>
      <c r="X506" s="34">
        <v>44893</v>
      </c>
      <c r="Y506" s="34">
        <v>44893</v>
      </c>
      <c r="Z506" s="25">
        <v>499</v>
      </c>
      <c r="AA506" s="35">
        <v>1350.8</v>
      </c>
      <c r="AB506" s="36">
        <v>250</v>
      </c>
      <c r="AC506" s="34">
        <v>44893</v>
      </c>
      <c r="AD506" s="37" t="s">
        <v>1413</v>
      </c>
      <c r="AE506" s="25">
        <v>499</v>
      </c>
      <c r="AF506" s="37" t="s">
        <v>3071</v>
      </c>
      <c r="AG506" s="25" t="s">
        <v>120</v>
      </c>
      <c r="AH506" s="38">
        <v>44953</v>
      </c>
      <c r="AI506" s="39">
        <v>44926</v>
      </c>
      <c r="AJ506" s="40" t="s">
        <v>1414</v>
      </c>
    </row>
    <row r="507" spans="1:36" s="27" customFormat="1" ht="93" x14ac:dyDescent="0.35">
      <c r="A507" s="25">
        <v>2022</v>
      </c>
      <c r="B507" s="26">
        <v>44835</v>
      </c>
      <c r="C507" s="26">
        <v>44926</v>
      </c>
      <c r="D507" s="27" t="s">
        <v>91</v>
      </c>
      <c r="E507" s="25" t="s">
        <v>2115</v>
      </c>
      <c r="F507" s="25" t="s">
        <v>2116</v>
      </c>
      <c r="G507" s="28" t="s">
        <v>2142</v>
      </c>
      <c r="H507" s="28" t="s">
        <v>2112</v>
      </c>
      <c r="I507" s="29" t="s">
        <v>2143</v>
      </c>
      <c r="J507" s="29" t="s">
        <v>2144</v>
      </c>
      <c r="K507" s="29" t="s">
        <v>2145</v>
      </c>
      <c r="L507" s="27" t="s">
        <v>101</v>
      </c>
      <c r="M507" s="30" t="s">
        <v>278</v>
      </c>
      <c r="N507" s="27" t="s">
        <v>103</v>
      </c>
      <c r="O507" s="25">
        <v>0</v>
      </c>
      <c r="P507" s="31">
        <v>0</v>
      </c>
      <c r="Q507" s="32" t="s">
        <v>114</v>
      </c>
      <c r="R507" s="32" t="s">
        <v>115</v>
      </c>
      <c r="S507" s="32" t="s">
        <v>116</v>
      </c>
      <c r="T507" s="32" t="s">
        <v>114</v>
      </c>
      <c r="U507" s="32" t="s">
        <v>115</v>
      </c>
      <c r="V507" s="32" t="s">
        <v>882</v>
      </c>
      <c r="W507" s="33" t="s">
        <v>1415</v>
      </c>
      <c r="X507" s="34">
        <v>44767</v>
      </c>
      <c r="Y507" s="34">
        <v>44768</v>
      </c>
      <c r="Z507" s="25">
        <v>500</v>
      </c>
      <c r="AA507" s="35">
        <v>1300</v>
      </c>
      <c r="AB507" s="36">
        <v>0</v>
      </c>
      <c r="AC507" s="34">
        <v>44768</v>
      </c>
      <c r="AD507" s="37" t="s">
        <v>1416</v>
      </c>
      <c r="AE507" s="25">
        <v>500</v>
      </c>
      <c r="AF507" s="37" t="s">
        <v>3071</v>
      </c>
      <c r="AG507" s="25" t="s">
        <v>120</v>
      </c>
      <c r="AH507" s="38">
        <v>44953</v>
      </c>
      <c r="AI507" s="39">
        <v>44926</v>
      </c>
      <c r="AJ507" s="40" t="s">
        <v>1417</v>
      </c>
    </row>
    <row r="508" spans="1:36" s="27" customFormat="1" ht="93" x14ac:dyDescent="0.35">
      <c r="A508" s="25">
        <v>2022</v>
      </c>
      <c r="B508" s="26">
        <v>44835</v>
      </c>
      <c r="C508" s="26">
        <v>44926</v>
      </c>
      <c r="D508" s="27" t="s">
        <v>91</v>
      </c>
      <c r="E508" s="25" t="s">
        <v>2115</v>
      </c>
      <c r="F508" s="25" t="s">
        <v>2116</v>
      </c>
      <c r="G508" s="28" t="s">
        <v>2127</v>
      </c>
      <c r="H508" s="28" t="s">
        <v>2112</v>
      </c>
      <c r="I508" s="29" t="s">
        <v>2173</v>
      </c>
      <c r="J508" s="29" t="s">
        <v>2174</v>
      </c>
      <c r="K508" s="29" t="s">
        <v>2175</v>
      </c>
      <c r="L508" s="27" t="s">
        <v>101</v>
      </c>
      <c r="M508" s="30" t="s">
        <v>275</v>
      </c>
      <c r="N508" s="27" t="s">
        <v>103</v>
      </c>
      <c r="O508" s="25">
        <v>0</v>
      </c>
      <c r="P508" s="31">
        <v>0</v>
      </c>
      <c r="Q508" s="32" t="s">
        <v>114</v>
      </c>
      <c r="R508" s="32" t="s">
        <v>115</v>
      </c>
      <c r="S508" s="32" t="s">
        <v>116</v>
      </c>
      <c r="T508" s="32" t="s">
        <v>114</v>
      </c>
      <c r="U508" s="32" t="s">
        <v>115</v>
      </c>
      <c r="V508" s="32" t="s">
        <v>130</v>
      </c>
      <c r="W508" s="33" t="s">
        <v>1415</v>
      </c>
      <c r="X508" s="34">
        <v>44907</v>
      </c>
      <c r="Y508" s="34">
        <v>44908</v>
      </c>
      <c r="Z508" s="25">
        <v>501</v>
      </c>
      <c r="AA508" s="35">
        <v>3218.56</v>
      </c>
      <c r="AB508" s="36">
        <v>0</v>
      </c>
      <c r="AC508" s="34">
        <v>44908</v>
      </c>
      <c r="AD508" s="37" t="s">
        <v>1418</v>
      </c>
      <c r="AE508" s="25">
        <v>501</v>
      </c>
      <c r="AF508" s="37" t="s">
        <v>3071</v>
      </c>
      <c r="AG508" s="25" t="s">
        <v>120</v>
      </c>
      <c r="AH508" s="38">
        <v>44953</v>
      </c>
      <c r="AI508" s="39">
        <v>44926</v>
      </c>
      <c r="AJ508" s="40" t="s">
        <v>1419</v>
      </c>
    </row>
    <row r="509" spans="1:36" s="27" customFormat="1" ht="93" x14ac:dyDescent="0.35">
      <c r="A509" s="25">
        <v>2022</v>
      </c>
      <c r="B509" s="26">
        <v>44835</v>
      </c>
      <c r="C509" s="26">
        <v>44926</v>
      </c>
      <c r="D509" s="27" t="s">
        <v>91</v>
      </c>
      <c r="E509" s="25" t="s">
        <v>2115</v>
      </c>
      <c r="F509" s="25" t="s">
        <v>2116</v>
      </c>
      <c r="G509" s="28" t="s">
        <v>2127</v>
      </c>
      <c r="H509" s="28" t="s">
        <v>2112</v>
      </c>
      <c r="I509" s="29" t="s">
        <v>2173</v>
      </c>
      <c r="J509" s="29" t="s">
        <v>2174</v>
      </c>
      <c r="K509" s="29" t="s">
        <v>2175</v>
      </c>
      <c r="L509" s="27" t="s">
        <v>101</v>
      </c>
      <c r="M509" s="30" t="s">
        <v>384</v>
      </c>
      <c r="N509" s="27" t="s">
        <v>103</v>
      </c>
      <c r="O509" s="25">
        <v>0</v>
      </c>
      <c r="P509" s="31">
        <v>0</v>
      </c>
      <c r="Q509" s="32" t="s">
        <v>114</v>
      </c>
      <c r="R509" s="32" t="s">
        <v>115</v>
      </c>
      <c r="S509" s="32" t="s">
        <v>116</v>
      </c>
      <c r="T509" s="32" t="s">
        <v>114</v>
      </c>
      <c r="U509" s="32" t="s">
        <v>115</v>
      </c>
      <c r="V509" s="32" t="s">
        <v>175</v>
      </c>
      <c r="W509" s="33" t="s">
        <v>1395</v>
      </c>
      <c r="X509" s="34">
        <v>44804</v>
      </c>
      <c r="Y509" s="34">
        <v>44804</v>
      </c>
      <c r="Z509" s="25">
        <v>502</v>
      </c>
      <c r="AA509" s="35">
        <v>1136</v>
      </c>
      <c r="AB509" s="36">
        <v>0</v>
      </c>
      <c r="AC509" s="34">
        <v>44804</v>
      </c>
      <c r="AD509" s="37" t="s">
        <v>1420</v>
      </c>
      <c r="AE509" s="25">
        <v>502</v>
      </c>
      <c r="AF509" s="37" t="s">
        <v>3071</v>
      </c>
      <c r="AG509" s="25" t="s">
        <v>120</v>
      </c>
      <c r="AH509" s="38">
        <v>44953</v>
      </c>
      <c r="AI509" s="39">
        <v>44926</v>
      </c>
      <c r="AJ509" s="40" t="s">
        <v>1421</v>
      </c>
    </row>
    <row r="510" spans="1:36" s="27" customFormat="1" ht="93" x14ac:dyDescent="0.35">
      <c r="A510" s="25">
        <v>2022</v>
      </c>
      <c r="B510" s="26">
        <v>44835</v>
      </c>
      <c r="C510" s="26">
        <v>44926</v>
      </c>
      <c r="D510" s="27" t="s">
        <v>98</v>
      </c>
      <c r="E510" s="25" t="s">
        <v>2109</v>
      </c>
      <c r="F510" s="25" t="s">
        <v>2156</v>
      </c>
      <c r="G510" s="28" t="s">
        <v>2121</v>
      </c>
      <c r="H510" s="28" t="s">
        <v>2112</v>
      </c>
      <c r="I510" s="29" t="s">
        <v>2303</v>
      </c>
      <c r="J510" s="29" t="s">
        <v>2304</v>
      </c>
      <c r="K510" s="29" t="s">
        <v>2305</v>
      </c>
      <c r="L510" s="27" t="s">
        <v>101</v>
      </c>
      <c r="M510" s="30" t="s">
        <v>2105</v>
      </c>
      <c r="N510" s="27" t="s">
        <v>103</v>
      </c>
      <c r="O510" s="25">
        <v>0</v>
      </c>
      <c r="P510" s="31">
        <v>0</v>
      </c>
      <c r="Q510" s="32" t="s">
        <v>114</v>
      </c>
      <c r="R510" s="32" t="s">
        <v>115</v>
      </c>
      <c r="S510" s="32" t="s">
        <v>116</v>
      </c>
      <c r="T510" s="32" t="s">
        <v>114</v>
      </c>
      <c r="U510" s="32" t="s">
        <v>115</v>
      </c>
      <c r="V510" s="32" t="s">
        <v>233</v>
      </c>
      <c r="W510" s="33" t="s">
        <v>1422</v>
      </c>
      <c r="X510" s="34">
        <v>44910</v>
      </c>
      <c r="Y510" s="34">
        <v>44910</v>
      </c>
      <c r="Z510" s="25">
        <v>503</v>
      </c>
      <c r="AA510" s="35">
        <v>2202.48</v>
      </c>
      <c r="AB510" s="36">
        <v>0</v>
      </c>
      <c r="AC510" s="34">
        <v>44910</v>
      </c>
      <c r="AD510" s="37" t="s">
        <v>1423</v>
      </c>
      <c r="AE510" s="25">
        <v>503</v>
      </c>
      <c r="AF510" s="37" t="s">
        <v>3071</v>
      </c>
      <c r="AG510" s="25" t="s">
        <v>120</v>
      </c>
      <c r="AH510" s="38">
        <v>44953</v>
      </c>
      <c r="AI510" s="39">
        <v>44926</v>
      </c>
      <c r="AJ510" s="40" t="s">
        <v>1424</v>
      </c>
    </row>
    <row r="511" spans="1:36" s="27" customFormat="1" ht="77.5" x14ac:dyDescent="0.35">
      <c r="A511" s="25">
        <v>2022</v>
      </c>
      <c r="B511" s="26">
        <v>44835</v>
      </c>
      <c r="C511" s="26">
        <v>44926</v>
      </c>
      <c r="D511" s="27" t="s">
        <v>98</v>
      </c>
      <c r="E511" s="25" t="s">
        <v>2109</v>
      </c>
      <c r="F511" s="25" t="s">
        <v>2110</v>
      </c>
      <c r="G511" s="28" t="s">
        <v>2117</v>
      </c>
      <c r="H511" s="28" t="s">
        <v>2112</v>
      </c>
      <c r="I511" s="29" t="s">
        <v>2265</v>
      </c>
      <c r="J511" s="29" t="s">
        <v>2266</v>
      </c>
      <c r="K511" s="29" t="s">
        <v>2267</v>
      </c>
      <c r="L511" s="27" t="s">
        <v>101</v>
      </c>
      <c r="M511" s="30" t="s">
        <v>2106</v>
      </c>
      <c r="N511" s="27" t="s">
        <v>103</v>
      </c>
      <c r="O511" s="25">
        <v>0</v>
      </c>
      <c r="P511" s="31">
        <v>0</v>
      </c>
      <c r="Q511" s="32" t="s">
        <v>114</v>
      </c>
      <c r="R511" s="32" t="s">
        <v>115</v>
      </c>
      <c r="S511" s="32" t="s">
        <v>116</v>
      </c>
      <c r="T511" s="32" t="s">
        <v>114</v>
      </c>
      <c r="U511" s="32" t="s">
        <v>115</v>
      </c>
      <c r="V511" s="32" t="s">
        <v>197</v>
      </c>
      <c r="W511" s="33" t="s">
        <v>1374</v>
      </c>
      <c r="X511" s="34">
        <v>44785</v>
      </c>
      <c r="Y511" s="34">
        <v>44785</v>
      </c>
      <c r="Z511" s="25">
        <v>504</v>
      </c>
      <c r="AA511" s="35">
        <v>1038</v>
      </c>
      <c r="AB511" s="36">
        <v>0</v>
      </c>
      <c r="AC511" s="34">
        <v>44785</v>
      </c>
      <c r="AD511" s="37" t="s">
        <v>1425</v>
      </c>
      <c r="AE511" s="25">
        <v>504</v>
      </c>
      <c r="AF511" s="37" t="s">
        <v>3071</v>
      </c>
      <c r="AG511" s="25" t="s">
        <v>120</v>
      </c>
      <c r="AH511" s="38">
        <v>44953</v>
      </c>
      <c r="AI511" s="39">
        <v>44926</v>
      </c>
      <c r="AJ511" s="40" t="s">
        <v>1426</v>
      </c>
    </row>
    <row r="512" spans="1:36" s="27" customFormat="1" ht="93" x14ac:dyDescent="0.35">
      <c r="A512" s="25">
        <v>2022</v>
      </c>
      <c r="B512" s="26">
        <v>44835</v>
      </c>
      <c r="C512" s="26">
        <v>44926</v>
      </c>
      <c r="D512" s="27" t="s">
        <v>98</v>
      </c>
      <c r="E512" s="25" t="s">
        <v>2109</v>
      </c>
      <c r="F512" s="25" t="s">
        <v>2110</v>
      </c>
      <c r="G512" s="28" t="s">
        <v>2117</v>
      </c>
      <c r="H512" s="28" t="s">
        <v>2112</v>
      </c>
      <c r="I512" s="29" t="s">
        <v>2265</v>
      </c>
      <c r="J512" s="29" t="s">
        <v>2266</v>
      </c>
      <c r="K512" s="29" t="s">
        <v>2267</v>
      </c>
      <c r="L512" s="27" t="s">
        <v>101</v>
      </c>
      <c r="M512" s="30" t="s">
        <v>2107</v>
      </c>
      <c r="N512" s="27" t="s">
        <v>103</v>
      </c>
      <c r="O512" s="25">
        <v>0</v>
      </c>
      <c r="P512" s="31">
        <v>0</v>
      </c>
      <c r="Q512" s="32" t="s">
        <v>114</v>
      </c>
      <c r="R512" s="32" t="s">
        <v>115</v>
      </c>
      <c r="S512" s="32" t="s">
        <v>116</v>
      </c>
      <c r="T512" s="32" t="s">
        <v>114</v>
      </c>
      <c r="U512" s="32" t="s">
        <v>115</v>
      </c>
      <c r="V512" s="32" t="s">
        <v>164</v>
      </c>
      <c r="W512" s="33" t="s">
        <v>1407</v>
      </c>
      <c r="X512" s="34">
        <v>44907</v>
      </c>
      <c r="Y512" s="34">
        <v>44908</v>
      </c>
      <c r="Z512" s="25">
        <v>505</v>
      </c>
      <c r="AA512" s="35">
        <v>4125.8</v>
      </c>
      <c r="AB512" s="36">
        <v>0</v>
      </c>
      <c r="AC512" s="34">
        <v>44908</v>
      </c>
      <c r="AD512" s="37" t="s">
        <v>1427</v>
      </c>
      <c r="AE512" s="25">
        <v>505</v>
      </c>
      <c r="AF512" s="37" t="s">
        <v>3071</v>
      </c>
      <c r="AG512" s="25" t="s">
        <v>120</v>
      </c>
      <c r="AH512" s="38">
        <v>44953</v>
      </c>
      <c r="AI512" s="39">
        <v>44926</v>
      </c>
      <c r="AJ512" s="40" t="s">
        <v>1428</v>
      </c>
    </row>
    <row r="513" spans="1:36" s="27" customFormat="1" ht="77.5" x14ac:dyDescent="0.35">
      <c r="A513" s="25">
        <v>2022</v>
      </c>
      <c r="B513" s="26">
        <v>44835</v>
      </c>
      <c r="C513" s="26">
        <v>44926</v>
      </c>
      <c r="D513" s="27" t="s">
        <v>98</v>
      </c>
      <c r="E513" s="25" t="s">
        <v>2155</v>
      </c>
      <c r="F513" s="25" t="s">
        <v>2156</v>
      </c>
      <c r="G513" s="28" t="s">
        <v>2157</v>
      </c>
      <c r="H513" s="28" t="s">
        <v>2112</v>
      </c>
      <c r="I513" s="29" t="s">
        <v>2158</v>
      </c>
      <c r="J513" s="29" t="s">
        <v>2159</v>
      </c>
      <c r="K513" s="29" t="s">
        <v>2138</v>
      </c>
      <c r="L513" s="27" t="s">
        <v>101</v>
      </c>
      <c r="M513" s="30" t="s">
        <v>943</v>
      </c>
      <c r="N513" s="27" t="s">
        <v>103</v>
      </c>
      <c r="O513" s="25">
        <v>0</v>
      </c>
      <c r="P513" s="31">
        <v>0</v>
      </c>
      <c r="Q513" s="32" t="s">
        <v>114</v>
      </c>
      <c r="R513" s="32" t="s">
        <v>115</v>
      </c>
      <c r="S513" s="32" t="s">
        <v>116</v>
      </c>
      <c r="T513" s="32" t="s">
        <v>114</v>
      </c>
      <c r="U513" s="32" t="s">
        <v>115</v>
      </c>
      <c r="V513" s="32" t="s">
        <v>179</v>
      </c>
      <c r="W513" s="33" t="s">
        <v>1286</v>
      </c>
      <c r="X513" s="34">
        <v>44895</v>
      </c>
      <c r="Y513" s="34">
        <v>44895</v>
      </c>
      <c r="Z513" s="25">
        <v>506</v>
      </c>
      <c r="AA513" s="35">
        <v>1440.72</v>
      </c>
      <c r="AB513" s="36">
        <v>0</v>
      </c>
      <c r="AC513" s="34">
        <v>44895</v>
      </c>
      <c r="AD513" s="37" t="s">
        <v>1429</v>
      </c>
      <c r="AE513" s="25">
        <v>506</v>
      </c>
      <c r="AF513" s="37" t="s">
        <v>3071</v>
      </c>
      <c r="AG513" s="25" t="s">
        <v>120</v>
      </c>
      <c r="AH513" s="38">
        <v>44953</v>
      </c>
      <c r="AI513" s="39">
        <v>44926</v>
      </c>
      <c r="AJ513" s="40" t="s">
        <v>1430</v>
      </c>
    </row>
    <row r="514" spans="1:36" s="27" customFormat="1" ht="124" x14ac:dyDescent="0.35">
      <c r="A514" s="25">
        <v>2022</v>
      </c>
      <c r="B514" s="26">
        <v>44835</v>
      </c>
      <c r="C514" s="26">
        <v>44926</v>
      </c>
      <c r="D514" s="27" t="s">
        <v>91</v>
      </c>
      <c r="E514" s="25" t="s">
        <v>2115</v>
      </c>
      <c r="F514" s="25" t="s">
        <v>2116</v>
      </c>
      <c r="G514" s="28" t="s">
        <v>2142</v>
      </c>
      <c r="H514" s="28" t="s">
        <v>2112</v>
      </c>
      <c r="I514" s="29" t="s">
        <v>2146</v>
      </c>
      <c r="J514" s="29" t="s">
        <v>2147</v>
      </c>
      <c r="K514" s="29" t="s">
        <v>2148</v>
      </c>
      <c r="L514" s="27" t="s">
        <v>101</v>
      </c>
      <c r="M514" s="30" t="s">
        <v>278</v>
      </c>
      <c r="N514" s="27" t="s">
        <v>103</v>
      </c>
      <c r="O514" s="25">
        <v>0</v>
      </c>
      <c r="P514" s="31">
        <v>0</v>
      </c>
      <c r="Q514" s="32" t="s">
        <v>114</v>
      </c>
      <c r="R514" s="32" t="s">
        <v>115</v>
      </c>
      <c r="S514" s="32" t="s">
        <v>116</v>
      </c>
      <c r="T514" s="32" t="s">
        <v>114</v>
      </c>
      <c r="U514" s="32" t="s">
        <v>115</v>
      </c>
      <c r="V514" s="32" t="s">
        <v>410</v>
      </c>
      <c r="W514" s="33" t="s">
        <v>411</v>
      </c>
      <c r="X514" s="34">
        <v>44896</v>
      </c>
      <c r="Y514" s="34">
        <v>44897</v>
      </c>
      <c r="Z514" s="25">
        <v>507</v>
      </c>
      <c r="AA514" s="35">
        <v>4831.3599999999997</v>
      </c>
      <c r="AB514" s="36">
        <v>36</v>
      </c>
      <c r="AC514" s="34">
        <v>44897</v>
      </c>
      <c r="AD514" s="37" t="s">
        <v>1431</v>
      </c>
      <c r="AE514" s="25">
        <v>507</v>
      </c>
      <c r="AF514" s="37" t="s">
        <v>3071</v>
      </c>
      <c r="AG514" s="25" t="s">
        <v>120</v>
      </c>
      <c r="AH514" s="38">
        <v>44953</v>
      </c>
      <c r="AI514" s="39">
        <v>44926</v>
      </c>
      <c r="AJ514" s="40" t="s">
        <v>1432</v>
      </c>
    </row>
    <row r="515" spans="1:36" s="27" customFormat="1" ht="124" x14ac:dyDescent="0.35">
      <c r="A515" s="25">
        <v>2022</v>
      </c>
      <c r="B515" s="26">
        <v>44835</v>
      </c>
      <c r="C515" s="26">
        <v>44926</v>
      </c>
      <c r="D515" s="27" t="s">
        <v>91</v>
      </c>
      <c r="E515" s="25" t="s">
        <v>2115</v>
      </c>
      <c r="F515" s="25" t="s">
        <v>2116</v>
      </c>
      <c r="G515" s="28" t="s">
        <v>2142</v>
      </c>
      <c r="H515" s="28" t="s">
        <v>2112</v>
      </c>
      <c r="I515" s="29" t="s">
        <v>2146</v>
      </c>
      <c r="J515" s="29" t="s">
        <v>2147</v>
      </c>
      <c r="K515" s="29" t="s">
        <v>2148</v>
      </c>
      <c r="L515" s="27" t="s">
        <v>101</v>
      </c>
      <c r="M515" s="30" t="s">
        <v>220</v>
      </c>
      <c r="N515" s="27" t="s">
        <v>103</v>
      </c>
      <c r="O515" s="25">
        <v>0</v>
      </c>
      <c r="P515" s="31">
        <v>0</v>
      </c>
      <c r="Q515" s="32" t="s">
        <v>114</v>
      </c>
      <c r="R515" s="32" t="s">
        <v>115</v>
      </c>
      <c r="S515" s="32" t="s">
        <v>116</v>
      </c>
      <c r="T515" s="32" t="s">
        <v>114</v>
      </c>
      <c r="U515" s="32" t="s">
        <v>115</v>
      </c>
      <c r="V515" s="32" t="s">
        <v>410</v>
      </c>
      <c r="W515" s="33" t="s">
        <v>411</v>
      </c>
      <c r="X515" s="34">
        <v>44910</v>
      </c>
      <c r="Y515" s="34">
        <v>44910</v>
      </c>
      <c r="Z515" s="25">
        <v>508</v>
      </c>
      <c r="AA515" s="35">
        <v>4081.36</v>
      </c>
      <c r="AB515" s="36">
        <v>280.83999999999997</v>
      </c>
      <c r="AC515" s="34">
        <v>44910</v>
      </c>
      <c r="AD515" s="37" t="s">
        <v>1433</v>
      </c>
      <c r="AE515" s="25">
        <v>508</v>
      </c>
      <c r="AF515" s="37" t="s">
        <v>3071</v>
      </c>
      <c r="AG515" s="25" t="s">
        <v>120</v>
      </c>
      <c r="AH515" s="38">
        <v>44953</v>
      </c>
      <c r="AI515" s="39">
        <v>44926</v>
      </c>
      <c r="AJ515" s="40" t="s">
        <v>1434</v>
      </c>
    </row>
    <row r="516" spans="1:36" s="27" customFormat="1" ht="93" x14ac:dyDescent="0.35">
      <c r="A516" s="25">
        <v>2022</v>
      </c>
      <c r="B516" s="26">
        <v>44835</v>
      </c>
      <c r="C516" s="26">
        <v>44926</v>
      </c>
      <c r="D516" s="27" t="s">
        <v>94</v>
      </c>
      <c r="E516" s="25" t="s">
        <v>2178</v>
      </c>
      <c r="F516" s="25" t="s">
        <v>2179</v>
      </c>
      <c r="G516" s="28" t="s">
        <v>2121</v>
      </c>
      <c r="H516" s="28" t="s">
        <v>2112</v>
      </c>
      <c r="I516" s="29" t="s">
        <v>2255</v>
      </c>
      <c r="J516" s="29" t="s">
        <v>2256</v>
      </c>
      <c r="K516" s="29" t="s">
        <v>2257</v>
      </c>
      <c r="L516" s="27" t="s">
        <v>101</v>
      </c>
      <c r="M516" s="30" t="s">
        <v>278</v>
      </c>
      <c r="N516" s="27" t="s">
        <v>103</v>
      </c>
      <c r="O516" s="25">
        <v>0</v>
      </c>
      <c r="P516" s="31">
        <v>0</v>
      </c>
      <c r="Q516" s="32" t="s">
        <v>114</v>
      </c>
      <c r="R516" s="32" t="s">
        <v>115</v>
      </c>
      <c r="S516" s="32" t="s">
        <v>116</v>
      </c>
      <c r="T516" s="32" t="s">
        <v>114</v>
      </c>
      <c r="U516" s="32" t="s">
        <v>115</v>
      </c>
      <c r="V516" s="32" t="s">
        <v>626</v>
      </c>
      <c r="W516" s="33" t="s">
        <v>1435</v>
      </c>
      <c r="X516" s="34">
        <v>44896</v>
      </c>
      <c r="Y516" s="34">
        <v>44897</v>
      </c>
      <c r="Z516" s="25">
        <v>509</v>
      </c>
      <c r="AA516" s="35">
        <v>1750.83</v>
      </c>
      <c r="AB516" s="36">
        <v>0</v>
      </c>
      <c r="AC516" s="34">
        <v>44897</v>
      </c>
      <c r="AD516" s="37" t="s">
        <v>1436</v>
      </c>
      <c r="AE516" s="25">
        <v>509</v>
      </c>
      <c r="AF516" s="37" t="s">
        <v>3071</v>
      </c>
      <c r="AG516" s="25" t="s">
        <v>120</v>
      </c>
      <c r="AH516" s="38">
        <v>44953</v>
      </c>
      <c r="AI516" s="39">
        <v>44926</v>
      </c>
      <c r="AJ516" s="40" t="s">
        <v>1437</v>
      </c>
    </row>
    <row r="517" spans="1:36" s="27" customFormat="1" ht="77.5" x14ac:dyDescent="0.35">
      <c r="A517" s="25">
        <v>2022</v>
      </c>
      <c r="B517" s="26">
        <v>44835</v>
      </c>
      <c r="C517" s="26">
        <v>44926</v>
      </c>
      <c r="D517" s="27" t="s">
        <v>91</v>
      </c>
      <c r="E517" s="25" t="s">
        <v>2115</v>
      </c>
      <c r="F517" s="25" t="s">
        <v>2116</v>
      </c>
      <c r="G517" s="28" t="s">
        <v>2127</v>
      </c>
      <c r="H517" s="28" t="s">
        <v>2112</v>
      </c>
      <c r="I517" s="29" t="s">
        <v>2163</v>
      </c>
      <c r="J517" s="29" t="s">
        <v>2164</v>
      </c>
      <c r="K517" s="29" t="s">
        <v>2165</v>
      </c>
      <c r="L517" s="27" t="s">
        <v>101</v>
      </c>
      <c r="M517" s="30" t="s">
        <v>189</v>
      </c>
      <c r="N517" s="27" t="s">
        <v>103</v>
      </c>
      <c r="O517" s="25">
        <v>0</v>
      </c>
      <c r="P517" s="31">
        <v>0</v>
      </c>
      <c r="Q517" s="32" t="s">
        <v>114</v>
      </c>
      <c r="R517" s="32" t="s">
        <v>115</v>
      </c>
      <c r="S517" s="32" t="s">
        <v>116</v>
      </c>
      <c r="T517" s="32" t="s">
        <v>114</v>
      </c>
      <c r="U517" s="32" t="s">
        <v>115</v>
      </c>
      <c r="V517" s="32" t="s">
        <v>164</v>
      </c>
      <c r="W517" s="33" t="s">
        <v>1438</v>
      </c>
      <c r="X517" s="34">
        <v>44896</v>
      </c>
      <c r="Y517" s="34">
        <v>44897</v>
      </c>
      <c r="Z517" s="25">
        <v>510</v>
      </c>
      <c r="AA517" s="35">
        <v>2585.6</v>
      </c>
      <c r="AB517" s="36">
        <v>0</v>
      </c>
      <c r="AC517" s="34">
        <v>44897</v>
      </c>
      <c r="AD517" s="37" t="s">
        <v>1439</v>
      </c>
      <c r="AE517" s="25">
        <v>510</v>
      </c>
      <c r="AF517" s="37" t="s">
        <v>3071</v>
      </c>
      <c r="AG517" s="25" t="s">
        <v>120</v>
      </c>
      <c r="AH517" s="38">
        <v>44953</v>
      </c>
      <c r="AI517" s="39">
        <v>44926</v>
      </c>
      <c r="AJ517" s="40" t="s">
        <v>1440</v>
      </c>
    </row>
    <row r="518" spans="1:36" s="27" customFormat="1" ht="93" x14ac:dyDescent="0.35">
      <c r="A518" s="25">
        <v>2022</v>
      </c>
      <c r="B518" s="26">
        <v>44835</v>
      </c>
      <c r="C518" s="26">
        <v>44926</v>
      </c>
      <c r="D518" s="27" t="s">
        <v>98</v>
      </c>
      <c r="E518" s="25" t="s">
        <v>2109</v>
      </c>
      <c r="F518" s="25" t="s">
        <v>2110</v>
      </c>
      <c r="G518" s="28" t="s">
        <v>2127</v>
      </c>
      <c r="H518" s="28" t="s">
        <v>2112</v>
      </c>
      <c r="I518" s="29" t="s">
        <v>2182</v>
      </c>
      <c r="J518" s="29" t="s">
        <v>2183</v>
      </c>
      <c r="K518" s="29" t="s">
        <v>2184</v>
      </c>
      <c r="L518" s="27" t="s">
        <v>101</v>
      </c>
      <c r="M518" s="30" t="s">
        <v>1905</v>
      </c>
      <c r="N518" s="27" t="s">
        <v>103</v>
      </c>
      <c r="O518" s="25">
        <v>0</v>
      </c>
      <c r="P518" s="31">
        <v>0</v>
      </c>
      <c r="Q518" s="32" t="s">
        <v>114</v>
      </c>
      <c r="R518" s="32" t="s">
        <v>115</v>
      </c>
      <c r="S518" s="32" t="s">
        <v>116</v>
      </c>
      <c r="T518" s="32" t="s">
        <v>114</v>
      </c>
      <c r="U518" s="32" t="s">
        <v>115</v>
      </c>
      <c r="V518" s="32" t="s">
        <v>164</v>
      </c>
      <c r="W518" s="33" t="s">
        <v>1441</v>
      </c>
      <c r="X518" s="34">
        <v>44901</v>
      </c>
      <c r="Y518" s="34">
        <v>44902</v>
      </c>
      <c r="Z518" s="25">
        <v>511</v>
      </c>
      <c r="AA518" s="35">
        <v>3449.6</v>
      </c>
      <c r="AB518" s="36">
        <v>0</v>
      </c>
      <c r="AC518" s="34">
        <v>44902</v>
      </c>
      <c r="AD518" s="37" t="s">
        <v>1442</v>
      </c>
      <c r="AE518" s="25">
        <v>511</v>
      </c>
      <c r="AF518" s="37" t="s">
        <v>3071</v>
      </c>
      <c r="AG518" s="25" t="s">
        <v>120</v>
      </c>
      <c r="AH518" s="38">
        <v>44953</v>
      </c>
      <c r="AI518" s="39">
        <v>44926</v>
      </c>
      <c r="AJ518" s="40" t="s">
        <v>1443</v>
      </c>
    </row>
    <row r="519" spans="1:36" s="27" customFormat="1" ht="77.5" x14ac:dyDescent="0.35">
      <c r="A519" s="25">
        <v>2022</v>
      </c>
      <c r="B519" s="26">
        <v>44835</v>
      </c>
      <c r="C519" s="26">
        <v>44926</v>
      </c>
      <c r="D519" s="27" t="s">
        <v>98</v>
      </c>
      <c r="E519" s="25" t="s">
        <v>2155</v>
      </c>
      <c r="F519" s="25" t="s">
        <v>2156</v>
      </c>
      <c r="G519" s="28" t="s">
        <v>2157</v>
      </c>
      <c r="H519" s="28" t="s">
        <v>2112</v>
      </c>
      <c r="I519" s="29" t="s">
        <v>2158</v>
      </c>
      <c r="J519" s="29" t="s">
        <v>2159</v>
      </c>
      <c r="K519" s="29" t="s">
        <v>2138</v>
      </c>
      <c r="L519" s="27" t="s">
        <v>101</v>
      </c>
      <c r="M519" s="30" t="s">
        <v>189</v>
      </c>
      <c r="N519" s="27" t="s">
        <v>103</v>
      </c>
      <c r="O519" s="25">
        <v>0</v>
      </c>
      <c r="P519" s="31">
        <v>0</v>
      </c>
      <c r="Q519" s="32" t="s">
        <v>114</v>
      </c>
      <c r="R519" s="32" t="s">
        <v>115</v>
      </c>
      <c r="S519" s="32" t="s">
        <v>116</v>
      </c>
      <c r="T519" s="32" t="s">
        <v>114</v>
      </c>
      <c r="U519" s="32" t="s">
        <v>115</v>
      </c>
      <c r="V519" s="32" t="s">
        <v>164</v>
      </c>
      <c r="W519" s="33" t="s">
        <v>165</v>
      </c>
      <c r="X519" s="34">
        <v>44900</v>
      </c>
      <c r="Y519" s="34">
        <v>44900</v>
      </c>
      <c r="Z519" s="25">
        <v>512</v>
      </c>
      <c r="AA519" s="35">
        <v>2335.6</v>
      </c>
      <c r="AB519" s="36">
        <v>0</v>
      </c>
      <c r="AC519" s="34">
        <v>44900</v>
      </c>
      <c r="AD519" s="37" t="s">
        <v>1444</v>
      </c>
      <c r="AE519" s="25">
        <v>512</v>
      </c>
      <c r="AF519" s="37" t="s">
        <v>3071</v>
      </c>
      <c r="AG519" s="25" t="s">
        <v>120</v>
      </c>
      <c r="AH519" s="38">
        <v>44953</v>
      </c>
      <c r="AI519" s="39">
        <v>44926</v>
      </c>
      <c r="AJ519" s="40" t="s">
        <v>1445</v>
      </c>
    </row>
    <row r="520" spans="1:36" s="27" customFormat="1" ht="108.5" x14ac:dyDescent="0.35">
      <c r="A520" s="25">
        <v>2022</v>
      </c>
      <c r="B520" s="26">
        <v>44835</v>
      </c>
      <c r="C520" s="26">
        <v>44926</v>
      </c>
      <c r="D520" s="27" t="s">
        <v>98</v>
      </c>
      <c r="E520" s="25" t="s">
        <v>2155</v>
      </c>
      <c r="F520" s="25" t="s">
        <v>2156</v>
      </c>
      <c r="G520" s="28" t="s">
        <v>2157</v>
      </c>
      <c r="H520" s="28" t="s">
        <v>2112</v>
      </c>
      <c r="I520" s="29" t="s">
        <v>2158</v>
      </c>
      <c r="J520" s="29" t="s">
        <v>2159</v>
      </c>
      <c r="K520" s="29" t="s">
        <v>2138</v>
      </c>
      <c r="L520" s="27" t="s">
        <v>101</v>
      </c>
      <c r="M520" s="30" t="s">
        <v>220</v>
      </c>
      <c r="N520" s="27" t="s">
        <v>103</v>
      </c>
      <c r="O520" s="25">
        <v>0</v>
      </c>
      <c r="P520" s="31">
        <v>0</v>
      </c>
      <c r="Q520" s="32" t="s">
        <v>114</v>
      </c>
      <c r="R520" s="32" t="s">
        <v>115</v>
      </c>
      <c r="S520" s="32" t="s">
        <v>116</v>
      </c>
      <c r="T520" s="32" t="s">
        <v>114</v>
      </c>
      <c r="U520" s="32" t="s">
        <v>115</v>
      </c>
      <c r="V520" s="32" t="s">
        <v>164</v>
      </c>
      <c r="W520" s="33" t="s">
        <v>1446</v>
      </c>
      <c r="X520" s="34">
        <v>44909</v>
      </c>
      <c r="Y520" s="34">
        <v>44909</v>
      </c>
      <c r="Z520" s="25">
        <v>513</v>
      </c>
      <c r="AA520" s="35">
        <v>2335.6</v>
      </c>
      <c r="AB520" s="36">
        <v>0</v>
      </c>
      <c r="AC520" s="34">
        <v>44909</v>
      </c>
      <c r="AD520" s="37" t="s">
        <v>1447</v>
      </c>
      <c r="AE520" s="25">
        <v>513</v>
      </c>
      <c r="AF520" s="37" t="s">
        <v>3071</v>
      </c>
      <c r="AG520" s="25" t="s">
        <v>120</v>
      </c>
      <c r="AH520" s="38">
        <v>44953</v>
      </c>
      <c r="AI520" s="39">
        <v>44926</v>
      </c>
      <c r="AJ520" s="40" t="s">
        <v>1448</v>
      </c>
    </row>
    <row r="521" spans="1:36" s="27" customFormat="1" ht="77.5" x14ac:dyDescent="0.35">
      <c r="A521" s="25">
        <v>2022</v>
      </c>
      <c r="B521" s="26">
        <v>44835</v>
      </c>
      <c r="C521" s="26">
        <v>44926</v>
      </c>
      <c r="D521" s="27" t="s">
        <v>98</v>
      </c>
      <c r="E521" s="25" t="s">
        <v>2155</v>
      </c>
      <c r="F521" s="25" t="s">
        <v>2156</v>
      </c>
      <c r="G521" s="28" t="s">
        <v>2157</v>
      </c>
      <c r="H521" s="28" t="s">
        <v>2112</v>
      </c>
      <c r="I521" s="29" t="s">
        <v>2158</v>
      </c>
      <c r="J521" s="29" t="s">
        <v>2159</v>
      </c>
      <c r="K521" s="29" t="s">
        <v>2138</v>
      </c>
      <c r="L521" s="27" t="s">
        <v>101</v>
      </c>
      <c r="M521" s="30" t="s">
        <v>2051</v>
      </c>
      <c r="N521" s="27" t="s">
        <v>103</v>
      </c>
      <c r="O521" s="25">
        <v>0</v>
      </c>
      <c r="P521" s="31">
        <v>0</v>
      </c>
      <c r="Q521" s="32" t="s">
        <v>114</v>
      </c>
      <c r="R521" s="32" t="s">
        <v>115</v>
      </c>
      <c r="S521" s="32" t="s">
        <v>116</v>
      </c>
      <c r="T521" s="32" t="s">
        <v>114</v>
      </c>
      <c r="U521" s="32" t="s">
        <v>115</v>
      </c>
      <c r="V521" s="32" t="s">
        <v>164</v>
      </c>
      <c r="W521" s="33" t="s">
        <v>1441</v>
      </c>
      <c r="X521" s="34">
        <v>44903</v>
      </c>
      <c r="Y521" s="34">
        <v>44904</v>
      </c>
      <c r="Z521" s="25">
        <v>514</v>
      </c>
      <c r="AA521" s="35">
        <v>3173.6</v>
      </c>
      <c r="AB521" s="36">
        <v>0</v>
      </c>
      <c r="AC521" s="34">
        <v>44904</v>
      </c>
      <c r="AD521" s="37" t="s">
        <v>1449</v>
      </c>
      <c r="AE521" s="25">
        <v>514</v>
      </c>
      <c r="AF521" s="37" t="s">
        <v>3071</v>
      </c>
      <c r="AG521" s="25" t="s">
        <v>120</v>
      </c>
      <c r="AH521" s="38">
        <v>44953</v>
      </c>
      <c r="AI521" s="39">
        <v>44926</v>
      </c>
      <c r="AJ521" s="40" t="s">
        <v>1450</v>
      </c>
    </row>
    <row r="522" spans="1:36" s="27" customFormat="1" ht="77.5" x14ac:dyDescent="0.35">
      <c r="A522" s="25">
        <v>2022</v>
      </c>
      <c r="B522" s="26">
        <v>44835</v>
      </c>
      <c r="C522" s="26">
        <v>44926</v>
      </c>
      <c r="D522" s="27" t="s">
        <v>98</v>
      </c>
      <c r="E522" s="25" t="s">
        <v>2155</v>
      </c>
      <c r="F522" s="25" t="s">
        <v>2156</v>
      </c>
      <c r="G522" s="28" t="s">
        <v>2157</v>
      </c>
      <c r="H522" s="28" t="s">
        <v>2112</v>
      </c>
      <c r="I522" s="29" t="s">
        <v>2158</v>
      </c>
      <c r="J522" s="29" t="s">
        <v>2159</v>
      </c>
      <c r="K522" s="29" t="s">
        <v>2138</v>
      </c>
      <c r="L522" s="27" t="s">
        <v>101</v>
      </c>
      <c r="M522" s="30" t="s">
        <v>2083</v>
      </c>
      <c r="N522" s="27" t="s">
        <v>103</v>
      </c>
      <c r="O522" s="25">
        <v>0</v>
      </c>
      <c r="P522" s="31">
        <v>0</v>
      </c>
      <c r="Q522" s="32" t="s">
        <v>114</v>
      </c>
      <c r="R522" s="32" t="s">
        <v>115</v>
      </c>
      <c r="S522" s="32" t="s">
        <v>116</v>
      </c>
      <c r="T522" s="32" t="s">
        <v>114</v>
      </c>
      <c r="U522" s="32" t="s">
        <v>115</v>
      </c>
      <c r="V522" s="32" t="s">
        <v>117</v>
      </c>
      <c r="W522" s="33" t="s">
        <v>1451</v>
      </c>
      <c r="X522" s="34">
        <v>44902</v>
      </c>
      <c r="Y522" s="34">
        <v>44902</v>
      </c>
      <c r="Z522" s="25">
        <v>515</v>
      </c>
      <c r="AA522" s="35">
        <v>1625.44</v>
      </c>
      <c r="AB522" s="36">
        <v>0</v>
      </c>
      <c r="AC522" s="34">
        <v>44902</v>
      </c>
      <c r="AD522" s="37" t="s">
        <v>1452</v>
      </c>
      <c r="AE522" s="25">
        <v>515</v>
      </c>
      <c r="AF522" s="37" t="s">
        <v>3071</v>
      </c>
      <c r="AG522" s="25" t="s">
        <v>120</v>
      </c>
      <c r="AH522" s="38">
        <v>44953</v>
      </c>
      <c r="AI522" s="39">
        <v>44926</v>
      </c>
      <c r="AJ522" s="40" t="s">
        <v>1453</v>
      </c>
    </row>
    <row r="523" spans="1:36" s="27" customFormat="1" ht="77.5" x14ac:dyDescent="0.35">
      <c r="A523" s="25">
        <v>2022</v>
      </c>
      <c r="B523" s="26">
        <v>44835</v>
      </c>
      <c r="C523" s="26">
        <v>44926</v>
      </c>
      <c r="D523" s="27" t="s">
        <v>91</v>
      </c>
      <c r="E523" s="25" t="s">
        <v>2115</v>
      </c>
      <c r="F523" s="25" t="s">
        <v>2116</v>
      </c>
      <c r="G523" s="28" t="s">
        <v>2127</v>
      </c>
      <c r="H523" s="28" t="s">
        <v>2112</v>
      </c>
      <c r="I523" s="29" t="s">
        <v>2163</v>
      </c>
      <c r="J523" s="29" t="s">
        <v>2164</v>
      </c>
      <c r="K523" s="29" t="s">
        <v>2165</v>
      </c>
      <c r="L523" s="27" t="s">
        <v>101</v>
      </c>
      <c r="M523" s="30" t="s">
        <v>2083</v>
      </c>
      <c r="N523" s="27" t="s">
        <v>103</v>
      </c>
      <c r="O523" s="25">
        <v>0</v>
      </c>
      <c r="P523" s="31">
        <v>0</v>
      </c>
      <c r="Q523" s="32" t="s">
        <v>114</v>
      </c>
      <c r="R523" s="32" t="s">
        <v>115</v>
      </c>
      <c r="S523" s="32" t="s">
        <v>116</v>
      </c>
      <c r="T523" s="32" t="s">
        <v>114</v>
      </c>
      <c r="U523" s="32" t="s">
        <v>115</v>
      </c>
      <c r="V523" s="32" t="s">
        <v>179</v>
      </c>
      <c r="W523" s="33" t="s">
        <v>1286</v>
      </c>
      <c r="X523" s="34">
        <v>44907</v>
      </c>
      <c r="Y523" s="34">
        <v>44908</v>
      </c>
      <c r="Z523" s="25">
        <v>516</v>
      </c>
      <c r="AA523" s="35">
        <v>2287.0100000000002</v>
      </c>
      <c r="AB523" s="36">
        <v>0</v>
      </c>
      <c r="AC523" s="34">
        <v>44908</v>
      </c>
      <c r="AD523" s="37" t="s">
        <v>1454</v>
      </c>
      <c r="AE523" s="25">
        <v>516</v>
      </c>
      <c r="AF523" s="37" t="s">
        <v>3071</v>
      </c>
      <c r="AG523" s="25" t="s">
        <v>120</v>
      </c>
      <c r="AH523" s="38">
        <v>44953</v>
      </c>
      <c r="AI523" s="39">
        <v>44926</v>
      </c>
      <c r="AJ523" s="40" t="s">
        <v>1455</v>
      </c>
    </row>
    <row r="524" spans="1:36" s="27" customFormat="1" ht="93" x14ac:dyDescent="0.35">
      <c r="A524" s="25">
        <v>2022</v>
      </c>
      <c r="B524" s="26">
        <v>44835</v>
      </c>
      <c r="C524" s="26">
        <v>44926</v>
      </c>
      <c r="D524" s="27" t="s">
        <v>98</v>
      </c>
      <c r="E524" s="25" t="s">
        <v>2139</v>
      </c>
      <c r="F524" s="25" t="s">
        <v>2140</v>
      </c>
      <c r="G524" s="28" t="s">
        <v>2112</v>
      </c>
      <c r="H524" s="28" t="s">
        <v>2112</v>
      </c>
      <c r="I524" s="29" t="s">
        <v>2141</v>
      </c>
      <c r="J524" s="29" t="s">
        <v>2137</v>
      </c>
      <c r="K524" s="29" t="s">
        <v>2138</v>
      </c>
      <c r="L524" s="27" t="s">
        <v>101</v>
      </c>
      <c r="M524" s="30" t="s">
        <v>334</v>
      </c>
      <c r="N524" s="27" t="s">
        <v>103</v>
      </c>
      <c r="O524" s="25">
        <v>0</v>
      </c>
      <c r="P524" s="31">
        <v>0</v>
      </c>
      <c r="Q524" s="32" t="s">
        <v>114</v>
      </c>
      <c r="R524" s="32" t="s">
        <v>115</v>
      </c>
      <c r="S524" s="32" t="s">
        <v>116</v>
      </c>
      <c r="T524" s="32" t="s">
        <v>114</v>
      </c>
      <c r="U524" s="32" t="s">
        <v>115</v>
      </c>
      <c r="V524" s="32" t="s">
        <v>164</v>
      </c>
      <c r="W524" s="33" t="s">
        <v>263</v>
      </c>
      <c r="X524" s="34">
        <v>44893</v>
      </c>
      <c r="Y524" s="34">
        <v>44893</v>
      </c>
      <c r="Z524" s="25">
        <v>517</v>
      </c>
      <c r="AA524" s="35">
        <v>2003.2</v>
      </c>
      <c r="AB524" s="36">
        <v>0</v>
      </c>
      <c r="AC524" s="34">
        <v>44893</v>
      </c>
      <c r="AD524" s="37" t="s">
        <v>1456</v>
      </c>
      <c r="AE524" s="25">
        <v>517</v>
      </c>
      <c r="AF524" s="37" t="s">
        <v>3071</v>
      </c>
      <c r="AG524" s="25" t="s">
        <v>120</v>
      </c>
      <c r="AH524" s="38">
        <v>44953</v>
      </c>
      <c r="AI524" s="39">
        <v>44926</v>
      </c>
      <c r="AJ524" s="40" t="s">
        <v>1457</v>
      </c>
    </row>
    <row r="525" spans="1:36" s="27" customFormat="1" ht="77.5" x14ac:dyDescent="0.35">
      <c r="A525" s="25">
        <v>2022</v>
      </c>
      <c r="B525" s="26">
        <v>44835</v>
      </c>
      <c r="C525" s="26">
        <v>44926</v>
      </c>
      <c r="D525" s="27" t="s">
        <v>98</v>
      </c>
      <c r="E525" s="25" t="s">
        <v>2139</v>
      </c>
      <c r="F525" s="25" t="s">
        <v>2140</v>
      </c>
      <c r="G525" s="28" t="s">
        <v>2112</v>
      </c>
      <c r="H525" s="28" t="s">
        <v>2112</v>
      </c>
      <c r="I525" s="29" t="s">
        <v>2141</v>
      </c>
      <c r="J525" s="29" t="s">
        <v>2137</v>
      </c>
      <c r="K525" s="29" t="s">
        <v>2138</v>
      </c>
      <c r="L525" s="27" t="s">
        <v>101</v>
      </c>
      <c r="M525" s="30" t="s">
        <v>384</v>
      </c>
      <c r="N525" s="27" t="s">
        <v>103</v>
      </c>
      <c r="O525" s="25">
        <v>0</v>
      </c>
      <c r="P525" s="31">
        <v>0</v>
      </c>
      <c r="Q525" s="32" t="s">
        <v>114</v>
      </c>
      <c r="R525" s="32" t="s">
        <v>115</v>
      </c>
      <c r="S525" s="32" t="s">
        <v>116</v>
      </c>
      <c r="T525" s="32" t="s">
        <v>114</v>
      </c>
      <c r="U525" s="32" t="s">
        <v>115</v>
      </c>
      <c r="V525" s="32" t="s">
        <v>179</v>
      </c>
      <c r="W525" s="33" t="s">
        <v>143</v>
      </c>
      <c r="X525" s="34">
        <v>44896</v>
      </c>
      <c r="Y525" s="34">
        <v>44897</v>
      </c>
      <c r="Z525" s="25">
        <v>518</v>
      </c>
      <c r="AA525" s="35">
        <v>2353.1999999999998</v>
      </c>
      <c r="AB525" s="36">
        <v>0</v>
      </c>
      <c r="AC525" s="34">
        <v>44897</v>
      </c>
      <c r="AD525" s="37" t="s">
        <v>1458</v>
      </c>
      <c r="AE525" s="25">
        <v>518</v>
      </c>
      <c r="AF525" s="37" t="s">
        <v>3071</v>
      </c>
      <c r="AG525" s="25" t="s">
        <v>120</v>
      </c>
      <c r="AH525" s="38">
        <v>44953</v>
      </c>
      <c r="AI525" s="39">
        <v>44926</v>
      </c>
      <c r="AJ525" s="40" t="s">
        <v>1459</v>
      </c>
    </row>
    <row r="526" spans="1:36" s="27" customFormat="1" ht="62" x14ac:dyDescent="0.35">
      <c r="A526" s="25">
        <v>2022</v>
      </c>
      <c r="B526" s="26">
        <v>44835</v>
      </c>
      <c r="C526" s="26">
        <v>44926</v>
      </c>
      <c r="D526" s="27" t="s">
        <v>98</v>
      </c>
      <c r="E526" s="25" t="s">
        <v>2139</v>
      </c>
      <c r="F526" s="25" t="s">
        <v>2140</v>
      </c>
      <c r="G526" s="28" t="s">
        <v>2112</v>
      </c>
      <c r="H526" s="28" t="s">
        <v>2112</v>
      </c>
      <c r="I526" s="29" t="s">
        <v>2141</v>
      </c>
      <c r="J526" s="29" t="s">
        <v>2137</v>
      </c>
      <c r="K526" s="29" t="s">
        <v>2138</v>
      </c>
      <c r="L526" s="27" t="s">
        <v>101</v>
      </c>
      <c r="M526" s="30" t="s">
        <v>292</v>
      </c>
      <c r="N526" s="27" t="s">
        <v>103</v>
      </c>
      <c r="O526" s="25">
        <v>0</v>
      </c>
      <c r="P526" s="31">
        <v>0</v>
      </c>
      <c r="Q526" s="32" t="s">
        <v>114</v>
      </c>
      <c r="R526" s="32" t="s">
        <v>115</v>
      </c>
      <c r="S526" s="32" t="s">
        <v>116</v>
      </c>
      <c r="T526" s="32" t="s">
        <v>114</v>
      </c>
      <c r="U526" s="32" t="s">
        <v>115</v>
      </c>
      <c r="V526" s="32" t="s">
        <v>233</v>
      </c>
      <c r="W526" s="33" t="s">
        <v>1460</v>
      </c>
      <c r="X526" s="34">
        <v>44900</v>
      </c>
      <c r="Y526" s="34">
        <v>44900</v>
      </c>
      <c r="Z526" s="25">
        <v>519</v>
      </c>
      <c r="AA526" s="35">
        <v>2584.56</v>
      </c>
      <c r="AB526" s="36">
        <v>0</v>
      </c>
      <c r="AC526" s="34">
        <v>44900</v>
      </c>
      <c r="AD526" s="37" t="s">
        <v>1461</v>
      </c>
      <c r="AE526" s="25">
        <v>519</v>
      </c>
      <c r="AF526" s="37" t="s">
        <v>3071</v>
      </c>
      <c r="AG526" s="25" t="s">
        <v>120</v>
      </c>
      <c r="AH526" s="38">
        <v>44953</v>
      </c>
      <c r="AI526" s="39">
        <v>44926</v>
      </c>
      <c r="AJ526" s="40" t="s">
        <v>1462</v>
      </c>
    </row>
    <row r="527" spans="1:36" s="27" customFormat="1" ht="93" x14ac:dyDescent="0.35">
      <c r="A527" s="25">
        <v>2022</v>
      </c>
      <c r="B527" s="26">
        <v>44835</v>
      </c>
      <c r="C527" s="26">
        <v>44926</v>
      </c>
      <c r="D527" s="27" t="s">
        <v>98</v>
      </c>
      <c r="E527" s="25" t="s">
        <v>2139</v>
      </c>
      <c r="F527" s="25" t="s">
        <v>2140</v>
      </c>
      <c r="G527" s="28" t="s">
        <v>2112</v>
      </c>
      <c r="H527" s="28" t="s">
        <v>2112</v>
      </c>
      <c r="I527" s="29" t="s">
        <v>2141</v>
      </c>
      <c r="J527" s="29" t="s">
        <v>2137</v>
      </c>
      <c r="K527" s="29" t="s">
        <v>2138</v>
      </c>
      <c r="L527" s="27" t="s">
        <v>101</v>
      </c>
      <c r="M527" s="30" t="s">
        <v>2108</v>
      </c>
      <c r="N527" s="27" t="s">
        <v>103</v>
      </c>
      <c r="O527" s="25">
        <v>0</v>
      </c>
      <c r="P527" s="31">
        <v>0</v>
      </c>
      <c r="Q527" s="32" t="s">
        <v>114</v>
      </c>
      <c r="R527" s="32" t="s">
        <v>115</v>
      </c>
      <c r="S527" s="32" t="s">
        <v>116</v>
      </c>
      <c r="T527" s="32" t="s">
        <v>114</v>
      </c>
      <c r="U527" s="32" t="s">
        <v>115</v>
      </c>
      <c r="V527" s="32" t="s">
        <v>1463</v>
      </c>
      <c r="W527" s="33" t="s">
        <v>1464</v>
      </c>
      <c r="X527" s="34">
        <v>44776</v>
      </c>
      <c r="Y527" s="34">
        <v>44777</v>
      </c>
      <c r="Z527" s="25">
        <v>520</v>
      </c>
      <c r="AA527" s="35">
        <v>2130</v>
      </c>
      <c r="AB527" s="36">
        <v>0</v>
      </c>
      <c r="AC527" s="34">
        <v>44777</v>
      </c>
      <c r="AD527" s="37" t="s">
        <v>1465</v>
      </c>
      <c r="AE527" s="25">
        <v>520</v>
      </c>
      <c r="AF527" s="37" t="s">
        <v>3071</v>
      </c>
      <c r="AG527" s="25" t="s">
        <v>120</v>
      </c>
      <c r="AH527" s="38">
        <v>44953</v>
      </c>
      <c r="AI527" s="39">
        <v>44926</v>
      </c>
      <c r="AJ527" s="40" t="s">
        <v>1466</v>
      </c>
    </row>
    <row r="528" spans="1:36" s="27" customFormat="1" ht="93" x14ac:dyDescent="0.35">
      <c r="A528" s="25">
        <v>2022</v>
      </c>
      <c r="B528" s="26">
        <v>44835</v>
      </c>
      <c r="C528" s="26">
        <v>44926</v>
      </c>
      <c r="D528" s="27" t="s">
        <v>94</v>
      </c>
      <c r="E528" s="25" t="s">
        <v>2125</v>
      </c>
      <c r="F528" s="25" t="s">
        <v>2126</v>
      </c>
      <c r="G528" s="28" t="s">
        <v>2112</v>
      </c>
      <c r="H528" s="28" t="s">
        <v>2112</v>
      </c>
      <c r="I528" s="29" t="s">
        <v>2314</v>
      </c>
      <c r="J528" s="29" t="s">
        <v>2315</v>
      </c>
      <c r="K528" s="29" t="s">
        <v>2316</v>
      </c>
      <c r="L528" s="27" t="s">
        <v>101</v>
      </c>
      <c r="M528" s="30" t="s">
        <v>461</v>
      </c>
      <c r="N528" s="27" t="s">
        <v>103</v>
      </c>
      <c r="O528" s="25">
        <v>0</v>
      </c>
      <c r="P528" s="31">
        <v>0</v>
      </c>
      <c r="Q528" s="32" t="s">
        <v>114</v>
      </c>
      <c r="R528" s="32" t="s">
        <v>115</v>
      </c>
      <c r="S528" s="32" t="s">
        <v>116</v>
      </c>
      <c r="T528" s="32" t="s">
        <v>114</v>
      </c>
      <c r="U528" s="32" t="s">
        <v>115</v>
      </c>
      <c r="V528" s="32" t="s">
        <v>1463</v>
      </c>
      <c r="W528" s="33" t="s">
        <v>1464</v>
      </c>
      <c r="X528" s="34">
        <v>44761</v>
      </c>
      <c r="Y528" s="34">
        <v>44762</v>
      </c>
      <c r="Z528" s="25">
        <v>521</v>
      </c>
      <c r="AA528" s="35">
        <v>2130</v>
      </c>
      <c r="AB528" s="36">
        <v>0</v>
      </c>
      <c r="AC528" s="34">
        <v>44762</v>
      </c>
      <c r="AD528" s="37" t="s">
        <v>1467</v>
      </c>
      <c r="AE528" s="25">
        <v>521</v>
      </c>
      <c r="AF528" s="37" t="s">
        <v>3071</v>
      </c>
      <c r="AG528" s="25" t="s">
        <v>120</v>
      </c>
      <c r="AH528" s="38">
        <v>44953</v>
      </c>
      <c r="AI528" s="39">
        <v>44926</v>
      </c>
      <c r="AJ528" s="40" t="s">
        <v>1468</v>
      </c>
    </row>
    <row r="529" spans="1:36" s="27" customFormat="1" ht="93" x14ac:dyDescent="0.35">
      <c r="A529" s="25">
        <v>2022</v>
      </c>
      <c r="B529" s="26">
        <v>44835</v>
      </c>
      <c r="C529" s="26">
        <v>44926</v>
      </c>
      <c r="D529" s="27" t="s">
        <v>98</v>
      </c>
      <c r="E529" s="25" t="s">
        <v>2109</v>
      </c>
      <c r="F529" s="25" t="s">
        <v>2110</v>
      </c>
      <c r="G529" s="28" t="s">
        <v>2258</v>
      </c>
      <c r="H529" s="28" t="s">
        <v>2112</v>
      </c>
      <c r="I529" s="29" t="s">
        <v>2259</v>
      </c>
      <c r="J529" s="29" t="s">
        <v>2260</v>
      </c>
      <c r="K529" s="29" t="s">
        <v>2130</v>
      </c>
      <c r="L529" s="27" t="s">
        <v>101</v>
      </c>
      <c r="M529" s="30" t="s">
        <v>550</v>
      </c>
      <c r="N529" s="27" t="s">
        <v>103</v>
      </c>
      <c r="O529" s="25">
        <v>0</v>
      </c>
      <c r="P529" s="31">
        <v>0</v>
      </c>
      <c r="Q529" s="32" t="s">
        <v>114</v>
      </c>
      <c r="R529" s="32" t="s">
        <v>115</v>
      </c>
      <c r="S529" s="32" t="s">
        <v>116</v>
      </c>
      <c r="T529" s="32" t="s">
        <v>114</v>
      </c>
      <c r="U529" s="32" t="s">
        <v>115</v>
      </c>
      <c r="V529" s="32" t="s">
        <v>117</v>
      </c>
      <c r="W529" s="33" t="s">
        <v>1469</v>
      </c>
      <c r="X529" s="34">
        <v>44891</v>
      </c>
      <c r="Y529" s="34">
        <v>44891</v>
      </c>
      <c r="Z529" s="25">
        <v>522</v>
      </c>
      <c r="AA529" s="35">
        <v>2526.8200000000002</v>
      </c>
      <c r="AB529" s="36">
        <v>0</v>
      </c>
      <c r="AC529" s="34">
        <v>44891</v>
      </c>
      <c r="AD529" s="37" t="s">
        <v>1470</v>
      </c>
      <c r="AE529" s="25">
        <v>522</v>
      </c>
      <c r="AF529" s="37" t="s">
        <v>3071</v>
      </c>
      <c r="AG529" s="25" t="s">
        <v>120</v>
      </c>
      <c r="AH529" s="38">
        <v>44953</v>
      </c>
      <c r="AI529" s="39">
        <v>44926</v>
      </c>
      <c r="AJ529" s="40" t="s">
        <v>1471</v>
      </c>
    </row>
    <row r="530" spans="1:36" s="27" customFormat="1" ht="93" x14ac:dyDescent="0.35">
      <c r="A530" s="25">
        <v>2022</v>
      </c>
      <c r="B530" s="26">
        <v>44835</v>
      </c>
      <c r="C530" s="26">
        <v>44926</v>
      </c>
      <c r="D530" s="27" t="s">
        <v>98</v>
      </c>
      <c r="E530" s="25" t="s">
        <v>2109</v>
      </c>
      <c r="F530" s="25" t="s">
        <v>2110</v>
      </c>
      <c r="G530" s="28" t="s">
        <v>2258</v>
      </c>
      <c r="H530" s="28" t="s">
        <v>2112</v>
      </c>
      <c r="I530" s="29" t="s">
        <v>2259</v>
      </c>
      <c r="J530" s="29" t="s">
        <v>2260</v>
      </c>
      <c r="K530" s="29" t="s">
        <v>2130</v>
      </c>
      <c r="L530" s="27" t="s">
        <v>101</v>
      </c>
      <c r="M530" s="30" t="s">
        <v>384</v>
      </c>
      <c r="N530" s="27" t="s">
        <v>103</v>
      </c>
      <c r="O530" s="25">
        <v>0</v>
      </c>
      <c r="P530" s="31">
        <v>0</v>
      </c>
      <c r="Q530" s="32" t="s">
        <v>114</v>
      </c>
      <c r="R530" s="32" t="s">
        <v>115</v>
      </c>
      <c r="S530" s="32" t="s">
        <v>116</v>
      </c>
      <c r="T530" s="32" t="s">
        <v>114</v>
      </c>
      <c r="U530" s="32" t="s">
        <v>115</v>
      </c>
      <c r="V530" s="32" t="s">
        <v>117</v>
      </c>
      <c r="W530" s="33" t="s">
        <v>1469</v>
      </c>
      <c r="X530" s="34">
        <v>44893</v>
      </c>
      <c r="Y530" s="34">
        <v>44893</v>
      </c>
      <c r="Z530" s="25">
        <v>523</v>
      </c>
      <c r="AA530" s="35">
        <v>2246.8200000000002</v>
      </c>
      <c r="AB530" s="36">
        <v>0</v>
      </c>
      <c r="AC530" s="34">
        <v>44893</v>
      </c>
      <c r="AD530" s="37" t="s">
        <v>1472</v>
      </c>
      <c r="AE530" s="25">
        <v>523</v>
      </c>
      <c r="AF530" s="37" t="s">
        <v>3071</v>
      </c>
      <c r="AG530" s="25" t="s">
        <v>120</v>
      </c>
      <c r="AH530" s="38">
        <v>44953</v>
      </c>
      <c r="AI530" s="39">
        <v>44926</v>
      </c>
      <c r="AJ530" s="40" t="s">
        <v>1473</v>
      </c>
    </row>
    <row r="531" spans="1:36" s="27" customFormat="1" ht="139.5" x14ac:dyDescent="0.35">
      <c r="A531" s="25">
        <v>2022</v>
      </c>
      <c r="B531" s="26">
        <v>44835</v>
      </c>
      <c r="C531" s="26">
        <v>44926</v>
      </c>
      <c r="D531" s="27" t="s">
        <v>98</v>
      </c>
      <c r="E531" s="25" t="s">
        <v>2109</v>
      </c>
      <c r="F531" s="25" t="s">
        <v>2110</v>
      </c>
      <c r="G531" s="28" t="s">
        <v>2258</v>
      </c>
      <c r="H531" s="28" t="s">
        <v>2112</v>
      </c>
      <c r="I531" s="29" t="s">
        <v>2259</v>
      </c>
      <c r="J531" s="29" t="s">
        <v>2260</v>
      </c>
      <c r="K531" s="29" t="s">
        <v>2130</v>
      </c>
      <c r="L531" s="27" t="s">
        <v>101</v>
      </c>
      <c r="M531" s="30" t="s">
        <v>2108</v>
      </c>
      <c r="N531" s="27" t="s">
        <v>103</v>
      </c>
      <c r="O531" s="25">
        <v>0</v>
      </c>
      <c r="P531" s="31">
        <v>0</v>
      </c>
      <c r="Q531" s="32" t="s">
        <v>114</v>
      </c>
      <c r="R531" s="32" t="s">
        <v>115</v>
      </c>
      <c r="S531" s="32" t="s">
        <v>116</v>
      </c>
      <c r="T531" s="32" t="s">
        <v>114</v>
      </c>
      <c r="U531" s="32" t="s">
        <v>115</v>
      </c>
      <c r="V531" s="32" t="s">
        <v>117</v>
      </c>
      <c r="W531" s="33" t="s">
        <v>1474</v>
      </c>
      <c r="X531" s="34">
        <v>44894</v>
      </c>
      <c r="Y531" s="34">
        <v>44894</v>
      </c>
      <c r="Z531" s="25">
        <v>524</v>
      </c>
      <c r="AA531" s="35">
        <v>1901.44</v>
      </c>
      <c r="AB531" s="36">
        <v>0</v>
      </c>
      <c r="AC531" s="34">
        <v>44894</v>
      </c>
      <c r="AD531" s="37" t="s">
        <v>1475</v>
      </c>
      <c r="AE531" s="25">
        <v>524</v>
      </c>
      <c r="AF531" s="37" t="s">
        <v>3071</v>
      </c>
      <c r="AG531" s="25" t="s">
        <v>120</v>
      </c>
      <c r="AH531" s="38">
        <v>44953</v>
      </c>
      <c r="AI531" s="39">
        <v>44926</v>
      </c>
      <c r="AJ531" s="40" t="s">
        <v>1476</v>
      </c>
    </row>
    <row r="532" spans="1:36" s="27" customFormat="1" ht="93" x14ac:dyDescent="0.35">
      <c r="A532" s="25">
        <v>2022</v>
      </c>
      <c r="B532" s="26">
        <v>44835</v>
      </c>
      <c r="C532" s="26">
        <v>44926</v>
      </c>
      <c r="D532" s="27" t="s">
        <v>98</v>
      </c>
      <c r="E532" s="25" t="s">
        <v>2109</v>
      </c>
      <c r="F532" s="25" t="s">
        <v>2110</v>
      </c>
      <c r="G532" s="28" t="s">
        <v>2258</v>
      </c>
      <c r="H532" s="28" t="s">
        <v>2112</v>
      </c>
      <c r="I532" s="29" t="s">
        <v>2259</v>
      </c>
      <c r="J532" s="29" t="s">
        <v>2260</v>
      </c>
      <c r="K532" s="29" t="s">
        <v>2130</v>
      </c>
      <c r="L532" s="27" t="s">
        <v>101</v>
      </c>
      <c r="M532" s="30" t="s">
        <v>550</v>
      </c>
      <c r="N532" s="27" t="s">
        <v>103</v>
      </c>
      <c r="O532" s="25">
        <v>0</v>
      </c>
      <c r="P532" s="31">
        <v>0</v>
      </c>
      <c r="Q532" s="32" t="s">
        <v>114</v>
      </c>
      <c r="R532" s="32" t="s">
        <v>115</v>
      </c>
      <c r="S532" s="32" t="s">
        <v>116</v>
      </c>
      <c r="T532" s="32" t="s">
        <v>114</v>
      </c>
      <c r="U532" s="32" t="s">
        <v>115</v>
      </c>
      <c r="V532" s="32" t="s">
        <v>117</v>
      </c>
      <c r="W532" s="33" t="s">
        <v>1377</v>
      </c>
      <c r="X532" s="34">
        <v>44896</v>
      </c>
      <c r="Y532" s="34">
        <v>44896</v>
      </c>
      <c r="Z532" s="25">
        <v>525</v>
      </c>
      <c r="AA532" s="35">
        <v>2526.8200000000002</v>
      </c>
      <c r="AB532" s="36">
        <v>0</v>
      </c>
      <c r="AC532" s="34">
        <v>44896</v>
      </c>
      <c r="AD532" s="37" t="s">
        <v>1477</v>
      </c>
      <c r="AE532" s="25">
        <v>525</v>
      </c>
      <c r="AF532" s="37" t="s">
        <v>3071</v>
      </c>
      <c r="AG532" s="25" t="s">
        <v>120</v>
      </c>
      <c r="AH532" s="38">
        <v>44953</v>
      </c>
      <c r="AI532" s="39">
        <v>44926</v>
      </c>
      <c r="AJ532" s="40" t="s">
        <v>1478</v>
      </c>
    </row>
    <row r="533" spans="1:36" s="27" customFormat="1" ht="93" x14ac:dyDescent="0.35">
      <c r="A533" s="25">
        <v>2022</v>
      </c>
      <c r="B533" s="26">
        <v>44835</v>
      </c>
      <c r="C533" s="26">
        <v>44926</v>
      </c>
      <c r="D533" s="27" t="s">
        <v>94</v>
      </c>
      <c r="E533" s="25" t="s">
        <v>2125</v>
      </c>
      <c r="F533" s="25" t="s">
        <v>2126</v>
      </c>
      <c r="G533" s="28" t="s">
        <v>2112</v>
      </c>
      <c r="H533" s="28" t="s">
        <v>2112</v>
      </c>
      <c r="I533" s="29" t="s">
        <v>2314</v>
      </c>
      <c r="J533" s="29" t="s">
        <v>2315</v>
      </c>
      <c r="K533" s="29" t="s">
        <v>2316</v>
      </c>
      <c r="L533" s="27" t="s">
        <v>101</v>
      </c>
      <c r="M533" s="30" t="s">
        <v>2108</v>
      </c>
      <c r="N533" s="27" t="s">
        <v>103</v>
      </c>
      <c r="O533" s="25">
        <v>0</v>
      </c>
      <c r="P533" s="31">
        <v>0</v>
      </c>
      <c r="Q533" s="32" t="s">
        <v>114</v>
      </c>
      <c r="R533" s="32" t="s">
        <v>115</v>
      </c>
      <c r="S533" s="32" t="s">
        <v>116</v>
      </c>
      <c r="T533" s="32" t="s">
        <v>114</v>
      </c>
      <c r="U533" s="32" t="s">
        <v>115</v>
      </c>
      <c r="V533" s="32" t="s">
        <v>1463</v>
      </c>
      <c r="W533" s="33" t="s">
        <v>1464</v>
      </c>
      <c r="X533" s="34">
        <v>44770</v>
      </c>
      <c r="Y533" s="34">
        <v>44771</v>
      </c>
      <c r="Z533" s="25">
        <v>526</v>
      </c>
      <c r="AA533" s="35">
        <v>2130</v>
      </c>
      <c r="AB533" s="36">
        <v>0</v>
      </c>
      <c r="AC533" s="34">
        <v>44771</v>
      </c>
      <c r="AD533" s="37" t="s">
        <v>1479</v>
      </c>
      <c r="AE533" s="25">
        <v>526</v>
      </c>
      <c r="AF533" s="37" t="s">
        <v>3071</v>
      </c>
      <c r="AG533" s="25" t="s">
        <v>120</v>
      </c>
      <c r="AH533" s="38">
        <v>44953</v>
      </c>
      <c r="AI533" s="39">
        <v>44926</v>
      </c>
      <c r="AJ533" s="40" t="s">
        <v>1480</v>
      </c>
    </row>
    <row r="534" spans="1:36" s="27" customFormat="1" ht="77.5" x14ac:dyDescent="0.35">
      <c r="A534" s="25">
        <v>2022</v>
      </c>
      <c r="B534" s="26">
        <v>44835</v>
      </c>
      <c r="C534" s="26">
        <v>44926</v>
      </c>
      <c r="D534" s="27" t="s">
        <v>98</v>
      </c>
      <c r="E534" s="25" t="s">
        <v>2139</v>
      </c>
      <c r="F534" s="25" t="s">
        <v>2140</v>
      </c>
      <c r="G534" s="28" t="s">
        <v>2112</v>
      </c>
      <c r="H534" s="28" t="s">
        <v>2112</v>
      </c>
      <c r="I534" s="29" t="s">
        <v>2141</v>
      </c>
      <c r="J534" s="29" t="s">
        <v>2137</v>
      </c>
      <c r="K534" s="29" t="s">
        <v>2138</v>
      </c>
      <c r="L534" s="27" t="s">
        <v>101</v>
      </c>
      <c r="M534" s="30" t="s">
        <v>2108</v>
      </c>
      <c r="N534" s="27" t="s">
        <v>103</v>
      </c>
      <c r="O534" s="25">
        <v>0</v>
      </c>
      <c r="P534" s="31">
        <v>0</v>
      </c>
      <c r="Q534" s="32" t="s">
        <v>114</v>
      </c>
      <c r="R534" s="32" t="s">
        <v>115</v>
      </c>
      <c r="S534" s="32" t="s">
        <v>116</v>
      </c>
      <c r="T534" s="32" t="s">
        <v>114</v>
      </c>
      <c r="U534" s="32" t="s">
        <v>115</v>
      </c>
      <c r="V534" s="32" t="s">
        <v>179</v>
      </c>
      <c r="W534" s="33" t="s">
        <v>143</v>
      </c>
      <c r="X534" s="34">
        <v>44889</v>
      </c>
      <c r="Y534" s="34">
        <v>44890</v>
      </c>
      <c r="Z534" s="25">
        <v>527</v>
      </c>
      <c r="AA534" s="35">
        <v>2863.01</v>
      </c>
      <c r="AB534" s="36">
        <v>0</v>
      </c>
      <c r="AC534" s="34">
        <v>44890</v>
      </c>
      <c r="AD534" s="37" t="s">
        <v>1481</v>
      </c>
      <c r="AE534" s="25">
        <v>527</v>
      </c>
      <c r="AF534" s="37" t="s">
        <v>3071</v>
      </c>
      <c r="AG534" s="25" t="s">
        <v>120</v>
      </c>
      <c r="AH534" s="38">
        <v>44953</v>
      </c>
      <c r="AI534" s="39">
        <v>44926</v>
      </c>
      <c r="AJ534" s="40" t="s">
        <v>1482</v>
      </c>
    </row>
    <row r="535" spans="1:36" s="27" customFormat="1" ht="93" x14ac:dyDescent="0.35">
      <c r="A535" s="25">
        <v>2022</v>
      </c>
      <c r="B535" s="26">
        <v>44835</v>
      </c>
      <c r="C535" s="26">
        <v>44926</v>
      </c>
      <c r="D535" s="27" t="s">
        <v>91</v>
      </c>
      <c r="E535" s="25" t="s">
        <v>2202</v>
      </c>
      <c r="F535" s="25" t="s">
        <v>2203</v>
      </c>
      <c r="G535" s="28" t="s">
        <v>2111</v>
      </c>
      <c r="H535" s="28" t="s">
        <v>2112</v>
      </c>
      <c r="I535" s="29" t="s">
        <v>2204</v>
      </c>
      <c r="J535" s="29" t="s">
        <v>2205</v>
      </c>
      <c r="K535" s="29" t="s">
        <v>2206</v>
      </c>
      <c r="L535" s="27" t="s">
        <v>101</v>
      </c>
      <c r="M535" s="30" t="s">
        <v>550</v>
      </c>
      <c r="N535" s="27" t="s">
        <v>103</v>
      </c>
      <c r="O535" s="25">
        <v>0</v>
      </c>
      <c r="P535" s="31">
        <v>0</v>
      </c>
      <c r="Q535" s="32" t="s">
        <v>114</v>
      </c>
      <c r="R535" s="32" t="s">
        <v>115</v>
      </c>
      <c r="S535" s="32" t="s">
        <v>116</v>
      </c>
      <c r="T535" s="32" t="s">
        <v>114</v>
      </c>
      <c r="U535" s="32" t="s">
        <v>115</v>
      </c>
      <c r="V535" s="32" t="s">
        <v>117</v>
      </c>
      <c r="W535" s="33" t="s">
        <v>240</v>
      </c>
      <c r="X535" s="34">
        <v>44890</v>
      </c>
      <c r="Y535" s="34">
        <v>44890</v>
      </c>
      <c r="Z535" s="25">
        <v>528</v>
      </c>
      <c r="AA535" s="35">
        <v>2426.8200000000002</v>
      </c>
      <c r="AB535" s="36">
        <v>0</v>
      </c>
      <c r="AC535" s="34">
        <v>44890</v>
      </c>
      <c r="AD535" s="37" t="s">
        <v>1483</v>
      </c>
      <c r="AE535" s="25">
        <v>528</v>
      </c>
      <c r="AF535" s="37" t="s">
        <v>3071</v>
      </c>
      <c r="AG535" s="25" t="s">
        <v>120</v>
      </c>
      <c r="AH535" s="38">
        <v>44953</v>
      </c>
      <c r="AI535" s="39">
        <v>44926</v>
      </c>
      <c r="AJ535" s="40" t="s">
        <v>1484</v>
      </c>
    </row>
    <row r="536" spans="1:36" s="27" customFormat="1" ht="170.5" x14ac:dyDescent="0.35">
      <c r="A536" s="25">
        <v>2022</v>
      </c>
      <c r="B536" s="26">
        <v>44835</v>
      </c>
      <c r="C536" s="26">
        <v>44926</v>
      </c>
      <c r="D536" s="27" t="s">
        <v>91</v>
      </c>
      <c r="E536" s="25" t="s">
        <v>2115</v>
      </c>
      <c r="F536" s="25" t="s">
        <v>2116</v>
      </c>
      <c r="G536" s="28" t="s">
        <v>2160</v>
      </c>
      <c r="H536" s="28" t="s">
        <v>2160</v>
      </c>
      <c r="I536" s="29" t="s">
        <v>2161</v>
      </c>
      <c r="J536" s="29" t="s">
        <v>2162</v>
      </c>
      <c r="K536" s="29" t="s">
        <v>2138</v>
      </c>
      <c r="L536" s="27" t="s">
        <v>101</v>
      </c>
      <c r="M536" s="30" t="s">
        <v>334</v>
      </c>
      <c r="N536" s="27" t="s">
        <v>103</v>
      </c>
      <c r="O536" s="25">
        <v>0</v>
      </c>
      <c r="P536" s="31">
        <v>0</v>
      </c>
      <c r="Q536" s="32" t="s">
        <v>114</v>
      </c>
      <c r="R536" s="32" t="s">
        <v>115</v>
      </c>
      <c r="S536" s="32" t="s">
        <v>116</v>
      </c>
      <c r="T536" s="32" t="s">
        <v>114</v>
      </c>
      <c r="U536" s="32" t="s">
        <v>115</v>
      </c>
      <c r="V536" s="32" t="s">
        <v>197</v>
      </c>
      <c r="W536" s="33" t="s">
        <v>677</v>
      </c>
      <c r="X536" s="34">
        <v>44893</v>
      </c>
      <c r="Y536" s="34">
        <v>44894</v>
      </c>
      <c r="Z536" s="25">
        <v>529</v>
      </c>
      <c r="AA536" s="35">
        <v>3221.31</v>
      </c>
      <c r="AB536" s="36">
        <v>0</v>
      </c>
      <c r="AC536" s="34">
        <v>44894</v>
      </c>
      <c r="AD536" s="37" t="s">
        <v>1485</v>
      </c>
      <c r="AE536" s="25">
        <v>529</v>
      </c>
      <c r="AF536" s="37" t="s">
        <v>3071</v>
      </c>
      <c r="AG536" s="25" t="s">
        <v>120</v>
      </c>
      <c r="AH536" s="38">
        <v>44953</v>
      </c>
      <c r="AI536" s="39">
        <v>44926</v>
      </c>
      <c r="AJ536" s="40" t="s">
        <v>1486</v>
      </c>
    </row>
    <row r="537" spans="1:36" s="27" customFormat="1" ht="93" x14ac:dyDescent="0.35">
      <c r="A537" s="25">
        <v>2022</v>
      </c>
      <c r="B537" s="26">
        <v>44835</v>
      </c>
      <c r="C537" s="26">
        <v>44926</v>
      </c>
      <c r="D537" s="27" t="s">
        <v>94</v>
      </c>
      <c r="E537" s="25" t="s">
        <v>2125</v>
      </c>
      <c r="F537" s="25" t="s">
        <v>2126</v>
      </c>
      <c r="G537" s="28" t="s">
        <v>2121</v>
      </c>
      <c r="H537" s="28" t="s">
        <v>2112</v>
      </c>
      <c r="I537" s="29" t="s">
        <v>2136</v>
      </c>
      <c r="J537" s="29" t="s">
        <v>2137</v>
      </c>
      <c r="K537" s="29" t="s">
        <v>2138</v>
      </c>
      <c r="L537" s="27" t="s">
        <v>101</v>
      </c>
      <c r="M537" s="30" t="s">
        <v>2108</v>
      </c>
      <c r="N537" s="27" t="s">
        <v>103</v>
      </c>
      <c r="O537" s="25">
        <v>0</v>
      </c>
      <c r="P537" s="31">
        <v>0</v>
      </c>
      <c r="Q537" s="32" t="s">
        <v>114</v>
      </c>
      <c r="R537" s="32" t="s">
        <v>115</v>
      </c>
      <c r="S537" s="32" t="s">
        <v>116</v>
      </c>
      <c r="T537" s="32" t="s">
        <v>114</v>
      </c>
      <c r="U537" s="32" t="s">
        <v>115</v>
      </c>
      <c r="V537" s="32" t="s">
        <v>142</v>
      </c>
      <c r="W537" s="33" t="s">
        <v>139</v>
      </c>
      <c r="X537" s="34">
        <v>44784</v>
      </c>
      <c r="Y537" s="34">
        <v>44785</v>
      </c>
      <c r="Z537" s="25">
        <v>530</v>
      </c>
      <c r="AA537" s="35">
        <v>1950</v>
      </c>
      <c r="AB537" s="36">
        <v>0</v>
      </c>
      <c r="AC537" s="34">
        <v>44785</v>
      </c>
      <c r="AD537" s="37" t="s">
        <v>1487</v>
      </c>
      <c r="AE537" s="25">
        <v>530</v>
      </c>
      <c r="AF537" s="37" t="s">
        <v>3071</v>
      </c>
      <c r="AG537" s="25" t="s">
        <v>120</v>
      </c>
      <c r="AH537" s="38">
        <v>44953</v>
      </c>
      <c r="AI537" s="39">
        <v>44926</v>
      </c>
      <c r="AJ537" s="40" t="s">
        <v>1488</v>
      </c>
    </row>
    <row r="538" spans="1:36" s="27" customFormat="1" ht="46.5" x14ac:dyDescent="0.35">
      <c r="A538" s="25">
        <v>2022</v>
      </c>
      <c r="B538" s="26">
        <v>44835</v>
      </c>
      <c r="C538" s="26">
        <v>44926</v>
      </c>
      <c r="D538" s="27" t="s">
        <v>98</v>
      </c>
      <c r="E538" s="25" t="s">
        <v>2139</v>
      </c>
      <c r="F538" s="25" t="s">
        <v>2140</v>
      </c>
      <c r="G538" s="28" t="s">
        <v>2112</v>
      </c>
      <c r="H538" s="28" t="s">
        <v>2112</v>
      </c>
      <c r="I538" s="29" t="s">
        <v>2141</v>
      </c>
      <c r="J538" s="29" t="s">
        <v>2137</v>
      </c>
      <c r="K538" s="29" t="s">
        <v>2138</v>
      </c>
      <c r="L538" s="27" t="s">
        <v>101</v>
      </c>
      <c r="M538" s="30" t="s">
        <v>278</v>
      </c>
      <c r="N538" s="27" t="s">
        <v>103</v>
      </c>
      <c r="O538" s="25">
        <v>0</v>
      </c>
      <c r="P538" s="31">
        <v>0</v>
      </c>
      <c r="Q538" s="32" t="s">
        <v>114</v>
      </c>
      <c r="R538" s="32" t="s">
        <v>115</v>
      </c>
      <c r="S538" s="32" t="s">
        <v>116</v>
      </c>
      <c r="T538" s="32" t="s">
        <v>114</v>
      </c>
      <c r="U538" s="32" t="s">
        <v>115</v>
      </c>
      <c r="V538" s="32" t="s">
        <v>175</v>
      </c>
      <c r="W538" s="33" t="s">
        <v>1489</v>
      </c>
      <c r="X538" s="34">
        <v>44907</v>
      </c>
      <c r="Y538" s="34">
        <v>44908</v>
      </c>
      <c r="Z538" s="25">
        <v>531</v>
      </c>
      <c r="AA538" s="35">
        <v>2834.8</v>
      </c>
      <c r="AB538" s="36">
        <v>0</v>
      </c>
      <c r="AC538" s="34">
        <v>44908</v>
      </c>
      <c r="AD538" s="37" t="s">
        <v>1490</v>
      </c>
      <c r="AE538" s="25">
        <v>531</v>
      </c>
      <c r="AF538" s="37" t="s">
        <v>3071</v>
      </c>
      <c r="AG538" s="25" t="s">
        <v>120</v>
      </c>
      <c r="AH538" s="38">
        <v>44953</v>
      </c>
      <c r="AI538" s="39">
        <v>44926</v>
      </c>
      <c r="AJ538" s="40" t="s">
        <v>1491</v>
      </c>
    </row>
    <row r="539" spans="1:36" s="27" customFormat="1" ht="124" x14ac:dyDescent="0.35">
      <c r="A539" s="25">
        <v>2022</v>
      </c>
      <c r="B539" s="26">
        <v>44835</v>
      </c>
      <c r="C539" s="26">
        <v>44926</v>
      </c>
      <c r="D539" s="27" t="s">
        <v>98</v>
      </c>
      <c r="E539" s="25" t="s">
        <v>2139</v>
      </c>
      <c r="F539" s="25" t="s">
        <v>2140</v>
      </c>
      <c r="G539" s="28" t="s">
        <v>2112</v>
      </c>
      <c r="H539" s="28" t="s">
        <v>2112</v>
      </c>
      <c r="I539" s="29" t="s">
        <v>2141</v>
      </c>
      <c r="J539" s="29" t="s">
        <v>2137</v>
      </c>
      <c r="K539" s="29" t="s">
        <v>2138</v>
      </c>
      <c r="L539" s="27" t="s">
        <v>101</v>
      </c>
      <c r="M539" s="30" t="s">
        <v>550</v>
      </c>
      <c r="N539" s="27" t="s">
        <v>103</v>
      </c>
      <c r="O539" s="25">
        <v>0</v>
      </c>
      <c r="P539" s="31">
        <v>0</v>
      </c>
      <c r="Q539" s="32" t="s">
        <v>114</v>
      </c>
      <c r="R539" s="32" t="s">
        <v>115</v>
      </c>
      <c r="S539" s="32" t="s">
        <v>116</v>
      </c>
      <c r="T539" s="32" t="s">
        <v>114</v>
      </c>
      <c r="U539" s="32" t="s">
        <v>115</v>
      </c>
      <c r="V539" s="32" t="s">
        <v>164</v>
      </c>
      <c r="W539" s="33" t="s">
        <v>1492</v>
      </c>
      <c r="X539" s="34">
        <v>44914</v>
      </c>
      <c r="Y539" s="34">
        <v>44915</v>
      </c>
      <c r="Z539" s="25">
        <v>532</v>
      </c>
      <c r="AA539" s="35">
        <v>3161.6</v>
      </c>
      <c r="AB539" s="36">
        <v>30.27</v>
      </c>
      <c r="AC539" s="34">
        <v>44915</v>
      </c>
      <c r="AD539" s="37" t="s">
        <v>1493</v>
      </c>
      <c r="AE539" s="25">
        <v>532</v>
      </c>
      <c r="AF539" s="37" t="s">
        <v>3071</v>
      </c>
      <c r="AG539" s="25" t="s">
        <v>120</v>
      </c>
      <c r="AH539" s="38">
        <v>44953</v>
      </c>
      <c r="AI539" s="39">
        <v>44926</v>
      </c>
      <c r="AJ539" s="40" t="s">
        <v>1494</v>
      </c>
    </row>
    <row r="540" spans="1:36" s="27" customFormat="1" ht="93" x14ac:dyDescent="0.35">
      <c r="A540" s="25">
        <v>2022</v>
      </c>
      <c r="B540" s="26">
        <v>44835</v>
      </c>
      <c r="C540" s="26">
        <v>44926</v>
      </c>
      <c r="D540" s="27" t="s">
        <v>91</v>
      </c>
      <c r="E540" s="25" t="s">
        <v>2115</v>
      </c>
      <c r="F540" s="25" t="s">
        <v>2116</v>
      </c>
      <c r="G540" s="28" t="s">
        <v>2117</v>
      </c>
      <c r="H540" s="28" t="s">
        <v>2112</v>
      </c>
      <c r="I540" s="29" t="s">
        <v>2118</v>
      </c>
      <c r="J540" s="29" t="s">
        <v>2119</v>
      </c>
      <c r="K540" s="29" t="s">
        <v>2120</v>
      </c>
      <c r="L540" s="27" t="s">
        <v>101</v>
      </c>
      <c r="M540" s="30" t="s">
        <v>2083</v>
      </c>
      <c r="N540" s="27" t="s">
        <v>103</v>
      </c>
      <c r="O540" s="25">
        <v>0</v>
      </c>
      <c r="P540" s="31">
        <v>0</v>
      </c>
      <c r="Q540" s="32" t="s">
        <v>114</v>
      </c>
      <c r="R540" s="32" t="s">
        <v>115</v>
      </c>
      <c r="S540" s="32" t="s">
        <v>116</v>
      </c>
      <c r="T540" s="32" t="s">
        <v>114</v>
      </c>
      <c r="U540" s="32" t="s">
        <v>115</v>
      </c>
      <c r="V540" s="32" t="s">
        <v>618</v>
      </c>
      <c r="W540" s="33" t="s">
        <v>1495</v>
      </c>
      <c r="X540" s="34">
        <v>44774</v>
      </c>
      <c r="Y540" s="34">
        <v>44775</v>
      </c>
      <c r="Z540" s="25">
        <v>533</v>
      </c>
      <c r="AA540" s="35">
        <v>1920</v>
      </c>
      <c r="AB540" s="36">
        <v>0</v>
      </c>
      <c r="AC540" s="34">
        <v>44775</v>
      </c>
      <c r="AD540" s="37" t="s">
        <v>1496</v>
      </c>
      <c r="AE540" s="25">
        <v>533</v>
      </c>
      <c r="AF540" s="37" t="s">
        <v>3071</v>
      </c>
      <c r="AG540" s="25" t="s">
        <v>120</v>
      </c>
      <c r="AH540" s="38">
        <v>44953</v>
      </c>
      <c r="AI540" s="39">
        <v>44926</v>
      </c>
      <c r="AJ540" s="40" t="s">
        <v>1497</v>
      </c>
    </row>
    <row r="541" spans="1:36" s="27" customFormat="1" ht="93" x14ac:dyDescent="0.35">
      <c r="A541" s="25">
        <v>2022</v>
      </c>
      <c r="B541" s="26">
        <v>44835</v>
      </c>
      <c r="C541" s="26">
        <v>44926</v>
      </c>
      <c r="D541" s="27" t="s">
        <v>94</v>
      </c>
      <c r="E541" s="25" t="s">
        <v>2178</v>
      </c>
      <c r="F541" s="25" t="s">
        <v>2179</v>
      </c>
      <c r="G541" s="28" t="s">
        <v>2121</v>
      </c>
      <c r="H541" s="28" t="s">
        <v>2112</v>
      </c>
      <c r="I541" s="29" t="s">
        <v>2255</v>
      </c>
      <c r="J541" s="29" t="s">
        <v>2256</v>
      </c>
      <c r="K541" s="29" t="s">
        <v>2257</v>
      </c>
      <c r="L541" s="27" t="s">
        <v>101</v>
      </c>
      <c r="M541" s="30" t="s">
        <v>334</v>
      </c>
      <c r="N541" s="27" t="s">
        <v>103</v>
      </c>
      <c r="O541" s="25">
        <v>0</v>
      </c>
      <c r="P541" s="31">
        <v>0</v>
      </c>
      <c r="Q541" s="32" t="s">
        <v>114</v>
      </c>
      <c r="R541" s="32" t="s">
        <v>115</v>
      </c>
      <c r="S541" s="32" t="s">
        <v>116</v>
      </c>
      <c r="T541" s="32" t="s">
        <v>114</v>
      </c>
      <c r="U541" s="32" t="s">
        <v>115</v>
      </c>
      <c r="V541" s="32" t="s">
        <v>626</v>
      </c>
      <c r="W541" s="33" t="s">
        <v>1435</v>
      </c>
      <c r="X541" s="34">
        <v>44893</v>
      </c>
      <c r="Y541" s="34">
        <v>44894</v>
      </c>
      <c r="Z541" s="25">
        <v>534</v>
      </c>
      <c r="AA541" s="35">
        <v>1940</v>
      </c>
      <c r="AB541" s="36">
        <v>0</v>
      </c>
      <c r="AC541" s="34">
        <v>44894</v>
      </c>
      <c r="AD541" s="37" t="s">
        <v>1498</v>
      </c>
      <c r="AE541" s="25">
        <v>534</v>
      </c>
      <c r="AF541" s="37" t="s">
        <v>3071</v>
      </c>
      <c r="AG541" s="25" t="s">
        <v>120</v>
      </c>
      <c r="AH541" s="38">
        <v>44953</v>
      </c>
      <c r="AI541" s="39">
        <v>44926</v>
      </c>
      <c r="AJ541" s="40" t="s">
        <v>1499</v>
      </c>
    </row>
    <row r="542" spans="1:36" s="27" customFormat="1" ht="93" x14ac:dyDescent="0.35">
      <c r="A542" s="25">
        <v>2022</v>
      </c>
      <c r="B542" s="26">
        <v>44835</v>
      </c>
      <c r="C542" s="26">
        <v>44926</v>
      </c>
      <c r="D542" s="27" t="s">
        <v>94</v>
      </c>
      <c r="E542" s="25" t="s">
        <v>2178</v>
      </c>
      <c r="F542" s="25" t="s">
        <v>2179</v>
      </c>
      <c r="G542" s="28" t="s">
        <v>2121</v>
      </c>
      <c r="H542" s="28" t="s">
        <v>2112</v>
      </c>
      <c r="I542" s="29" t="s">
        <v>2255</v>
      </c>
      <c r="J542" s="29" t="s">
        <v>2256</v>
      </c>
      <c r="K542" s="29" t="s">
        <v>2257</v>
      </c>
      <c r="L542" s="27" t="s">
        <v>101</v>
      </c>
      <c r="M542" s="30" t="s">
        <v>2083</v>
      </c>
      <c r="N542" s="27" t="s">
        <v>103</v>
      </c>
      <c r="O542" s="25">
        <v>0</v>
      </c>
      <c r="P542" s="31">
        <v>0</v>
      </c>
      <c r="Q542" s="32" t="s">
        <v>114</v>
      </c>
      <c r="R542" s="32" t="s">
        <v>115</v>
      </c>
      <c r="S542" s="32" t="s">
        <v>116</v>
      </c>
      <c r="T542" s="32" t="s">
        <v>114</v>
      </c>
      <c r="U542" s="32" t="s">
        <v>115</v>
      </c>
      <c r="V542" s="32" t="s">
        <v>626</v>
      </c>
      <c r="W542" s="33" t="s">
        <v>1435</v>
      </c>
      <c r="X542" s="34">
        <v>44900</v>
      </c>
      <c r="Y542" s="34">
        <v>44901</v>
      </c>
      <c r="Z542" s="25">
        <v>535</v>
      </c>
      <c r="AA542" s="35">
        <v>1940</v>
      </c>
      <c r="AB542" s="36">
        <v>0</v>
      </c>
      <c r="AC542" s="34">
        <v>44901</v>
      </c>
      <c r="AD542" s="37" t="s">
        <v>1500</v>
      </c>
      <c r="AE542" s="25">
        <v>535</v>
      </c>
      <c r="AF542" s="37" t="s">
        <v>3071</v>
      </c>
      <c r="AG542" s="25" t="s">
        <v>120</v>
      </c>
      <c r="AH542" s="38">
        <v>44953</v>
      </c>
      <c r="AI542" s="39">
        <v>44926</v>
      </c>
      <c r="AJ542" s="40" t="s">
        <v>1501</v>
      </c>
    </row>
    <row r="543" spans="1:36" s="27" customFormat="1" ht="93" x14ac:dyDescent="0.35">
      <c r="A543" s="25">
        <v>2022</v>
      </c>
      <c r="B543" s="26">
        <v>44835</v>
      </c>
      <c r="C543" s="26">
        <v>44926</v>
      </c>
      <c r="D543" s="27" t="s">
        <v>94</v>
      </c>
      <c r="E543" s="25" t="s">
        <v>2178</v>
      </c>
      <c r="F543" s="25" t="s">
        <v>2179</v>
      </c>
      <c r="G543" s="28" t="s">
        <v>2121</v>
      </c>
      <c r="H543" s="28" t="s">
        <v>2112</v>
      </c>
      <c r="I543" s="29" t="s">
        <v>2255</v>
      </c>
      <c r="J543" s="29" t="s">
        <v>2256</v>
      </c>
      <c r="K543" s="29" t="s">
        <v>2257</v>
      </c>
      <c r="L543" s="27" t="s">
        <v>101</v>
      </c>
      <c r="M543" s="30" t="s">
        <v>550</v>
      </c>
      <c r="N543" s="27" t="s">
        <v>103</v>
      </c>
      <c r="O543" s="25">
        <v>0</v>
      </c>
      <c r="P543" s="31">
        <v>0</v>
      </c>
      <c r="Q543" s="32" t="s">
        <v>114</v>
      </c>
      <c r="R543" s="32" t="s">
        <v>115</v>
      </c>
      <c r="S543" s="32" t="s">
        <v>116</v>
      </c>
      <c r="T543" s="32" t="s">
        <v>114</v>
      </c>
      <c r="U543" s="32" t="s">
        <v>115</v>
      </c>
      <c r="V543" s="32" t="s">
        <v>626</v>
      </c>
      <c r="W543" s="33" t="s">
        <v>1435</v>
      </c>
      <c r="X543" s="34">
        <v>44903</v>
      </c>
      <c r="Y543" s="34">
        <v>44904</v>
      </c>
      <c r="Z543" s="25">
        <v>536</v>
      </c>
      <c r="AA543" s="35">
        <v>1940</v>
      </c>
      <c r="AB543" s="36">
        <v>0</v>
      </c>
      <c r="AC543" s="34">
        <v>44904</v>
      </c>
      <c r="AD543" s="37" t="s">
        <v>1502</v>
      </c>
      <c r="AE543" s="25">
        <v>536</v>
      </c>
      <c r="AF543" s="37" t="s">
        <v>3071</v>
      </c>
      <c r="AG543" s="25" t="s">
        <v>120</v>
      </c>
      <c r="AH543" s="38">
        <v>44953</v>
      </c>
      <c r="AI543" s="39">
        <v>44926</v>
      </c>
      <c r="AJ543" s="40" t="s">
        <v>1503</v>
      </c>
    </row>
    <row r="544" spans="1:36" s="27" customFormat="1" ht="93" x14ac:dyDescent="0.35">
      <c r="A544" s="25">
        <v>2022</v>
      </c>
      <c r="B544" s="26">
        <v>44835</v>
      </c>
      <c r="C544" s="26">
        <v>44926</v>
      </c>
      <c r="D544" s="27" t="s">
        <v>94</v>
      </c>
      <c r="E544" s="25" t="s">
        <v>2178</v>
      </c>
      <c r="F544" s="25" t="s">
        <v>2179</v>
      </c>
      <c r="G544" s="28" t="s">
        <v>2121</v>
      </c>
      <c r="H544" s="28" t="s">
        <v>2112</v>
      </c>
      <c r="I544" s="29" t="s">
        <v>2255</v>
      </c>
      <c r="J544" s="29" t="s">
        <v>2256</v>
      </c>
      <c r="K544" s="29" t="s">
        <v>2257</v>
      </c>
      <c r="L544" s="27" t="s">
        <v>101</v>
      </c>
      <c r="M544" s="30" t="s">
        <v>461</v>
      </c>
      <c r="N544" s="27" t="s">
        <v>103</v>
      </c>
      <c r="O544" s="25">
        <v>0</v>
      </c>
      <c r="P544" s="31">
        <v>0</v>
      </c>
      <c r="Q544" s="32" t="s">
        <v>114</v>
      </c>
      <c r="R544" s="32" t="s">
        <v>115</v>
      </c>
      <c r="S544" s="32" t="s">
        <v>116</v>
      </c>
      <c r="T544" s="32" t="s">
        <v>114</v>
      </c>
      <c r="U544" s="32" t="s">
        <v>115</v>
      </c>
      <c r="V544" s="32" t="s">
        <v>626</v>
      </c>
      <c r="W544" s="33" t="s">
        <v>1435</v>
      </c>
      <c r="X544" s="34">
        <v>44907</v>
      </c>
      <c r="Y544" s="34">
        <v>44908</v>
      </c>
      <c r="Z544" s="25">
        <v>537</v>
      </c>
      <c r="AA544" s="35">
        <v>1940</v>
      </c>
      <c r="AB544" s="36">
        <v>0</v>
      </c>
      <c r="AC544" s="34">
        <v>44908</v>
      </c>
      <c r="AD544" s="37" t="s">
        <v>1504</v>
      </c>
      <c r="AE544" s="25">
        <v>537</v>
      </c>
      <c r="AF544" s="37" t="s">
        <v>3071</v>
      </c>
      <c r="AG544" s="25" t="s">
        <v>120</v>
      </c>
      <c r="AH544" s="38">
        <v>44953</v>
      </c>
      <c r="AI544" s="39">
        <v>44926</v>
      </c>
      <c r="AJ544" s="40" t="s">
        <v>1505</v>
      </c>
    </row>
    <row r="545" spans="1:36" s="27" customFormat="1" ht="93" x14ac:dyDescent="0.35">
      <c r="A545" s="25">
        <v>2022</v>
      </c>
      <c r="B545" s="26">
        <v>44835</v>
      </c>
      <c r="C545" s="26">
        <v>44926</v>
      </c>
      <c r="D545" s="27" t="s">
        <v>94</v>
      </c>
      <c r="E545" s="25" t="s">
        <v>2178</v>
      </c>
      <c r="F545" s="25" t="s">
        <v>2179</v>
      </c>
      <c r="G545" s="28" t="s">
        <v>2121</v>
      </c>
      <c r="H545" s="28" t="s">
        <v>2112</v>
      </c>
      <c r="I545" s="29" t="s">
        <v>2255</v>
      </c>
      <c r="J545" s="29" t="s">
        <v>2256</v>
      </c>
      <c r="K545" s="29" t="s">
        <v>2257</v>
      </c>
      <c r="L545" s="27" t="s">
        <v>101</v>
      </c>
      <c r="M545" s="30" t="s">
        <v>2108</v>
      </c>
      <c r="N545" s="27" t="s">
        <v>103</v>
      </c>
      <c r="O545" s="25">
        <v>0</v>
      </c>
      <c r="P545" s="31">
        <v>0</v>
      </c>
      <c r="Q545" s="32" t="s">
        <v>114</v>
      </c>
      <c r="R545" s="32" t="s">
        <v>115</v>
      </c>
      <c r="S545" s="32" t="s">
        <v>116</v>
      </c>
      <c r="T545" s="32" t="s">
        <v>114</v>
      </c>
      <c r="U545" s="32" t="s">
        <v>115</v>
      </c>
      <c r="V545" s="32" t="s">
        <v>626</v>
      </c>
      <c r="W545" s="33" t="s">
        <v>1435</v>
      </c>
      <c r="X545" s="34">
        <v>44910</v>
      </c>
      <c r="Y545" s="34">
        <v>44910</v>
      </c>
      <c r="Z545" s="25">
        <v>538</v>
      </c>
      <c r="AA545" s="35">
        <v>1290</v>
      </c>
      <c r="AB545" s="36">
        <v>0</v>
      </c>
      <c r="AC545" s="34">
        <v>44910</v>
      </c>
      <c r="AD545" s="37" t="s">
        <v>1506</v>
      </c>
      <c r="AE545" s="25">
        <v>538</v>
      </c>
      <c r="AF545" s="37" t="s">
        <v>3071</v>
      </c>
      <c r="AG545" s="25" t="s">
        <v>120</v>
      </c>
      <c r="AH545" s="38">
        <v>44953</v>
      </c>
      <c r="AI545" s="39">
        <v>44926</v>
      </c>
      <c r="AJ545" s="40" t="s">
        <v>1507</v>
      </c>
    </row>
    <row r="546" spans="1:36" s="27" customFormat="1" ht="93" x14ac:dyDescent="0.35">
      <c r="A546" s="25">
        <v>2022</v>
      </c>
      <c r="B546" s="26">
        <v>44835</v>
      </c>
      <c r="C546" s="26">
        <v>44926</v>
      </c>
      <c r="D546" s="27" t="s">
        <v>94</v>
      </c>
      <c r="E546" s="25" t="s">
        <v>2178</v>
      </c>
      <c r="F546" s="25" t="s">
        <v>2179</v>
      </c>
      <c r="G546" s="28" t="s">
        <v>2121</v>
      </c>
      <c r="H546" s="28" t="s">
        <v>2112</v>
      </c>
      <c r="I546" s="29" t="s">
        <v>2255</v>
      </c>
      <c r="J546" s="29" t="s">
        <v>2256</v>
      </c>
      <c r="K546" s="29" t="s">
        <v>2257</v>
      </c>
      <c r="L546" s="27" t="s">
        <v>101</v>
      </c>
      <c r="M546" s="30" t="s">
        <v>334</v>
      </c>
      <c r="N546" s="27" t="s">
        <v>103</v>
      </c>
      <c r="O546" s="25">
        <v>0</v>
      </c>
      <c r="P546" s="31">
        <v>0</v>
      </c>
      <c r="Q546" s="32" t="s">
        <v>114</v>
      </c>
      <c r="R546" s="32" t="s">
        <v>115</v>
      </c>
      <c r="S546" s="32" t="s">
        <v>116</v>
      </c>
      <c r="T546" s="32" t="s">
        <v>114</v>
      </c>
      <c r="U546" s="32" t="s">
        <v>115</v>
      </c>
      <c r="V546" s="32" t="s">
        <v>626</v>
      </c>
      <c r="W546" s="33" t="s">
        <v>1435</v>
      </c>
      <c r="X546" s="34">
        <v>44914</v>
      </c>
      <c r="Y546" s="34">
        <v>44915</v>
      </c>
      <c r="Z546" s="25">
        <v>539</v>
      </c>
      <c r="AA546" s="35">
        <v>1940</v>
      </c>
      <c r="AB546" s="36">
        <v>0</v>
      </c>
      <c r="AC546" s="34">
        <v>44915</v>
      </c>
      <c r="AD546" s="37" t="s">
        <v>1508</v>
      </c>
      <c r="AE546" s="25">
        <v>539</v>
      </c>
      <c r="AF546" s="37" t="s">
        <v>3071</v>
      </c>
      <c r="AG546" s="25" t="s">
        <v>120</v>
      </c>
      <c r="AH546" s="38">
        <v>44953</v>
      </c>
      <c r="AI546" s="39">
        <v>44926</v>
      </c>
      <c r="AJ546" s="40" t="s">
        <v>1509</v>
      </c>
    </row>
    <row r="547" spans="1:36" s="27" customFormat="1" ht="77.5" x14ac:dyDescent="0.35">
      <c r="A547" s="25">
        <v>2022</v>
      </c>
      <c r="B547" s="26">
        <v>44835</v>
      </c>
      <c r="C547" s="26">
        <v>44926</v>
      </c>
      <c r="D547" s="27" t="s">
        <v>91</v>
      </c>
      <c r="E547" s="25" t="s">
        <v>2115</v>
      </c>
      <c r="F547" s="25" t="s">
        <v>2116</v>
      </c>
      <c r="G547" s="28" t="s">
        <v>2195</v>
      </c>
      <c r="H547" s="28" t="s">
        <v>2186</v>
      </c>
      <c r="I547" s="29" t="s">
        <v>2228</v>
      </c>
      <c r="J547" s="29" t="s">
        <v>2229</v>
      </c>
      <c r="K547" s="29" t="s">
        <v>2230</v>
      </c>
      <c r="L547" s="27" t="s">
        <v>101</v>
      </c>
      <c r="M547" s="30" t="s">
        <v>550</v>
      </c>
      <c r="N547" s="27" t="s">
        <v>103</v>
      </c>
      <c r="O547" s="25">
        <v>0</v>
      </c>
      <c r="P547" s="31">
        <v>0</v>
      </c>
      <c r="Q547" s="32" t="s">
        <v>114</v>
      </c>
      <c r="R547" s="32" t="s">
        <v>115</v>
      </c>
      <c r="S547" s="32" t="s">
        <v>116</v>
      </c>
      <c r="T547" s="32" t="s">
        <v>114</v>
      </c>
      <c r="U547" s="32" t="s">
        <v>115</v>
      </c>
      <c r="V547" s="32" t="s">
        <v>1510</v>
      </c>
      <c r="W547" s="33" t="s">
        <v>1243</v>
      </c>
      <c r="X547" s="34">
        <v>44894</v>
      </c>
      <c r="Y547" s="34">
        <v>44895</v>
      </c>
      <c r="Z547" s="25">
        <v>540</v>
      </c>
      <c r="AA547" s="35">
        <v>3211.68</v>
      </c>
      <c r="AB547" s="36">
        <v>0</v>
      </c>
      <c r="AC547" s="34">
        <v>44895</v>
      </c>
      <c r="AD547" s="37" t="s">
        <v>1511</v>
      </c>
      <c r="AE547" s="25">
        <v>540</v>
      </c>
      <c r="AF547" s="37" t="s">
        <v>3071</v>
      </c>
      <c r="AG547" s="25" t="s">
        <v>120</v>
      </c>
      <c r="AH547" s="38">
        <v>44953</v>
      </c>
      <c r="AI547" s="39">
        <v>44926</v>
      </c>
      <c r="AJ547" s="40" t="s">
        <v>1512</v>
      </c>
    </row>
    <row r="548" spans="1:36" s="27" customFormat="1" ht="93" x14ac:dyDescent="0.35">
      <c r="A548" s="25">
        <v>2022</v>
      </c>
      <c r="B548" s="26">
        <v>44835</v>
      </c>
      <c r="C548" s="26">
        <v>44926</v>
      </c>
      <c r="D548" s="27" t="s">
        <v>94</v>
      </c>
      <c r="E548" s="25" t="s">
        <v>2125</v>
      </c>
      <c r="F548" s="25" t="s">
        <v>2126</v>
      </c>
      <c r="G548" s="28" t="s">
        <v>2121</v>
      </c>
      <c r="H548" s="28" t="s">
        <v>2112</v>
      </c>
      <c r="I548" s="29" t="s">
        <v>2136</v>
      </c>
      <c r="J548" s="29" t="s">
        <v>2137</v>
      </c>
      <c r="K548" s="29" t="s">
        <v>2138</v>
      </c>
      <c r="L548" s="27" t="s">
        <v>101</v>
      </c>
      <c r="M548" s="30" t="s">
        <v>384</v>
      </c>
      <c r="N548" s="27" t="s">
        <v>103</v>
      </c>
      <c r="O548" s="25">
        <v>0</v>
      </c>
      <c r="P548" s="31">
        <v>0</v>
      </c>
      <c r="Q548" s="32" t="s">
        <v>114</v>
      </c>
      <c r="R548" s="32" t="s">
        <v>115</v>
      </c>
      <c r="S548" s="32" t="s">
        <v>116</v>
      </c>
      <c r="T548" s="32" t="s">
        <v>114</v>
      </c>
      <c r="U548" s="32" t="s">
        <v>115</v>
      </c>
      <c r="V548" s="32" t="s">
        <v>138</v>
      </c>
      <c r="W548" s="33" t="s">
        <v>139</v>
      </c>
      <c r="X548" s="34">
        <v>44797</v>
      </c>
      <c r="Y548" s="34">
        <v>44798</v>
      </c>
      <c r="Z548" s="25">
        <v>541</v>
      </c>
      <c r="AA548" s="35">
        <v>2090</v>
      </c>
      <c r="AB548" s="36">
        <v>0</v>
      </c>
      <c r="AC548" s="34">
        <v>44798</v>
      </c>
      <c r="AD548" s="37" t="s">
        <v>1513</v>
      </c>
      <c r="AE548" s="25">
        <v>541</v>
      </c>
      <c r="AF548" s="37" t="s">
        <v>3071</v>
      </c>
      <c r="AG548" s="25" t="s">
        <v>120</v>
      </c>
      <c r="AH548" s="38">
        <v>44953</v>
      </c>
      <c r="AI548" s="39">
        <v>44926</v>
      </c>
      <c r="AJ548" s="40" t="s">
        <v>1514</v>
      </c>
    </row>
    <row r="549" spans="1:36" s="27" customFormat="1" ht="93" x14ac:dyDescent="0.35">
      <c r="A549" s="25">
        <v>2022</v>
      </c>
      <c r="B549" s="26">
        <v>44835</v>
      </c>
      <c r="C549" s="26">
        <v>44926</v>
      </c>
      <c r="D549" s="27" t="s">
        <v>98</v>
      </c>
      <c r="E549" s="25" t="s">
        <v>2109</v>
      </c>
      <c r="F549" s="25" t="s">
        <v>2110</v>
      </c>
      <c r="G549" s="28" t="s">
        <v>2111</v>
      </c>
      <c r="H549" s="28" t="s">
        <v>2112</v>
      </c>
      <c r="I549" s="29" t="s">
        <v>2113</v>
      </c>
      <c r="J549" s="29" t="s">
        <v>134</v>
      </c>
      <c r="K549" s="29" t="s">
        <v>2114</v>
      </c>
      <c r="L549" s="27" t="s">
        <v>101</v>
      </c>
      <c r="M549" s="30" t="s">
        <v>2108</v>
      </c>
      <c r="N549" s="27" t="s">
        <v>103</v>
      </c>
      <c r="O549" s="25">
        <v>0</v>
      </c>
      <c r="P549" s="31">
        <v>0</v>
      </c>
      <c r="Q549" s="32" t="s">
        <v>114</v>
      </c>
      <c r="R549" s="32" t="s">
        <v>115</v>
      </c>
      <c r="S549" s="32" t="s">
        <v>116</v>
      </c>
      <c r="T549" s="32" t="s">
        <v>114</v>
      </c>
      <c r="U549" s="32" t="s">
        <v>115</v>
      </c>
      <c r="V549" s="32" t="s">
        <v>117</v>
      </c>
      <c r="W549" s="33" t="s">
        <v>1148</v>
      </c>
      <c r="X549" s="34">
        <v>44895</v>
      </c>
      <c r="Y549" s="34">
        <v>44895</v>
      </c>
      <c r="Z549" s="25">
        <v>542</v>
      </c>
      <c r="AA549" s="35">
        <v>2181.44</v>
      </c>
      <c r="AB549" s="36">
        <v>3.01</v>
      </c>
      <c r="AC549" s="34">
        <v>44895</v>
      </c>
      <c r="AD549" s="37" t="s">
        <v>1515</v>
      </c>
      <c r="AE549" s="25">
        <v>542</v>
      </c>
      <c r="AF549" s="37" t="s">
        <v>3071</v>
      </c>
      <c r="AG549" s="25" t="s">
        <v>120</v>
      </c>
      <c r="AH549" s="38">
        <v>44953</v>
      </c>
      <c r="AI549" s="39">
        <v>44926</v>
      </c>
      <c r="AJ549" s="40" t="s">
        <v>1516</v>
      </c>
    </row>
    <row r="550" spans="1:36" s="27" customFormat="1" ht="93" x14ac:dyDescent="0.35">
      <c r="A550" s="25">
        <v>2022</v>
      </c>
      <c r="B550" s="26">
        <v>44835</v>
      </c>
      <c r="C550" s="26">
        <v>44926</v>
      </c>
      <c r="D550" s="27" t="s">
        <v>98</v>
      </c>
      <c r="E550" s="25" t="s">
        <v>2109</v>
      </c>
      <c r="F550" s="25" t="s">
        <v>2110</v>
      </c>
      <c r="G550" s="28" t="s">
        <v>2111</v>
      </c>
      <c r="H550" s="28" t="s">
        <v>2112</v>
      </c>
      <c r="I550" s="29" t="s">
        <v>2113</v>
      </c>
      <c r="J550" s="29" t="s">
        <v>134</v>
      </c>
      <c r="K550" s="29" t="s">
        <v>2114</v>
      </c>
      <c r="L550" s="27" t="s">
        <v>101</v>
      </c>
      <c r="M550" s="30" t="s">
        <v>278</v>
      </c>
      <c r="N550" s="27" t="s">
        <v>103</v>
      </c>
      <c r="O550" s="25">
        <v>0</v>
      </c>
      <c r="P550" s="31">
        <v>0</v>
      </c>
      <c r="Q550" s="32" t="s">
        <v>114</v>
      </c>
      <c r="R550" s="32" t="s">
        <v>115</v>
      </c>
      <c r="S550" s="32" t="s">
        <v>116</v>
      </c>
      <c r="T550" s="32" t="s">
        <v>114</v>
      </c>
      <c r="U550" s="32" t="s">
        <v>115</v>
      </c>
      <c r="V550" s="32" t="s">
        <v>117</v>
      </c>
      <c r="W550" s="33" t="s">
        <v>1148</v>
      </c>
      <c r="X550" s="34">
        <v>44897</v>
      </c>
      <c r="Y550" s="34">
        <v>44897</v>
      </c>
      <c r="Z550" s="25">
        <v>543</v>
      </c>
      <c r="AA550" s="35">
        <v>2181.44</v>
      </c>
      <c r="AB550" s="36">
        <v>0</v>
      </c>
      <c r="AC550" s="34">
        <v>44897</v>
      </c>
      <c r="AD550" s="37" t="s">
        <v>1517</v>
      </c>
      <c r="AE550" s="25">
        <v>543</v>
      </c>
      <c r="AF550" s="37" t="s">
        <v>3071</v>
      </c>
      <c r="AG550" s="25" t="s">
        <v>120</v>
      </c>
      <c r="AH550" s="38">
        <v>44953</v>
      </c>
      <c r="AI550" s="39">
        <v>44926</v>
      </c>
      <c r="AJ550" s="40" t="s">
        <v>1518</v>
      </c>
    </row>
    <row r="551" spans="1:36" s="27" customFormat="1" ht="93" x14ac:dyDescent="0.35">
      <c r="A551" s="25">
        <v>2022</v>
      </c>
      <c r="B551" s="26">
        <v>44835</v>
      </c>
      <c r="C551" s="26">
        <v>44926</v>
      </c>
      <c r="D551" s="27" t="s">
        <v>98</v>
      </c>
      <c r="E551" s="25" t="s">
        <v>2109</v>
      </c>
      <c r="F551" s="25" t="s">
        <v>2110</v>
      </c>
      <c r="G551" s="28" t="s">
        <v>2111</v>
      </c>
      <c r="H551" s="28" t="s">
        <v>2112</v>
      </c>
      <c r="I551" s="29" t="s">
        <v>2113</v>
      </c>
      <c r="J551" s="29" t="s">
        <v>134</v>
      </c>
      <c r="K551" s="29" t="s">
        <v>2114</v>
      </c>
      <c r="L551" s="27" t="s">
        <v>101</v>
      </c>
      <c r="M551" s="30" t="s">
        <v>550</v>
      </c>
      <c r="N551" s="27" t="s">
        <v>103</v>
      </c>
      <c r="O551" s="25">
        <v>0</v>
      </c>
      <c r="P551" s="31">
        <v>0</v>
      </c>
      <c r="Q551" s="32" t="s">
        <v>114</v>
      </c>
      <c r="R551" s="32" t="s">
        <v>115</v>
      </c>
      <c r="S551" s="32" t="s">
        <v>116</v>
      </c>
      <c r="T551" s="32" t="s">
        <v>114</v>
      </c>
      <c r="U551" s="32" t="s">
        <v>115</v>
      </c>
      <c r="V551" s="32" t="s">
        <v>117</v>
      </c>
      <c r="W551" s="33" t="s">
        <v>1519</v>
      </c>
      <c r="X551" s="34">
        <v>44901</v>
      </c>
      <c r="Y551" s="34">
        <v>44901</v>
      </c>
      <c r="Z551" s="25">
        <v>544</v>
      </c>
      <c r="AA551" s="35">
        <v>2181.44</v>
      </c>
      <c r="AB551" s="36">
        <v>0</v>
      </c>
      <c r="AC551" s="34">
        <v>44901</v>
      </c>
      <c r="AD551" s="37" t="s">
        <v>1520</v>
      </c>
      <c r="AE551" s="25">
        <v>544</v>
      </c>
      <c r="AF551" s="37" t="s">
        <v>3071</v>
      </c>
      <c r="AG551" s="25" t="s">
        <v>120</v>
      </c>
      <c r="AH551" s="38">
        <v>44953</v>
      </c>
      <c r="AI551" s="39">
        <v>44926</v>
      </c>
      <c r="AJ551" s="40" t="s">
        <v>1521</v>
      </c>
    </row>
    <row r="552" spans="1:36" s="27" customFormat="1" ht="93" x14ac:dyDescent="0.35">
      <c r="A552" s="25">
        <v>2022</v>
      </c>
      <c r="B552" s="26">
        <v>44835</v>
      </c>
      <c r="C552" s="26">
        <v>44926</v>
      </c>
      <c r="D552" s="27" t="s">
        <v>98</v>
      </c>
      <c r="E552" s="25" t="s">
        <v>2109</v>
      </c>
      <c r="F552" s="25" t="s">
        <v>2110</v>
      </c>
      <c r="G552" s="28" t="s">
        <v>2111</v>
      </c>
      <c r="H552" s="28" t="s">
        <v>2112</v>
      </c>
      <c r="I552" s="29" t="s">
        <v>2113</v>
      </c>
      <c r="J552" s="29" t="s">
        <v>134</v>
      </c>
      <c r="K552" s="29" t="s">
        <v>2114</v>
      </c>
      <c r="L552" s="27" t="s">
        <v>101</v>
      </c>
      <c r="M552" s="30" t="s">
        <v>2083</v>
      </c>
      <c r="N552" s="27" t="s">
        <v>103</v>
      </c>
      <c r="O552" s="25">
        <v>0</v>
      </c>
      <c r="P552" s="31">
        <v>0</v>
      </c>
      <c r="Q552" s="32" t="s">
        <v>114</v>
      </c>
      <c r="R552" s="32" t="s">
        <v>115</v>
      </c>
      <c r="S552" s="32" t="s">
        <v>116</v>
      </c>
      <c r="T552" s="32" t="s">
        <v>114</v>
      </c>
      <c r="U552" s="32" t="s">
        <v>115</v>
      </c>
      <c r="V552" s="32" t="s">
        <v>117</v>
      </c>
      <c r="W552" s="33" t="s">
        <v>1519</v>
      </c>
      <c r="X552" s="34">
        <v>44903</v>
      </c>
      <c r="Y552" s="34">
        <v>44903</v>
      </c>
      <c r="Z552" s="25">
        <v>545</v>
      </c>
      <c r="AA552" s="35">
        <v>2181.44</v>
      </c>
      <c r="AB552" s="36">
        <v>0</v>
      </c>
      <c r="AC552" s="34">
        <v>44903</v>
      </c>
      <c r="AD552" s="37" t="s">
        <v>1522</v>
      </c>
      <c r="AE552" s="25">
        <v>545</v>
      </c>
      <c r="AF552" s="37" t="s">
        <v>3071</v>
      </c>
      <c r="AG552" s="25" t="s">
        <v>120</v>
      </c>
      <c r="AH552" s="38">
        <v>44953</v>
      </c>
      <c r="AI552" s="39">
        <v>44926</v>
      </c>
      <c r="AJ552" s="40" t="s">
        <v>1523</v>
      </c>
    </row>
    <row r="553" spans="1:36" s="27" customFormat="1" ht="93" x14ac:dyDescent="0.35">
      <c r="A553" s="25">
        <v>2022</v>
      </c>
      <c r="B553" s="26">
        <v>44835</v>
      </c>
      <c r="C553" s="26">
        <v>44926</v>
      </c>
      <c r="D553" s="27" t="s">
        <v>98</v>
      </c>
      <c r="E553" s="25" t="s">
        <v>2109</v>
      </c>
      <c r="F553" s="25" t="s">
        <v>2110</v>
      </c>
      <c r="G553" s="28" t="s">
        <v>2111</v>
      </c>
      <c r="H553" s="28" t="s">
        <v>2112</v>
      </c>
      <c r="I553" s="29" t="s">
        <v>2113</v>
      </c>
      <c r="J553" s="29" t="s">
        <v>134</v>
      </c>
      <c r="K553" s="29" t="s">
        <v>2114</v>
      </c>
      <c r="L553" s="27" t="s">
        <v>101</v>
      </c>
      <c r="M553" s="30" t="s">
        <v>275</v>
      </c>
      <c r="N553" s="27" t="s">
        <v>103</v>
      </c>
      <c r="O553" s="25">
        <v>0</v>
      </c>
      <c r="P553" s="31">
        <v>0</v>
      </c>
      <c r="Q553" s="32" t="s">
        <v>114</v>
      </c>
      <c r="R553" s="32" t="s">
        <v>115</v>
      </c>
      <c r="S553" s="32" t="s">
        <v>116</v>
      </c>
      <c r="T553" s="32" t="s">
        <v>114</v>
      </c>
      <c r="U553" s="32" t="s">
        <v>115</v>
      </c>
      <c r="V553" s="32" t="s">
        <v>117</v>
      </c>
      <c r="W553" s="33" t="s">
        <v>1519</v>
      </c>
      <c r="X553" s="34">
        <v>44907</v>
      </c>
      <c r="Y553" s="34">
        <v>44907</v>
      </c>
      <c r="Z553" s="25">
        <v>546</v>
      </c>
      <c r="AA553" s="35">
        <v>2181.44</v>
      </c>
      <c r="AB553" s="36">
        <v>0</v>
      </c>
      <c r="AC553" s="34">
        <v>44907</v>
      </c>
      <c r="AD553" s="37" t="s">
        <v>1524</v>
      </c>
      <c r="AE553" s="25">
        <v>546</v>
      </c>
      <c r="AF553" s="37" t="s">
        <v>3071</v>
      </c>
      <c r="AG553" s="25" t="s">
        <v>120</v>
      </c>
      <c r="AH553" s="38">
        <v>44953</v>
      </c>
      <c r="AI553" s="39">
        <v>44926</v>
      </c>
      <c r="AJ553" s="40" t="s">
        <v>1525</v>
      </c>
    </row>
    <row r="554" spans="1:36" s="27" customFormat="1" ht="93" x14ac:dyDescent="0.35">
      <c r="A554" s="25">
        <v>2022</v>
      </c>
      <c r="B554" s="26">
        <v>44835</v>
      </c>
      <c r="C554" s="26">
        <v>44926</v>
      </c>
      <c r="D554" s="27" t="s">
        <v>98</v>
      </c>
      <c r="E554" s="25" t="s">
        <v>2109</v>
      </c>
      <c r="F554" s="25" t="s">
        <v>2110</v>
      </c>
      <c r="G554" s="28" t="s">
        <v>2111</v>
      </c>
      <c r="H554" s="28" t="s">
        <v>2112</v>
      </c>
      <c r="I554" s="29" t="s">
        <v>2113</v>
      </c>
      <c r="J554" s="29" t="s">
        <v>134</v>
      </c>
      <c r="K554" s="29" t="s">
        <v>2114</v>
      </c>
      <c r="L554" s="27" t="s">
        <v>101</v>
      </c>
      <c r="M554" s="30" t="s">
        <v>384</v>
      </c>
      <c r="N554" s="27" t="s">
        <v>103</v>
      </c>
      <c r="O554" s="25">
        <v>0</v>
      </c>
      <c r="P554" s="31">
        <v>0</v>
      </c>
      <c r="Q554" s="32" t="s">
        <v>114</v>
      </c>
      <c r="R554" s="32" t="s">
        <v>115</v>
      </c>
      <c r="S554" s="32" t="s">
        <v>116</v>
      </c>
      <c r="T554" s="32" t="s">
        <v>114</v>
      </c>
      <c r="U554" s="32" t="s">
        <v>115</v>
      </c>
      <c r="V554" s="32" t="s">
        <v>117</v>
      </c>
      <c r="W554" s="33" t="s">
        <v>1519</v>
      </c>
      <c r="X554" s="34">
        <v>44909</v>
      </c>
      <c r="Y554" s="34">
        <v>44909</v>
      </c>
      <c r="Z554" s="25">
        <v>547</v>
      </c>
      <c r="AA554" s="35">
        <v>2181.44</v>
      </c>
      <c r="AB554" s="36">
        <v>0</v>
      </c>
      <c r="AC554" s="34">
        <v>44909</v>
      </c>
      <c r="AD554" s="37" t="s">
        <v>1526</v>
      </c>
      <c r="AE554" s="25">
        <v>547</v>
      </c>
      <c r="AF554" s="37" t="s">
        <v>3071</v>
      </c>
      <c r="AG554" s="25" t="s">
        <v>120</v>
      </c>
      <c r="AH554" s="38">
        <v>44953</v>
      </c>
      <c r="AI554" s="39">
        <v>44926</v>
      </c>
      <c r="AJ554" s="40" t="s">
        <v>1527</v>
      </c>
    </row>
    <row r="555" spans="1:36" s="27" customFormat="1" ht="93" x14ac:dyDescent="0.35">
      <c r="A555" s="25">
        <v>2022</v>
      </c>
      <c r="B555" s="26">
        <v>44835</v>
      </c>
      <c r="C555" s="26">
        <v>44926</v>
      </c>
      <c r="D555" s="27" t="s">
        <v>98</v>
      </c>
      <c r="E555" s="25" t="s">
        <v>2109</v>
      </c>
      <c r="F555" s="25" t="s">
        <v>2110</v>
      </c>
      <c r="G555" s="28" t="s">
        <v>2111</v>
      </c>
      <c r="H555" s="28" t="s">
        <v>2112</v>
      </c>
      <c r="I555" s="29" t="s">
        <v>2113</v>
      </c>
      <c r="J555" s="29" t="s">
        <v>134</v>
      </c>
      <c r="K555" s="29" t="s">
        <v>2114</v>
      </c>
      <c r="L555" s="27" t="s">
        <v>101</v>
      </c>
      <c r="M555" s="30" t="s">
        <v>2105</v>
      </c>
      <c r="N555" s="27" t="s">
        <v>103</v>
      </c>
      <c r="O555" s="25">
        <v>0</v>
      </c>
      <c r="P555" s="31">
        <v>0</v>
      </c>
      <c r="Q555" s="32" t="s">
        <v>114</v>
      </c>
      <c r="R555" s="32" t="s">
        <v>115</v>
      </c>
      <c r="S555" s="32" t="s">
        <v>116</v>
      </c>
      <c r="T555" s="32" t="s">
        <v>114</v>
      </c>
      <c r="U555" s="32" t="s">
        <v>115</v>
      </c>
      <c r="V555" s="32" t="s">
        <v>117</v>
      </c>
      <c r="W555" s="33" t="s">
        <v>1528</v>
      </c>
      <c r="X555" s="34">
        <v>44911</v>
      </c>
      <c r="Y555" s="34">
        <v>44911</v>
      </c>
      <c r="Z555" s="25">
        <v>548</v>
      </c>
      <c r="AA555" s="35">
        <v>2181.44</v>
      </c>
      <c r="AB555" s="36">
        <v>0</v>
      </c>
      <c r="AC555" s="34">
        <v>44911</v>
      </c>
      <c r="AD555" s="37" t="s">
        <v>1529</v>
      </c>
      <c r="AE555" s="25">
        <v>548</v>
      </c>
      <c r="AF555" s="37" t="s">
        <v>3071</v>
      </c>
      <c r="AG555" s="25" t="s">
        <v>120</v>
      </c>
      <c r="AH555" s="38">
        <v>44953</v>
      </c>
      <c r="AI555" s="39">
        <v>44926</v>
      </c>
      <c r="AJ555" s="40" t="s">
        <v>1530</v>
      </c>
    </row>
    <row r="556" spans="1:36" s="27" customFormat="1" ht="93" x14ac:dyDescent="0.35">
      <c r="A556" s="25">
        <v>2022</v>
      </c>
      <c r="B556" s="26">
        <v>44835</v>
      </c>
      <c r="C556" s="26">
        <v>44926</v>
      </c>
      <c r="D556" s="27" t="s">
        <v>98</v>
      </c>
      <c r="E556" s="25" t="s">
        <v>2109</v>
      </c>
      <c r="F556" s="25" t="s">
        <v>2110</v>
      </c>
      <c r="G556" s="28" t="s">
        <v>2111</v>
      </c>
      <c r="H556" s="28" t="s">
        <v>2112</v>
      </c>
      <c r="I556" s="29" t="s">
        <v>2113</v>
      </c>
      <c r="J556" s="29" t="s">
        <v>134</v>
      </c>
      <c r="K556" s="29" t="s">
        <v>2114</v>
      </c>
      <c r="L556" s="27" t="s">
        <v>101</v>
      </c>
      <c r="M556" s="30" t="s">
        <v>2106</v>
      </c>
      <c r="N556" s="27" t="s">
        <v>103</v>
      </c>
      <c r="O556" s="25">
        <v>0</v>
      </c>
      <c r="P556" s="31">
        <v>0</v>
      </c>
      <c r="Q556" s="32" t="s">
        <v>114</v>
      </c>
      <c r="R556" s="32" t="s">
        <v>115</v>
      </c>
      <c r="S556" s="32" t="s">
        <v>116</v>
      </c>
      <c r="T556" s="32" t="s">
        <v>114</v>
      </c>
      <c r="U556" s="32" t="s">
        <v>115</v>
      </c>
      <c r="V556" s="32" t="s">
        <v>117</v>
      </c>
      <c r="W556" s="33" t="s">
        <v>313</v>
      </c>
      <c r="X556" s="34">
        <v>44915</v>
      </c>
      <c r="Y556" s="34">
        <v>44915</v>
      </c>
      <c r="Z556" s="25">
        <v>549</v>
      </c>
      <c r="AA556" s="35">
        <v>2181.44</v>
      </c>
      <c r="AB556" s="36">
        <v>0</v>
      </c>
      <c r="AC556" s="34">
        <v>44915</v>
      </c>
      <c r="AD556" s="37" t="s">
        <v>1531</v>
      </c>
      <c r="AE556" s="25">
        <v>549</v>
      </c>
      <c r="AF556" s="37" t="s">
        <v>3071</v>
      </c>
      <c r="AG556" s="25" t="s">
        <v>120</v>
      </c>
      <c r="AH556" s="38">
        <v>44953</v>
      </c>
      <c r="AI556" s="39">
        <v>44926</v>
      </c>
      <c r="AJ556" s="40" t="s">
        <v>1532</v>
      </c>
    </row>
    <row r="557" spans="1:36" s="27" customFormat="1" ht="93" x14ac:dyDescent="0.35">
      <c r="A557" s="25">
        <v>2022</v>
      </c>
      <c r="B557" s="26">
        <v>44835</v>
      </c>
      <c r="C557" s="26">
        <v>44926</v>
      </c>
      <c r="D557" s="27" t="s">
        <v>94</v>
      </c>
      <c r="E557" s="25" t="s">
        <v>2178</v>
      </c>
      <c r="F557" s="25" t="s">
        <v>2179</v>
      </c>
      <c r="G557" s="28" t="s">
        <v>2121</v>
      </c>
      <c r="H557" s="28" t="s">
        <v>2112</v>
      </c>
      <c r="I557" s="29" t="s">
        <v>2255</v>
      </c>
      <c r="J557" s="29" t="s">
        <v>2256</v>
      </c>
      <c r="K557" s="29" t="s">
        <v>2257</v>
      </c>
      <c r="L557" s="27" t="s">
        <v>101</v>
      </c>
      <c r="M557" s="30" t="s">
        <v>2083</v>
      </c>
      <c r="N557" s="27" t="s">
        <v>103</v>
      </c>
      <c r="O557" s="25">
        <v>0</v>
      </c>
      <c r="P557" s="31">
        <v>0</v>
      </c>
      <c r="Q557" s="32" t="s">
        <v>114</v>
      </c>
      <c r="R557" s="32" t="s">
        <v>115</v>
      </c>
      <c r="S557" s="32" t="s">
        <v>116</v>
      </c>
      <c r="T557" s="32" t="s">
        <v>114</v>
      </c>
      <c r="U557" s="32" t="s">
        <v>115</v>
      </c>
      <c r="V557" s="32" t="s">
        <v>1463</v>
      </c>
      <c r="W557" s="33" t="s">
        <v>139</v>
      </c>
      <c r="X557" s="34">
        <v>44704</v>
      </c>
      <c r="Y557" s="34">
        <v>44704</v>
      </c>
      <c r="Z557" s="25">
        <v>550</v>
      </c>
      <c r="AA557" s="35">
        <v>1325</v>
      </c>
      <c r="AB557" s="36">
        <v>0</v>
      </c>
      <c r="AC557" s="34">
        <v>44704</v>
      </c>
      <c r="AD557" s="37" t="s">
        <v>1533</v>
      </c>
      <c r="AE557" s="25">
        <v>550</v>
      </c>
      <c r="AF557" s="37" t="s">
        <v>3071</v>
      </c>
      <c r="AG557" s="25" t="s">
        <v>120</v>
      </c>
      <c r="AH557" s="38">
        <v>44953</v>
      </c>
      <c r="AI557" s="39">
        <v>44926</v>
      </c>
      <c r="AJ557" s="40" t="s">
        <v>1534</v>
      </c>
    </row>
    <row r="558" spans="1:36" s="27" customFormat="1" ht="93" x14ac:dyDescent="0.35">
      <c r="A558" s="25">
        <v>2022</v>
      </c>
      <c r="B558" s="26">
        <v>44835</v>
      </c>
      <c r="C558" s="26">
        <v>44926</v>
      </c>
      <c r="D558" s="27" t="s">
        <v>94</v>
      </c>
      <c r="E558" s="25" t="s">
        <v>2178</v>
      </c>
      <c r="F558" s="25" t="s">
        <v>2179</v>
      </c>
      <c r="G558" s="28" t="s">
        <v>2121</v>
      </c>
      <c r="H558" s="28" t="s">
        <v>2112</v>
      </c>
      <c r="I558" s="29" t="s">
        <v>2255</v>
      </c>
      <c r="J558" s="29" t="s">
        <v>2256</v>
      </c>
      <c r="K558" s="29" t="s">
        <v>2257</v>
      </c>
      <c r="L558" s="27" t="s">
        <v>101</v>
      </c>
      <c r="M558" s="30" t="s">
        <v>550</v>
      </c>
      <c r="N558" s="27" t="s">
        <v>103</v>
      </c>
      <c r="O558" s="25">
        <v>0</v>
      </c>
      <c r="P558" s="31">
        <v>0</v>
      </c>
      <c r="Q558" s="32" t="s">
        <v>114</v>
      </c>
      <c r="R558" s="32" t="s">
        <v>115</v>
      </c>
      <c r="S558" s="32" t="s">
        <v>116</v>
      </c>
      <c r="T558" s="32" t="s">
        <v>114</v>
      </c>
      <c r="U558" s="32" t="s">
        <v>115</v>
      </c>
      <c r="V558" s="32" t="s">
        <v>1463</v>
      </c>
      <c r="W558" s="33" t="s">
        <v>139</v>
      </c>
      <c r="X558" s="34">
        <v>44711</v>
      </c>
      <c r="Y558" s="34">
        <v>44712</v>
      </c>
      <c r="Z558" s="25">
        <v>551</v>
      </c>
      <c r="AA558" s="35">
        <v>1975</v>
      </c>
      <c r="AB558" s="36">
        <v>0</v>
      </c>
      <c r="AC558" s="34">
        <v>44712</v>
      </c>
      <c r="AD558" s="37" t="s">
        <v>1535</v>
      </c>
      <c r="AE558" s="25">
        <v>551</v>
      </c>
      <c r="AF558" s="37" t="s">
        <v>3071</v>
      </c>
      <c r="AG558" s="25" t="s">
        <v>120</v>
      </c>
      <c r="AH558" s="38">
        <v>44953</v>
      </c>
      <c r="AI558" s="39">
        <v>44926</v>
      </c>
      <c r="AJ558" s="40" t="s">
        <v>1536</v>
      </c>
    </row>
    <row r="559" spans="1:36" s="27" customFormat="1" ht="93" x14ac:dyDescent="0.35">
      <c r="A559" s="25">
        <v>2022</v>
      </c>
      <c r="B559" s="26">
        <v>44835</v>
      </c>
      <c r="C559" s="26">
        <v>44926</v>
      </c>
      <c r="D559" s="27" t="s">
        <v>94</v>
      </c>
      <c r="E559" s="25" t="s">
        <v>2125</v>
      </c>
      <c r="F559" s="25" t="s">
        <v>2126</v>
      </c>
      <c r="G559" s="28" t="s">
        <v>2121</v>
      </c>
      <c r="H559" s="28" t="s">
        <v>2112</v>
      </c>
      <c r="I559" s="29" t="s">
        <v>2136</v>
      </c>
      <c r="J559" s="29" t="s">
        <v>2137</v>
      </c>
      <c r="K559" s="29" t="s">
        <v>2138</v>
      </c>
      <c r="L559" s="27" t="s">
        <v>101</v>
      </c>
      <c r="M559" s="30" t="s">
        <v>461</v>
      </c>
      <c r="N559" s="27" t="s">
        <v>103</v>
      </c>
      <c r="O559" s="25">
        <v>0</v>
      </c>
      <c r="P559" s="31">
        <v>0</v>
      </c>
      <c r="Q559" s="32" t="s">
        <v>114</v>
      </c>
      <c r="R559" s="32" t="s">
        <v>115</v>
      </c>
      <c r="S559" s="32" t="s">
        <v>116</v>
      </c>
      <c r="T559" s="32" t="s">
        <v>114</v>
      </c>
      <c r="U559" s="32" t="s">
        <v>115</v>
      </c>
      <c r="V559" s="32" t="s">
        <v>138</v>
      </c>
      <c r="W559" s="33" t="s">
        <v>139</v>
      </c>
      <c r="X559" s="34">
        <v>44775</v>
      </c>
      <c r="Y559" s="34">
        <v>44775</v>
      </c>
      <c r="Z559" s="25">
        <v>552</v>
      </c>
      <c r="AA559" s="35">
        <v>1129</v>
      </c>
      <c r="AB559" s="36">
        <v>0</v>
      </c>
      <c r="AC559" s="34">
        <v>44775</v>
      </c>
      <c r="AD559" s="37" t="s">
        <v>1537</v>
      </c>
      <c r="AE559" s="25">
        <v>552</v>
      </c>
      <c r="AF559" s="37" t="s">
        <v>3071</v>
      </c>
      <c r="AG559" s="25" t="s">
        <v>120</v>
      </c>
      <c r="AH559" s="38">
        <v>44953</v>
      </c>
      <c r="AI559" s="39">
        <v>44926</v>
      </c>
      <c r="AJ559" s="40" t="s">
        <v>1538</v>
      </c>
    </row>
    <row r="560" spans="1:36" s="27" customFormat="1" ht="93" x14ac:dyDescent="0.35">
      <c r="A560" s="25">
        <v>2022</v>
      </c>
      <c r="B560" s="26">
        <v>44835</v>
      </c>
      <c r="C560" s="26">
        <v>44926</v>
      </c>
      <c r="D560" s="27" t="s">
        <v>94</v>
      </c>
      <c r="E560" s="25" t="s">
        <v>2125</v>
      </c>
      <c r="F560" s="25" t="s">
        <v>2126</v>
      </c>
      <c r="G560" s="28" t="s">
        <v>2121</v>
      </c>
      <c r="H560" s="28" t="s">
        <v>2112</v>
      </c>
      <c r="I560" s="29" t="s">
        <v>2136</v>
      </c>
      <c r="J560" s="29" t="s">
        <v>2137</v>
      </c>
      <c r="K560" s="29" t="s">
        <v>2138</v>
      </c>
      <c r="L560" s="27" t="s">
        <v>101</v>
      </c>
      <c r="M560" s="30" t="s">
        <v>2108</v>
      </c>
      <c r="N560" s="27" t="s">
        <v>103</v>
      </c>
      <c r="O560" s="25">
        <v>0</v>
      </c>
      <c r="P560" s="31">
        <v>0</v>
      </c>
      <c r="Q560" s="32" t="s">
        <v>114</v>
      </c>
      <c r="R560" s="32" t="s">
        <v>115</v>
      </c>
      <c r="S560" s="32" t="s">
        <v>116</v>
      </c>
      <c r="T560" s="32" t="s">
        <v>114</v>
      </c>
      <c r="U560" s="32" t="s">
        <v>115</v>
      </c>
      <c r="V560" s="32" t="s">
        <v>142</v>
      </c>
      <c r="W560" s="33" t="s">
        <v>139</v>
      </c>
      <c r="X560" s="34">
        <v>44778</v>
      </c>
      <c r="Y560" s="34">
        <v>44778</v>
      </c>
      <c r="Z560" s="25">
        <v>553</v>
      </c>
      <c r="AA560" s="35">
        <v>1300</v>
      </c>
      <c r="AB560" s="36">
        <v>0</v>
      </c>
      <c r="AC560" s="34">
        <v>44778</v>
      </c>
      <c r="AD560" s="37" t="s">
        <v>1539</v>
      </c>
      <c r="AE560" s="25">
        <v>553</v>
      </c>
      <c r="AF560" s="37" t="s">
        <v>3071</v>
      </c>
      <c r="AG560" s="25" t="s">
        <v>120</v>
      </c>
      <c r="AH560" s="38">
        <v>44953</v>
      </c>
      <c r="AI560" s="39">
        <v>44926</v>
      </c>
      <c r="AJ560" s="40" t="s">
        <v>1540</v>
      </c>
    </row>
    <row r="561" spans="1:36" s="27" customFormat="1" ht="93" x14ac:dyDescent="0.35">
      <c r="A561" s="25">
        <v>2022</v>
      </c>
      <c r="B561" s="26">
        <v>44835</v>
      </c>
      <c r="C561" s="26">
        <v>44926</v>
      </c>
      <c r="D561" s="27" t="s">
        <v>94</v>
      </c>
      <c r="E561" s="25" t="s">
        <v>2125</v>
      </c>
      <c r="F561" s="25" t="s">
        <v>2126</v>
      </c>
      <c r="G561" s="28" t="s">
        <v>2112</v>
      </c>
      <c r="H561" s="28" t="s">
        <v>2112</v>
      </c>
      <c r="I561" s="29" t="s">
        <v>2314</v>
      </c>
      <c r="J561" s="29" t="s">
        <v>2315</v>
      </c>
      <c r="K561" s="29" t="s">
        <v>2316</v>
      </c>
      <c r="L561" s="27" t="s">
        <v>101</v>
      </c>
      <c r="M561" s="30" t="s">
        <v>550</v>
      </c>
      <c r="N561" s="27" t="s">
        <v>103</v>
      </c>
      <c r="O561" s="25">
        <v>0</v>
      </c>
      <c r="P561" s="31">
        <v>0</v>
      </c>
      <c r="Q561" s="32" t="s">
        <v>114</v>
      </c>
      <c r="R561" s="32" t="s">
        <v>115</v>
      </c>
      <c r="S561" s="32" t="s">
        <v>116</v>
      </c>
      <c r="T561" s="32" t="s">
        <v>114</v>
      </c>
      <c r="U561" s="32" t="s">
        <v>115</v>
      </c>
      <c r="V561" s="32" t="s">
        <v>641</v>
      </c>
      <c r="W561" s="33" t="s">
        <v>1464</v>
      </c>
      <c r="X561" s="34">
        <v>44900</v>
      </c>
      <c r="Y561" s="34">
        <v>44900</v>
      </c>
      <c r="Z561" s="25">
        <v>554</v>
      </c>
      <c r="AA561" s="35">
        <v>2648.37</v>
      </c>
      <c r="AB561" s="36">
        <v>15.22</v>
      </c>
      <c r="AC561" s="34">
        <v>44900</v>
      </c>
      <c r="AD561" s="37" t="s">
        <v>1541</v>
      </c>
      <c r="AE561" s="25">
        <v>554</v>
      </c>
      <c r="AF561" s="37" t="s">
        <v>3071</v>
      </c>
      <c r="AG561" s="25" t="s">
        <v>120</v>
      </c>
      <c r="AH561" s="38">
        <v>44953</v>
      </c>
      <c r="AI561" s="39">
        <v>44926</v>
      </c>
      <c r="AJ561" s="40" t="s">
        <v>1542</v>
      </c>
    </row>
    <row r="562" spans="1:36" s="27" customFormat="1" ht="139.5" x14ac:dyDescent="0.35">
      <c r="A562" s="25">
        <v>2022</v>
      </c>
      <c r="B562" s="26">
        <v>44835</v>
      </c>
      <c r="C562" s="26">
        <v>44926</v>
      </c>
      <c r="D562" s="27" t="s">
        <v>98</v>
      </c>
      <c r="E562" s="25" t="s">
        <v>2109</v>
      </c>
      <c r="F562" s="25" t="s">
        <v>2110</v>
      </c>
      <c r="G562" s="28" t="s">
        <v>2258</v>
      </c>
      <c r="H562" s="28" t="s">
        <v>2112</v>
      </c>
      <c r="I562" s="29" t="s">
        <v>2259</v>
      </c>
      <c r="J562" s="29" t="s">
        <v>2260</v>
      </c>
      <c r="K562" s="29" t="s">
        <v>2130</v>
      </c>
      <c r="L562" s="27" t="s">
        <v>101</v>
      </c>
      <c r="M562" s="30" t="s">
        <v>2108</v>
      </c>
      <c r="N562" s="27" t="s">
        <v>103</v>
      </c>
      <c r="O562" s="25">
        <v>0</v>
      </c>
      <c r="P562" s="31">
        <v>0</v>
      </c>
      <c r="Q562" s="32" t="s">
        <v>114</v>
      </c>
      <c r="R562" s="32" t="s">
        <v>115</v>
      </c>
      <c r="S562" s="32" t="s">
        <v>116</v>
      </c>
      <c r="T562" s="32" t="s">
        <v>114</v>
      </c>
      <c r="U562" s="32" t="s">
        <v>115</v>
      </c>
      <c r="V562" s="32" t="s">
        <v>117</v>
      </c>
      <c r="W562" s="33" t="s">
        <v>1543</v>
      </c>
      <c r="X562" s="34">
        <v>44886</v>
      </c>
      <c r="Y562" s="34">
        <v>44886</v>
      </c>
      <c r="Z562" s="25">
        <v>555</v>
      </c>
      <c r="AA562" s="35">
        <v>2246.8200000000002</v>
      </c>
      <c r="AB562" s="36">
        <v>0</v>
      </c>
      <c r="AC562" s="34">
        <v>44886</v>
      </c>
      <c r="AD562" s="37" t="s">
        <v>1544</v>
      </c>
      <c r="AE562" s="25">
        <v>555</v>
      </c>
      <c r="AF562" s="37" t="s">
        <v>3071</v>
      </c>
      <c r="AG562" s="25" t="s">
        <v>120</v>
      </c>
      <c r="AH562" s="38">
        <v>44953</v>
      </c>
      <c r="AI562" s="39">
        <v>44926</v>
      </c>
      <c r="AJ562" s="40" t="s">
        <v>1545</v>
      </c>
    </row>
    <row r="563" spans="1:36" s="27" customFormat="1" ht="170.5" x14ac:dyDescent="0.35">
      <c r="A563" s="25">
        <v>2022</v>
      </c>
      <c r="B563" s="26">
        <v>44835</v>
      </c>
      <c r="C563" s="26">
        <v>44926</v>
      </c>
      <c r="D563" s="27" t="s">
        <v>98</v>
      </c>
      <c r="E563" s="25" t="s">
        <v>2109</v>
      </c>
      <c r="F563" s="25" t="s">
        <v>2110</v>
      </c>
      <c r="G563" s="28" t="s">
        <v>2258</v>
      </c>
      <c r="H563" s="28" t="s">
        <v>2112</v>
      </c>
      <c r="I563" s="29" t="s">
        <v>2259</v>
      </c>
      <c r="J563" s="29" t="s">
        <v>2260</v>
      </c>
      <c r="K563" s="29" t="s">
        <v>2130</v>
      </c>
      <c r="L563" s="27" t="s">
        <v>101</v>
      </c>
      <c r="M563" s="30" t="s">
        <v>787</v>
      </c>
      <c r="N563" s="27" t="s">
        <v>103</v>
      </c>
      <c r="O563" s="25">
        <v>0</v>
      </c>
      <c r="P563" s="31">
        <v>0</v>
      </c>
      <c r="Q563" s="32" t="s">
        <v>114</v>
      </c>
      <c r="R563" s="32" t="s">
        <v>115</v>
      </c>
      <c r="S563" s="32" t="s">
        <v>116</v>
      </c>
      <c r="T563" s="32" t="s">
        <v>114</v>
      </c>
      <c r="U563" s="32" t="s">
        <v>115</v>
      </c>
      <c r="V563" s="32" t="s">
        <v>117</v>
      </c>
      <c r="W563" s="33" t="s">
        <v>1469</v>
      </c>
      <c r="X563" s="34">
        <v>44901</v>
      </c>
      <c r="Y563" s="34">
        <v>44901</v>
      </c>
      <c r="Z563" s="25">
        <v>556</v>
      </c>
      <c r="AA563" s="35">
        <v>2526.8200000000002</v>
      </c>
      <c r="AB563" s="36">
        <v>0</v>
      </c>
      <c r="AC563" s="34">
        <v>44901</v>
      </c>
      <c r="AD563" s="37" t="s">
        <v>1546</v>
      </c>
      <c r="AE563" s="25">
        <v>556</v>
      </c>
      <c r="AF563" s="37" t="s">
        <v>3071</v>
      </c>
      <c r="AG563" s="25" t="s">
        <v>120</v>
      </c>
      <c r="AH563" s="38">
        <v>44953</v>
      </c>
      <c r="AI563" s="39">
        <v>44926</v>
      </c>
      <c r="AJ563" s="40" t="s">
        <v>1547</v>
      </c>
    </row>
    <row r="564" spans="1:36" s="27" customFormat="1" ht="93" x14ac:dyDescent="0.35">
      <c r="A564" s="25">
        <v>2022</v>
      </c>
      <c r="B564" s="26">
        <v>44835</v>
      </c>
      <c r="C564" s="26">
        <v>44926</v>
      </c>
      <c r="D564" s="27" t="s">
        <v>98</v>
      </c>
      <c r="E564" s="25" t="s">
        <v>2109</v>
      </c>
      <c r="F564" s="25" t="s">
        <v>2110</v>
      </c>
      <c r="G564" s="28" t="s">
        <v>2258</v>
      </c>
      <c r="H564" s="28" t="s">
        <v>2112</v>
      </c>
      <c r="I564" s="29" t="s">
        <v>2259</v>
      </c>
      <c r="J564" s="29" t="s">
        <v>2260</v>
      </c>
      <c r="K564" s="29" t="s">
        <v>2130</v>
      </c>
      <c r="L564" s="27" t="s">
        <v>101</v>
      </c>
      <c r="M564" s="30" t="s">
        <v>2102</v>
      </c>
      <c r="N564" s="27" t="s">
        <v>103</v>
      </c>
      <c r="O564" s="25">
        <v>0</v>
      </c>
      <c r="P564" s="31">
        <v>0</v>
      </c>
      <c r="Q564" s="32" t="s">
        <v>114</v>
      </c>
      <c r="R564" s="32" t="s">
        <v>115</v>
      </c>
      <c r="S564" s="32" t="s">
        <v>116</v>
      </c>
      <c r="T564" s="32" t="s">
        <v>114</v>
      </c>
      <c r="U564" s="32" t="s">
        <v>115</v>
      </c>
      <c r="V564" s="32" t="s">
        <v>117</v>
      </c>
      <c r="W564" s="33" t="s">
        <v>1469</v>
      </c>
      <c r="X564" s="34">
        <v>44903</v>
      </c>
      <c r="Y564" s="34">
        <v>44903</v>
      </c>
      <c r="Z564" s="25">
        <v>557</v>
      </c>
      <c r="AA564" s="35">
        <v>2526.8200000000002</v>
      </c>
      <c r="AB564" s="36">
        <v>0</v>
      </c>
      <c r="AC564" s="34">
        <v>44903</v>
      </c>
      <c r="AD564" s="37" t="s">
        <v>1548</v>
      </c>
      <c r="AE564" s="25">
        <v>557</v>
      </c>
      <c r="AF564" s="37" t="s">
        <v>3071</v>
      </c>
      <c r="AG564" s="25" t="s">
        <v>120</v>
      </c>
      <c r="AH564" s="38">
        <v>44953</v>
      </c>
      <c r="AI564" s="39">
        <v>44926</v>
      </c>
      <c r="AJ564" s="40" t="s">
        <v>1549</v>
      </c>
    </row>
    <row r="565" spans="1:36" s="27" customFormat="1" ht="93" x14ac:dyDescent="0.35">
      <c r="A565" s="25">
        <v>2022</v>
      </c>
      <c r="B565" s="26">
        <v>44835</v>
      </c>
      <c r="C565" s="26">
        <v>44926</v>
      </c>
      <c r="D565" s="27" t="s">
        <v>98</v>
      </c>
      <c r="E565" s="25" t="s">
        <v>2109</v>
      </c>
      <c r="F565" s="25" t="s">
        <v>2110</v>
      </c>
      <c r="G565" s="28" t="s">
        <v>2258</v>
      </c>
      <c r="H565" s="28" t="s">
        <v>2112</v>
      </c>
      <c r="I565" s="29" t="s">
        <v>2259</v>
      </c>
      <c r="J565" s="29" t="s">
        <v>2260</v>
      </c>
      <c r="K565" s="29" t="s">
        <v>2130</v>
      </c>
      <c r="L565" s="27" t="s">
        <v>101</v>
      </c>
      <c r="M565" s="30" t="s">
        <v>2104</v>
      </c>
      <c r="N565" s="27" t="s">
        <v>103</v>
      </c>
      <c r="O565" s="25">
        <v>0</v>
      </c>
      <c r="P565" s="31">
        <v>0</v>
      </c>
      <c r="Q565" s="32" t="s">
        <v>114</v>
      </c>
      <c r="R565" s="32" t="s">
        <v>115</v>
      </c>
      <c r="S565" s="32" t="s">
        <v>116</v>
      </c>
      <c r="T565" s="32" t="s">
        <v>114</v>
      </c>
      <c r="U565" s="32" t="s">
        <v>115</v>
      </c>
      <c r="V565" s="32" t="s">
        <v>117</v>
      </c>
      <c r="W565" s="33" t="s">
        <v>1469</v>
      </c>
      <c r="X565" s="34">
        <v>44907</v>
      </c>
      <c r="Y565" s="34">
        <v>44907</v>
      </c>
      <c r="Z565" s="25">
        <v>558</v>
      </c>
      <c r="AA565" s="35">
        <v>2526.8200000000002</v>
      </c>
      <c r="AB565" s="36">
        <v>0</v>
      </c>
      <c r="AC565" s="34">
        <v>44907</v>
      </c>
      <c r="AD565" s="37" t="s">
        <v>1550</v>
      </c>
      <c r="AE565" s="25">
        <v>558</v>
      </c>
      <c r="AF565" s="37" t="s">
        <v>3071</v>
      </c>
      <c r="AG565" s="25" t="s">
        <v>120</v>
      </c>
      <c r="AH565" s="38">
        <v>44953</v>
      </c>
      <c r="AI565" s="39">
        <v>44926</v>
      </c>
      <c r="AJ565" s="40" t="s">
        <v>1551</v>
      </c>
    </row>
    <row r="566" spans="1:36" s="27" customFormat="1" ht="139.5" x14ac:dyDescent="0.35">
      <c r="A566" s="25">
        <v>2022</v>
      </c>
      <c r="B566" s="26">
        <v>44835</v>
      </c>
      <c r="C566" s="26">
        <v>44926</v>
      </c>
      <c r="D566" s="27" t="s">
        <v>98</v>
      </c>
      <c r="E566" s="25" t="s">
        <v>2109</v>
      </c>
      <c r="F566" s="25" t="s">
        <v>2110</v>
      </c>
      <c r="G566" s="28" t="s">
        <v>2258</v>
      </c>
      <c r="H566" s="28" t="s">
        <v>2112</v>
      </c>
      <c r="I566" s="29" t="s">
        <v>2259</v>
      </c>
      <c r="J566" s="29" t="s">
        <v>2260</v>
      </c>
      <c r="K566" s="29" t="s">
        <v>2130</v>
      </c>
      <c r="L566" s="27" t="s">
        <v>101</v>
      </c>
      <c r="M566" s="30" t="s">
        <v>940</v>
      </c>
      <c r="N566" s="27" t="s">
        <v>103</v>
      </c>
      <c r="O566" s="25">
        <v>0</v>
      </c>
      <c r="P566" s="31">
        <v>0</v>
      </c>
      <c r="Q566" s="32" t="s">
        <v>114</v>
      </c>
      <c r="R566" s="32" t="s">
        <v>115</v>
      </c>
      <c r="S566" s="32" t="s">
        <v>116</v>
      </c>
      <c r="T566" s="32" t="s">
        <v>114</v>
      </c>
      <c r="U566" s="32" t="s">
        <v>115</v>
      </c>
      <c r="V566" s="32" t="s">
        <v>117</v>
      </c>
      <c r="W566" s="33" t="s">
        <v>1469</v>
      </c>
      <c r="X566" s="34">
        <v>44910</v>
      </c>
      <c r="Y566" s="34">
        <v>44910</v>
      </c>
      <c r="Z566" s="25">
        <v>559</v>
      </c>
      <c r="AA566" s="35">
        <v>2526.8200000000002</v>
      </c>
      <c r="AB566" s="36">
        <v>0</v>
      </c>
      <c r="AC566" s="34">
        <v>44910</v>
      </c>
      <c r="AD566" s="37" t="s">
        <v>1552</v>
      </c>
      <c r="AE566" s="25">
        <v>559</v>
      </c>
      <c r="AF566" s="37" t="s">
        <v>3071</v>
      </c>
      <c r="AG566" s="25" t="s">
        <v>120</v>
      </c>
      <c r="AH566" s="38">
        <v>44953</v>
      </c>
      <c r="AI566" s="39">
        <v>44926</v>
      </c>
      <c r="AJ566" s="40" t="s">
        <v>1553</v>
      </c>
    </row>
    <row r="567" spans="1:36" s="27" customFormat="1" ht="93" x14ac:dyDescent="0.35">
      <c r="A567" s="25">
        <v>2022</v>
      </c>
      <c r="B567" s="26">
        <v>44835</v>
      </c>
      <c r="C567" s="26">
        <v>44926</v>
      </c>
      <c r="D567" s="27" t="s">
        <v>98</v>
      </c>
      <c r="E567" s="25" t="s">
        <v>2109</v>
      </c>
      <c r="F567" s="25" t="s">
        <v>2110</v>
      </c>
      <c r="G567" s="28" t="s">
        <v>2258</v>
      </c>
      <c r="H567" s="28" t="s">
        <v>2112</v>
      </c>
      <c r="I567" s="29" t="s">
        <v>2259</v>
      </c>
      <c r="J567" s="29" t="s">
        <v>2260</v>
      </c>
      <c r="K567" s="29" t="s">
        <v>2130</v>
      </c>
      <c r="L567" s="27" t="s">
        <v>101</v>
      </c>
      <c r="M567" s="30" t="s">
        <v>550</v>
      </c>
      <c r="N567" s="27" t="s">
        <v>103</v>
      </c>
      <c r="O567" s="25">
        <v>0</v>
      </c>
      <c r="P567" s="31">
        <v>0</v>
      </c>
      <c r="Q567" s="32" t="s">
        <v>114</v>
      </c>
      <c r="R567" s="32" t="s">
        <v>115</v>
      </c>
      <c r="S567" s="32" t="s">
        <v>116</v>
      </c>
      <c r="T567" s="32" t="s">
        <v>114</v>
      </c>
      <c r="U567" s="32" t="s">
        <v>115</v>
      </c>
      <c r="V567" s="32" t="s">
        <v>117</v>
      </c>
      <c r="W567" s="33" t="s">
        <v>1469</v>
      </c>
      <c r="X567" s="34">
        <v>44914</v>
      </c>
      <c r="Y567" s="34">
        <v>44914</v>
      </c>
      <c r="Z567" s="25">
        <v>560</v>
      </c>
      <c r="AA567" s="35">
        <v>2526.8200000000002</v>
      </c>
      <c r="AB567" s="36">
        <v>0</v>
      </c>
      <c r="AC567" s="34">
        <v>44914</v>
      </c>
      <c r="AD567" s="37" t="s">
        <v>1554</v>
      </c>
      <c r="AE567" s="25">
        <v>560</v>
      </c>
      <c r="AF567" s="37" t="s">
        <v>3071</v>
      </c>
      <c r="AG567" s="25" t="s">
        <v>120</v>
      </c>
      <c r="AH567" s="38">
        <v>44953</v>
      </c>
      <c r="AI567" s="39">
        <v>44926</v>
      </c>
      <c r="AJ567" s="40" t="s">
        <v>1555</v>
      </c>
    </row>
    <row r="568" spans="1:36" s="27" customFormat="1" ht="93" x14ac:dyDescent="0.35">
      <c r="A568" s="25">
        <v>2022</v>
      </c>
      <c r="B568" s="26">
        <v>44835</v>
      </c>
      <c r="C568" s="26">
        <v>44926</v>
      </c>
      <c r="D568" s="27" t="s">
        <v>98</v>
      </c>
      <c r="E568" s="25" t="s">
        <v>2109</v>
      </c>
      <c r="F568" s="25" t="s">
        <v>2110</v>
      </c>
      <c r="G568" s="28" t="s">
        <v>2258</v>
      </c>
      <c r="H568" s="28" t="s">
        <v>2112</v>
      </c>
      <c r="I568" s="29" t="s">
        <v>2259</v>
      </c>
      <c r="J568" s="29" t="s">
        <v>2260</v>
      </c>
      <c r="K568" s="29" t="s">
        <v>2130</v>
      </c>
      <c r="L568" s="27" t="s">
        <v>101</v>
      </c>
      <c r="M568" s="30" t="s">
        <v>2108</v>
      </c>
      <c r="N568" s="27" t="s">
        <v>103</v>
      </c>
      <c r="O568" s="25">
        <v>0</v>
      </c>
      <c r="P568" s="31">
        <v>0</v>
      </c>
      <c r="Q568" s="32" t="s">
        <v>114</v>
      </c>
      <c r="R568" s="32" t="s">
        <v>115</v>
      </c>
      <c r="S568" s="32" t="s">
        <v>116</v>
      </c>
      <c r="T568" s="32" t="s">
        <v>114</v>
      </c>
      <c r="U568" s="32" t="s">
        <v>115</v>
      </c>
      <c r="V568" s="32" t="s">
        <v>117</v>
      </c>
      <c r="W568" s="33" t="s">
        <v>1469</v>
      </c>
      <c r="X568" s="34">
        <v>44916</v>
      </c>
      <c r="Y568" s="34">
        <v>44916</v>
      </c>
      <c r="Z568" s="25">
        <v>561</v>
      </c>
      <c r="AA568" s="35">
        <v>2526.8200000000002</v>
      </c>
      <c r="AB568" s="36">
        <v>0</v>
      </c>
      <c r="AC568" s="34">
        <v>44916</v>
      </c>
      <c r="AD568" s="37" t="s">
        <v>1556</v>
      </c>
      <c r="AE568" s="25">
        <v>561</v>
      </c>
      <c r="AF568" s="37" t="s">
        <v>3071</v>
      </c>
      <c r="AG568" s="25" t="s">
        <v>120</v>
      </c>
      <c r="AH568" s="38">
        <v>44953</v>
      </c>
      <c r="AI568" s="39">
        <v>44926</v>
      </c>
      <c r="AJ568" s="40" t="s">
        <v>1557</v>
      </c>
    </row>
    <row r="569" spans="1:36" s="27" customFormat="1" ht="170.5" x14ac:dyDescent="0.35">
      <c r="A569" s="25">
        <v>2022</v>
      </c>
      <c r="B569" s="26">
        <v>44835</v>
      </c>
      <c r="C569" s="26">
        <v>44926</v>
      </c>
      <c r="D569" s="27" t="s">
        <v>98</v>
      </c>
      <c r="E569" s="25" t="s">
        <v>2109</v>
      </c>
      <c r="F569" s="25" t="s">
        <v>2110</v>
      </c>
      <c r="G569" s="28" t="s">
        <v>2258</v>
      </c>
      <c r="H569" s="28" t="s">
        <v>2112</v>
      </c>
      <c r="I569" s="29" t="s">
        <v>2259</v>
      </c>
      <c r="J569" s="29" t="s">
        <v>2260</v>
      </c>
      <c r="K569" s="29" t="s">
        <v>2130</v>
      </c>
      <c r="L569" s="27" t="s">
        <v>101</v>
      </c>
      <c r="M569" s="30" t="s">
        <v>787</v>
      </c>
      <c r="N569" s="27" t="s">
        <v>103</v>
      </c>
      <c r="O569" s="25">
        <v>0</v>
      </c>
      <c r="P569" s="31">
        <v>0</v>
      </c>
      <c r="Q569" s="32" t="s">
        <v>114</v>
      </c>
      <c r="R569" s="32" t="s">
        <v>115</v>
      </c>
      <c r="S569" s="32" t="s">
        <v>116</v>
      </c>
      <c r="T569" s="32" t="s">
        <v>114</v>
      </c>
      <c r="U569" s="32" t="s">
        <v>115</v>
      </c>
      <c r="V569" s="32" t="s">
        <v>117</v>
      </c>
      <c r="W569" s="33" t="s">
        <v>1543</v>
      </c>
      <c r="X569" s="34">
        <v>44917</v>
      </c>
      <c r="Y569" s="34">
        <v>44917</v>
      </c>
      <c r="Z569" s="25">
        <v>562</v>
      </c>
      <c r="AA569" s="35">
        <v>2526.8200000000002</v>
      </c>
      <c r="AB569" s="36">
        <v>0</v>
      </c>
      <c r="AC569" s="34">
        <v>44917</v>
      </c>
      <c r="AD569" s="37" t="s">
        <v>1558</v>
      </c>
      <c r="AE569" s="25">
        <v>562</v>
      </c>
      <c r="AF569" s="37" t="s">
        <v>3071</v>
      </c>
      <c r="AG569" s="25" t="s">
        <v>120</v>
      </c>
      <c r="AH569" s="38">
        <v>44953</v>
      </c>
      <c r="AI569" s="39">
        <v>44926</v>
      </c>
      <c r="AJ569" s="40" t="s">
        <v>1559</v>
      </c>
    </row>
    <row r="570" spans="1:36" s="27" customFormat="1" ht="93" x14ac:dyDescent="0.35">
      <c r="A570" s="25">
        <v>2022</v>
      </c>
      <c r="B570" s="26">
        <v>44835</v>
      </c>
      <c r="C570" s="26">
        <v>44926</v>
      </c>
      <c r="D570" s="27" t="s">
        <v>91</v>
      </c>
      <c r="E570" s="25" t="s">
        <v>2202</v>
      </c>
      <c r="F570" s="25" t="s">
        <v>2203</v>
      </c>
      <c r="G570" s="28" t="s">
        <v>2111</v>
      </c>
      <c r="H570" s="28" t="s">
        <v>2112</v>
      </c>
      <c r="I570" s="29" t="s">
        <v>2204</v>
      </c>
      <c r="J570" s="29" t="s">
        <v>2205</v>
      </c>
      <c r="K570" s="29" t="s">
        <v>2206</v>
      </c>
      <c r="L570" s="27" t="s">
        <v>101</v>
      </c>
      <c r="M570" s="30" t="s">
        <v>278</v>
      </c>
      <c r="N570" s="27" t="s">
        <v>103</v>
      </c>
      <c r="O570" s="25">
        <v>0</v>
      </c>
      <c r="P570" s="31">
        <v>0</v>
      </c>
      <c r="Q570" s="32" t="s">
        <v>114</v>
      </c>
      <c r="R570" s="32" t="s">
        <v>115</v>
      </c>
      <c r="S570" s="32" t="s">
        <v>116</v>
      </c>
      <c r="T570" s="32" t="s">
        <v>114</v>
      </c>
      <c r="U570" s="32" t="s">
        <v>115</v>
      </c>
      <c r="V570" s="32" t="s">
        <v>117</v>
      </c>
      <c r="W570" s="33" t="s">
        <v>240</v>
      </c>
      <c r="X570" s="34">
        <v>44895</v>
      </c>
      <c r="Y570" s="34">
        <v>44895</v>
      </c>
      <c r="Z570" s="25">
        <v>563</v>
      </c>
      <c r="AA570" s="35">
        <v>2426.8200000000002</v>
      </c>
      <c r="AB570" s="36">
        <v>0</v>
      </c>
      <c r="AC570" s="34">
        <v>44895</v>
      </c>
      <c r="AD570" s="37" t="s">
        <v>1560</v>
      </c>
      <c r="AE570" s="25">
        <v>563</v>
      </c>
      <c r="AF570" s="37" t="s">
        <v>3071</v>
      </c>
      <c r="AG570" s="25" t="s">
        <v>120</v>
      </c>
      <c r="AH570" s="38">
        <v>44953</v>
      </c>
      <c r="AI570" s="39">
        <v>44926</v>
      </c>
      <c r="AJ570" s="40" t="s">
        <v>1561</v>
      </c>
    </row>
    <row r="571" spans="1:36" s="27" customFormat="1" ht="93" x14ac:dyDescent="0.35">
      <c r="A571" s="25">
        <v>2022</v>
      </c>
      <c r="B571" s="26">
        <v>44835</v>
      </c>
      <c r="C571" s="26">
        <v>44926</v>
      </c>
      <c r="D571" s="27" t="s">
        <v>91</v>
      </c>
      <c r="E571" s="25" t="s">
        <v>2202</v>
      </c>
      <c r="F571" s="25" t="s">
        <v>2203</v>
      </c>
      <c r="G571" s="28" t="s">
        <v>2111</v>
      </c>
      <c r="H571" s="28" t="s">
        <v>2112</v>
      </c>
      <c r="I571" s="29" t="s">
        <v>2204</v>
      </c>
      <c r="J571" s="29" t="s">
        <v>2205</v>
      </c>
      <c r="K571" s="29" t="s">
        <v>2206</v>
      </c>
      <c r="L571" s="27" t="s">
        <v>101</v>
      </c>
      <c r="M571" s="30" t="s">
        <v>550</v>
      </c>
      <c r="N571" s="27" t="s">
        <v>103</v>
      </c>
      <c r="O571" s="25">
        <v>0</v>
      </c>
      <c r="P571" s="31">
        <v>0</v>
      </c>
      <c r="Q571" s="32" t="s">
        <v>114</v>
      </c>
      <c r="R571" s="32" t="s">
        <v>115</v>
      </c>
      <c r="S571" s="32" t="s">
        <v>116</v>
      </c>
      <c r="T571" s="32" t="s">
        <v>114</v>
      </c>
      <c r="U571" s="32" t="s">
        <v>115</v>
      </c>
      <c r="V571" s="32" t="s">
        <v>117</v>
      </c>
      <c r="W571" s="33" t="s">
        <v>240</v>
      </c>
      <c r="X571" s="34">
        <v>44897</v>
      </c>
      <c r="Y571" s="34">
        <v>44897</v>
      </c>
      <c r="Z571" s="25">
        <v>564</v>
      </c>
      <c r="AA571" s="35">
        <v>2426.8200000000002</v>
      </c>
      <c r="AB571" s="36">
        <v>0</v>
      </c>
      <c r="AC571" s="34">
        <v>44897</v>
      </c>
      <c r="AD571" s="37" t="s">
        <v>1562</v>
      </c>
      <c r="AE571" s="25">
        <v>564</v>
      </c>
      <c r="AF571" s="37" t="s">
        <v>3071</v>
      </c>
      <c r="AG571" s="25" t="s">
        <v>120</v>
      </c>
      <c r="AH571" s="38">
        <v>44953</v>
      </c>
      <c r="AI571" s="39">
        <v>44926</v>
      </c>
      <c r="AJ571" s="40" t="s">
        <v>1563</v>
      </c>
    </row>
    <row r="572" spans="1:36" s="27" customFormat="1" ht="93" x14ac:dyDescent="0.35">
      <c r="A572" s="25">
        <v>2022</v>
      </c>
      <c r="B572" s="26">
        <v>44835</v>
      </c>
      <c r="C572" s="26">
        <v>44926</v>
      </c>
      <c r="D572" s="27" t="s">
        <v>91</v>
      </c>
      <c r="E572" s="25" t="s">
        <v>2202</v>
      </c>
      <c r="F572" s="25" t="s">
        <v>2203</v>
      </c>
      <c r="G572" s="28" t="s">
        <v>2111</v>
      </c>
      <c r="H572" s="28" t="s">
        <v>2112</v>
      </c>
      <c r="I572" s="29" t="s">
        <v>2204</v>
      </c>
      <c r="J572" s="29" t="s">
        <v>2205</v>
      </c>
      <c r="K572" s="29" t="s">
        <v>2206</v>
      </c>
      <c r="L572" s="27" t="s">
        <v>101</v>
      </c>
      <c r="M572" s="30" t="s">
        <v>2083</v>
      </c>
      <c r="N572" s="27" t="s">
        <v>103</v>
      </c>
      <c r="O572" s="25">
        <v>0</v>
      </c>
      <c r="P572" s="31">
        <v>0</v>
      </c>
      <c r="Q572" s="32" t="s">
        <v>114</v>
      </c>
      <c r="R572" s="32" t="s">
        <v>115</v>
      </c>
      <c r="S572" s="32" t="s">
        <v>116</v>
      </c>
      <c r="T572" s="32" t="s">
        <v>114</v>
      </c>
      <c r="U572" s="32" t="s">
        <v>115</v>
      </c>
      <c r="V572" s="32" t="s">
        <v>117</v>
      </c>
      <c r="W572" s="33" t="s">
        <v>240</v>
      </c>
      <c r="X572" s="34">
        <v>44902</v>
      </c>
      <c r="Y572" s="34">
        <v>44902</v>
      </c>
      <c r="Z572" s="25">
        <v>565</v>
      </c>
      <c r="AA572" s="35">
        <v>2426.8200000000002</v>
      </c>
      <c r="AB572" s="36">
        <v>0</v>
      </c>
      <c r="AC572" s="34">
        <v>44902</v>
      </c>
      <c r="AD572" s="37" t="s">
        <v>1564</v>
      </c>
      <c r="AE572" s="25">
        <v>565</v>
      </c>
      <c r="AF572" s="37" t="s">
        <v>3071</v>
      </c>
      <c r="AG572" s="25" t="s">
        <v>120</v>
      </c>
      <c r="AH572" s="38">
        <v>44953</v>
      </c>
      <c r="AI572" s="39">
        <v>44926</v>
      </c>
      <c r="AJ572" s="40" t="s">
        <v>1565</v>
      </c>
    </row>
    <row r="573" spans="1:36" s="27" customFormat="1" ht="93" x14ac:dyDescent="0.35">
      <c r="A573" s="25">
        <v>2022</v>
      </c>
      <c r="B573" s="26">
        <v>44835</v>
      </c>
      <c r="C573" s="26">
        <v>44926</v>
      </c>
      <c r="D573" s="27" t="s">
        <v>91</v>
      </c>
      <c r="E573" s="25" t="s">
        <v>2202</v>
      </c>
      <c r="F573" s="25" t="s">
        <v>2203</v>
      </c>
      <c r="G573" s="28" t="s">
        <v>2111</v>
      </c>
      <c r="H573" s="28" t="s">
        <v>2112</v>
      </c>
      <c r="I573" s="29" t="s">
        <v>2204</v>
      </c>
      <c r="J573" s="29" t="s">
        <v>2205</v>
      </c>
      <c r="K573" s="29" t="s">
        <v>2206</v>
      </c>
      <c r="L573" s="27" t="s">
        <v>101</v>
      </c>
      <c r="M573" s="30" t="s">
        <v>275</v>
      </c>
      <c r="N573" s="27" t="s">
        <v>103</v>
      </c>
      <c r="O573" s="25">
        <v>0</v>
      </c>
      <c r="P573" s="31">
        <v>0</v>
      </c>
      <c r="Q573" s="32" t="s">
        <v>114</v>
      </c>
      <c r="R573" s="32" t="s">
        <v>115</v>
      </c>
      <c r="S573" s="32" t="s">
        <v>116</v>
      </c>
      <c r="T573" s="32" t="s">
        <v>114</v>
      </c>
      <c r="U573" s="32" t="s">
        <v>115</v>
      </c>
      <c r="V573" s="32" t="s">
        <v>117</v>
      </c>
      <c r="W573" s="33" t="s">
        <v>240</v>
      </c>
      <c r="X573" s="34">
        <v>44904</v>
      </c>
      <c r="Y573" s="34">
        <v>44904</v>
      </c>
      <c r="Z573" s="25">
        <v>566</v>
      </c>
      <c r="AA573" s="35">
        <v>2426.8200000000002</v>
      </c>
      <c r="AB573" s="36">
        <v>0</v>
      </c>
      <c r="AC573" s="34">
        <v>44904</v>
      </c>
      <c r="AD573" s="37" t="s">
        <v>1566</v>
      </c>
      <c r="AE573" s="25">
        <v>566</v>
      </c>
      <c r="AF573" s="37" t="s">
        <v>3071</v>
      </c>
      <c r="AG573" s="25" t="s">
        <v>120</v>
      </c>
      <c r="AH573" s="38">
        <v>44953</v>
      </c>
      <c r="AI573" s="39">
        <v>44926</v>
      </c>
      <c r="AJ573" s="40" t="s">
        <v>1567</v>
      </c>
    </row>
    <row r="574" spans="1:36" s="27" customFormat="1" ht="93" x14ac:dyDescent="0.35">
      <c r="A574" s="25">
        <v>2022</v>
      </c>
      <c r="B574" s="26">
        <v>44835</v>
      </c>
      <c r="C574" s="26">
        <v>44926</v>
      </c>
      <c r="D574" s="27" t="s">
        <v>91</v>
      </c>
      <c r="E574" s="25" t="s">
        <v>2115</v>
      </c>
      <c r="F574" s="25" t="s">
        <v>2116</v>
      </c>
      <c r="G574" s="28" t="s">
        <v>2142</v>
      </c>
      <c r="H574" s="28" t="s">
        <v>2112</v>
      </c>
      <c r="I574" s="29" t="s">
        <v>2143</v>
      </c>
      <c r="J574" s="29" t="s">
        <v>2144</v>
      </c>
      <c r="K574" s="29" t="s">
        <v>2145</v>
      </c>
      <c r="L574" s="27" t="s">
        <v>101</v>
      </c>
      <c r="M574" s="30" t="s">
        <v>384</v>
      </c>
      <c r="N574" s="27" t="s">
        <v>103</v>
      </c>
      <c r="O574" s="25">
        <v>0</v>
      </c>
      <c r="P574" s="31">
        <v>0</v>
      </c>
      <c r="Q574" s="32" t="s">
        <v>114</v>
      </c>
      <c r="R574" s="32" t="s">
        <v>115</v>
      </c>
      <c r="S574" s="32" t="s">
        <v>116</v>
      </c>
      <c r="T574" s="32" t="s">
        <v>114</v>
      </c>
      <c r="U574" s="32" t="s">
        <v>115</v>
      </c>
      <c r="V574" s="32" t="s">
        <v>882</v>
      </c>
      <c r="W574" s="33" t="s">
        <v>1415</v>
      </c>
      <c r="X574" s="34">
        <v>44718</v>
      </c>
      <c r="Y574" s="34">
        <v>44719</v>
      </c>
      <c r="Z574" s="25">
        <v>567</v>
      </c>
      <c r="AA574" s="35">
        <v>1300</v>
      </c>
      <c r="AB574" s="36">
        <v>0</v>
      </c>
      <c r="AC574" s="34">
        <v>44719</v>
      </c>
      <c r="AD574" s="37" t="s">
        <v>1568</v>
      </c>
      <c r="AE574" s="25">
        <v>567</v>
      </c>
      <c r="AF574" s="37" t="s">
        <v>3071</v>
      </c>
      <c r="AG574" s="25" t="s">
        <v>120</v>
      </c>
      <c r="AH574" s="38">
        <v>44953</v>
      </c>
      <c r="AI574" s="39">
        <v>44926</v>
      </c>
      <c r="AJ574" s="40" t="s">
        <v>1569</v>
      </c>
    </row>
    <row r="575" spans="1:36" s="27" customFormat="1" ht="93" x14ac:dyDescent="0.35">
      <c r="A575" s="25">
        <v>2022</v>
      </c>
      <c r="B575" s="26">
        <v>44835</v>
      </c>
      <c r="C575" s="26">
        <v>44926</v>
      </c>
      <c r="D575" s="27" t="s">
        <v>91</v>
      </c>
      <c r="E575" s="25" t="s">
        <v>2115</v>
      </c>
      <c r="F575" s="25" t="s">
        <v>2116</v>
      </c>
      <c r="G575" s="28" t="s">
        <v>2142</v>
      </c>
      <c r="H575" s="28" t="s">
        <v>2112</v>
      </c>
      <c r="I575" s="29" t="s">
        <v>2143</v>
      </c>
      <c r="J575" s="29" t="s">
        <v>2144</v>
      </c>
      <c r="K575" s="29" t="s">
        <v>2145</v>
      </c>
      <c r="L575" s="27" t="s">
        <v>101</v>
      </c>
      <c r="M575" s="30" t="s">
        <v>2108</v>
      </c>
      <c r="N575" s="27" t="s">
        <v>103</v>
      </c>
      <c r="O575" s="25">
        <v>0</v>
      </c>
      <c r="P575" s="31">
        <v>0</v>
      </c>
      <c r="Q575" s="32" t="s">
        <v>114</v>
      </c>
      <c r="R575" s="32" t="s">
        <v>115</v>
      </c>
      <c r="S575" s="32" t="s">
        <v>116</v>
      </c>
      <c r="T575" s="32" t="s">
        <v>114</v>
      </c>
      <c r="U575" s="32" t="s">
        <v>115</v>
      </c>
      <c r="V575" s="32" t="s">
        <v>882</v>
      </c>
      <c r="W575" s="33" t="s">
        <v>1415</v>
      </c>
      <c r="X575" s="34">
        <v>44728</v>
      </c>
      <c r="Y575" s="34">
        <v>44729</v>
      </c>
      <c r="Z575" s="25">
        <v>568</v>
      </c>
      <c r="AA575" s="35">
        <v>1300</v>
      </c>
      <c r="AB575" s="36">
        <v>0</v>
      </c>
      <c r="AC575" s="34">
        <v>44729</v>
      </c>
      <c r="AD575" s="37" t="s">
        <v>1570</v>
      </c>
      <c r="AE575" s="25">
        <v>568</v>
      </c>
      <c r="AF575" s="37" t="s">
        <v>3071</v>
      </c>
      <c r="AG575" s="25" t="s">
        <v>120</v>
      </c>
      <c r="AH575" s="38">
        <v>44953</v>
      </c>
      <c r="AI575" s="39">
        <v>44926</v>
      </c>
      <c r="AJ575" s="40" t="s">
        <v>1571</v>
      </c>
    </row>
    <row r="576" spans="1:36" s="27" customFormat="1" ht="108.5" x14ac:dyDescent="0.35">
      <c r="A576" s="25">
        <v>2022</v>
      </c>
      <c r="B576" s="26">
        <v>44835</v>
      </c>
      <c r="C576" s="26">
        <v>44926</v>
      </c>
      <c r="D576" s="27" t="s">
        <v>91</v>
      </c>
      <c r="E576" s="25" t="s">
        <v>2115</v>
      </c>
      <c r="F576" s="25" t="s">
        <v>2116</v>
      </c>
      <c r="G576" s="28" t="s">
        <v>2142</v>
      </c>
      <c r="H576" s="28" t="s">
        <v>2112</v>
      </c>
      <c r="I576" s="29" t="s">
        <v>2143</v>
      </c>
      <c r="J576" s="29" t="s">
        <v>2144</v>
      </c>
      <c r="K576" s="29" t="s">
        <v>2145</v>
      </c>
      <c r="L576" s="27" t="s">
        <v>101</v>
      </c>
      <c r="M576" s="30" t="s">
        <v>278</v>
      </c>
      <c r="N576" s="27" t="s">
        <v>103</v>
      </c>
      <c r="O576" s="25">
        <v>0</v>
      </c>
      <c r="P576" s="31">
        <v>0</v>
      </c>
      <c r="Q576" s="32" t="s">
        <v>114</v>
      </c>
      <c r="R576" s="32" t="s">
        <v>115</v>
      </c>
      <c r="S576" s="32" t="s">
        <v>116</v>
      </c>
      <c r="T576" s="32" t="s">
        <v>114</v>
      </c>
      <c r="U576" s="32" t="s">
        <v>115</v>
      </c>
      <c r="V576" s="32" t="s">
        <v>126</v>
      </c>
      <c r="W576" s="33" t="s">
        <v>1572</v>
      </c>
      <c r="X576" s="34">
        <v>44816</v>
      </c>
      <c r="Y576" s="34">
        <v>44817</v>
      </c>
      <c r="Z576" s="25">
        <v>569</v>
      </c>
      <c r="AA576" s="35">
        <v>1250</v>
      </c>
      <c r="AB576" s="36">
        <v>0</v>
      </c>
      <c r="AC576" s="34">
        <v>44817</v>
      </c>
      <c r="AD576" s="37" t="s">
        <v>1573</v>
      </c>
      <c r="AE576" s="25">
        <v>569</v>
      </c>
      <c r="AF576" s="37" t="s">
        <v>3071</v>
      </c>
      <c r="AG576" s="25" t="s">
        <v>120</v>
      </c>
      <c r="AH576" s="38">
        <v>44953</v>
      </c>
      <c r="AI576" s="39">
        <v>44926</v>
      </c>
      <c r="AJ576" s="40" t="s">
        <v>1574</v>
      </c>
    </row>
    <row r="577" spans="1:36" s="27" customFormat="1" ht="93" x14ac:dyDescent="0.35">
      <c r="A577" s="25">
        <v>2022</v>
      </c>
      <c r="B577" s="26">
        <v>44835</v>
      </c>
      <c r="C577" s="26">
        <v>44926</v>
      </c>
      <c r="D577" s="27" t="s">
        <v>94</v>
      </c>
      <c r="E577" s="25" t="s">
        <v>2178</v>
      </c>
      <c r="F577" s="25" t="s">
        <v>2179</v>
      </c>
      <c r="G577" s="28" t="s">
        <v>2111</v>
      </c>
      <c r="H577" s="28" t="s">
        <v>2112</v>
      </c>
      <c r="I577" s="29" t="s">
        <v>2161</v>
      </c>
      <c r="J577" s="29" t="s">
        <v>2180</v>
      </c>
      <c r="K577" s="29" t="s">
        <v>2181</v>
      </c>
      <c r="L577" s="27" t="s">
        <v>101</v>
      </c>
      <c r="M577" s="30" t="s">
        <v>550</v>
      </c>
      <c r="N577" s="27" t="s">
        <v>103</v>
      </c>
      <c r="O577" s="25">
        <v>0</v>
      </c>
      <c r="P577" s="31">
        <v>0</v>
      </c>
      <c r="Q577" s="32" t="s">
        <v>114</v>
      </c>
      <c r="R577" s="32" t="s">
        <v>115</v>
      </c>
      <c r="S577" s="32" t="s">
        <v>116</v>
      </c>
      <c r="T577" s="32" t="s">
        <v>114</v>
      </c>
      <c r="U577" s="32" t="s">
        <v>115</v>
      </c>
      <c r="V577" s="32" t="s">
        <v>117</v>
      </c>
      <c r="W577" s="33" t="s">
        <v>1469</v>
      </c>
      <c r="X577" s="34">
        <v>44908</v>
      </c>
      <c r="Y577" s="34">
        <v>44908</v>
      </c>
      <c r="Z577" s="25">
        <v>570</v>
      </c>
      <c r="AA577" s="35">
        <v>2426.8200000000002</v>
      </c>
      <c r="AB577" s="36">
        <v>0</v>
      </c>
      <c r="AC577" s="34">
        <v>44908</v>
      </c>
      <c r="AD577" s="37" t="s">
        <v>1575</v>
      </c>
      <c r="AE577" s="25">
        <v>570</v>
      </c>
      <c r="AF577" s="37" t="s">
        <v>3071</v>
      </c>
      <c r="AG577" s="25" t="s">
        <v>120</v>
      </c>
      <c r="AH577" s="38">
        <v>44953</v>
      </c>
      <c r="AI577" s="39">
        <v>44926</v>
      </c>
      <c r="AJ577" s="40" t="s">
        <v>1576</v>
      </c>
    </row>
    <row r="578" spans="1:36" s="27" customFormat="1" ht="93" x14ac:dyDescent="0.35">
      <c r="A578" s="25">
        <v>2022</v>
      </c>
      <c r="B578" s="26">
        <v>44835</v>
      </c>
      <c r="C578" s="26">
        <v>44926</v>
      </c>
      <c r="D578" s="27" t="s">
        <v>94</v>
      </c>
      <c r="E578" s="25" t="s">
        <v>2178</v>
      </c>
      <c r="F578" s="25" t="s">
        <v>2179</v>
      </c>
      <c r="G578" s="28" t="s">
        <v>2111</v>
      </c>
      <c r="H578" s="28" t="s">
        <v>2112</v>
      </c>
      <c r="I578" s="29" t="s">
        <v>2199</v>
      </c>
      <c r="J578" s="29" t="s">
        <v>2200</v>
      </c>
      <c r="K578" s="29" t="s">
        <v>2201</v>
      </c>
      <c r="L578" s="27" t="s">
        <v>101</v>
      </c>
      <c r="M578" s="30" t="s">
        <v>2083</v>
      </c>
      <c r="N578" s="27" t="s">
        <v>103</v>
      </c>
      <c r="O578" s="25">
        <v>0</v>
      </c>
      <c r="P578" s="31">
        <v>0</v>
      </c>
      <c r="Q578" s="32" t="s">
        <v>114</v>
      </c>
      <c r="R578" s="32" t="s">
        <v>115</v>
      </c>
      <c r="S578" s="32" t="s">
        <v>116</v>
      </c>
      <c r="T578" s="32" t="s">
        <v>114</v>
      </c>
      <c r="U578" s="32" t="s">
        <v>115</v>
      </c>
      <c r="V578" s="32" t="s">
        <v>117</v>
      </c>
      <c r="W578" s="33" t="s">
        <v>1577</v>
      </c>
      <c r="X578" s="34">
        <v>44894</v>
      </c>
      <c r="Y578" s="34">
        <v>44894</v>
      </c>
      <c r="Z578" s="25">
        <v>571</v>
      </c>
      <c r="AA578" s="35">
        <v>2081.44</v>
      </c>
      <c r="AB578" s="36">
        <v>0</v>
      </c>
      <c r="AC578" s="34">
        <v>44894</v>
      </c>
      <c r="AD578" s="37" t="s">
        <v>1578</v>
      </c>
      <c r="AE578" s="25">
        <v>571</v>
      </c>
      <c r="AF578" s="37" t="s">
        <v>3071</v>
      </c>
      <c r="AG578" s="25" t="s">
        <v>120</v>
      </c>
      <c r="AH578" s="38">
        <v>44953</v>
      </c>
      <c r="AI578" s="39">
        <v>44926</v>
      </c>
      <c r="AJ578" s="40" t="s">
        <v>1579</v>
      </c>
    </row>
    <row r="579" spans="1:36" s="27" customFormat="1" ht="93" x14ac:dyDescent="0.35">
      <c r="A579" s="25">
        <v>2022</v>
      </c>
      <c r="B579" s="26">
        <v>44835</v>
      </c>
      <c r="C579" s="26">
        <v>44926</v>
      </c>
      <c r="D579" s="27" t="s">
        <v>94</v>
      </c>
      <c r="E579" s="25" t="s">
        <v>2178</v>
      </c>
      <c r="F579" s="25" t="s">
        <v>2179</v>
      </c>
      <c r="G579" s="28" t="s">
        <v>2111</v>
      </c>
      <c r="H579" s="28" t="s">
        <v>2112</v>
      </c>
      <c r="I579" s="29" t="s">
        <v>2199</v>
      </c>
      <c r="J579" s="29" t="s">
        <v>2200</v>
      </c>
      <c r="K579" s="29" t="s">
        <v>2201</v>
      </c>
      <c r="L579" s="27" t="s">
        <v>101</v>
      </c>
      <c r="M579" s="30" t="s">
        <v>461</v>
      </c>
      <c r="N579" s="27" t="s">
        <v>103</v>
      </c>
      <c r="O579" s="25">
        <v>0</v>
      </c>
      <c r="P579" s="31">
        <v>0</v>
      </c>
      <c r="Q579" s="32" t="s">
        <v>114</v>
      </c>
      <c r="R579" s="32" t="s">
        <v>115</v>
      </c>
      <c r="S579" s="32" t="s">
        <v>116</v>
      </c>
      <c r="T579" s="32" t="s">
        <v>114</v>
      </c>
      <c r="U579" s="32" t="s">
        <v>115</v>
      </c>
      <c r="V579" s="32" t="s">
        <v>117</v>
      </c>
      <c r="W579" s="33" t="s">
        <v>1577</v>
      </c>
      <c r="X579" s="34">
        <v>44896</v>
      </c>
      <c r="Y579" s="34">
        <v>44896</v>
      </c>
      <c r="Z579" s="25">
        <v>572</v>
      </c>
      <c r="AA579" s="35">
        <v>2081.44</v>
      </c>
      <c r="AB579" s="36">
        <v>0</v>
      </c>
      <c r="AC579" s="34">
        <v>44896</v>
      </c>
      <c r="AD579" s="37" t="s">
        <v>1580</v>
      </c>
      <c r="AE579" s="25">
        <v>572</v>
      </c>
      <c r="AF579" s="37" t="s">
        <v>3071</v>
      </c>
      <c r="AG579" s="25" t="s">
        <v>120</v>
      </c>
      <c r="AH579" s="38">
        <v>44953</v>
      </c>
      <c r="AI579" s="39">
        <v>44926</v>
      </c>
      <c r="AJ579" s="40" t="s">
        <v>1581</v>
      </c>
    </row>
    <row r="580" spans="1:36" s="27" customFormat="1" ht="93" x14ac:dyDescent="0.35">
      <c r="A580" s="25">
        <v>2022</v>
      </c>
      <c r="B580" s="26">
        <v>44835</v>
      </c>
      <c r="C580" s="26">
        <v>44926</v>
      </c>
      <c r="D580" s="27" t="s">
        <v>94</v>
      </c>
      <c r="E580" s="25" t="s">
        <v>2178</v>
      </c>
      <c r="F580" s="25" t="s">
        <v>2179</v>
      </c>
      <c r="G580" s="28" t="s">
        <v>2111</v>
      </c>
      <c r="H580" s="28" t="s">
        <v>2112</v>
      </c>
      <c r="I580" s="29" t="s">
        <v>2199</v>
      </c>
      <c r="J580" s="29" t="s">
        <v>2200</v>
      </c>
      <c r="K580" s="29" t="s">
        <v>2201</v>
      </c>
      <c r="L580" s="27" t="s">
        <v>101</v>
      </c>
      <c r="M580" s="30" t="s">
        <v>2108</v>
      </c>
      <c r="N580" s="27" t="s">
        <v>103</v>
      </c>
      <c r="O580" s="25">
        <v>0</v>
      </c>
      <c r="P580" s="31">
        <v>0</v>
      </c>
      <c r="Q580" s="32" t="s">
        <v>114</v>
      </c>
      <c r="R580" s="32" t="s">
        <v>115</v>
      </c>
      <c r="S580" s="32" t="s">
        <v>116</v>
      </c>
      <c r="T580" s="32" t="s">
        <v>114</v>
      </c>
      <c r="U580" s="32" t="s">
        <v>115</v>
      </c>
      <c r="V580" s="32" t="s">
        <v>117</v>
      </c>
      <c r="W580" s="33" t="s">
        <v>1577</v>
      </c>
      <c r="X580" s="34">
        <v>44901</v>
      </c>
      <c r="Y580" s="34">
        <v>44901</v>
      </c>
      <c r="Z580" s="25">
        <v>573</v>
      </c>
      <c r="AA580" s="35">
        <v>2081.44</v>
      </c>
      <c r="AB580" s="36">
        <v>0</v>
      </c>
      <c r="AC580" s="34">
        <v>44901</v>
      </c>
      <c r="AD580" s="37" t="s">
        <v>1582</v>
      </c>
      <c r="AE580" s="25">
        <v>573</v>
      </c>
      <c r="AF580" s="37" t="s">
        <v>3071</v>
      </c>
      <c r="AG580" s="25" t="s">
        <v>120</v>
      </c>
      <c r="AH580" s="38">
        <v>44953</v>
      </c>
      <c r="AI580" s="39">
        <v>44926</v>
      </c>
      <c r="AJ580" s="40" t="s">
        <v>1583</v>
      </c>
    </row>
    <row r="581" spans="1:36" s="27" customFormat="1" ht="93" x14ac:dyDescent="0.35">
      <c r="A581" s="25">
        <v>2022</v>
      </c>
      <c r="B581" s="26">
        <v>44835</v>
      </c>
      <c r="C581" s="26">
        <v>44926</v>
      </c>
      <c r="D581" s="27" t="s">
        <v>94</v>
      </c>
      <c r="E581" s="25" t="s">
        <v>2178</v>
      </c>
      <c r="F581" s="25" t="s">
        <v>2179</v>
      </c>
      <c r="G581" s="28" t="s">
        <v>2111</v>
      </c>
      <c r="H581" s="28" t="s">
        <v>2112</v>
      </c>
      <c r="I581" s="29" t="s">
        <v>2199</v>
      </c>
      <c r="J581" s="29" t="s">
        <v>2200</v>
      </c>
      <c r="K581" s="29" t="s">
        <v>2201</v>
      </c>
      <c r="L581" s="27" t="s">
        <v>101</v>
      </c>
      <c r="M581" s="30" t="s">
        <v>550</v>
      </c>
      <c r="N581" s="27" t="s">
        <v>103</v>
      </c>
      <c r="O581" s="25">
        <v>0</v>
      </c>
      <c r="P581" s="31">
        <v>0</v>
      </c>
      <c r="Q581" s="32" t="s">
        <v>114</v>
      </c>
      <c r="R581" s="32" t="s">
        <v>115</v>
      </c>
      <c r="S581" s="32" t="s">
        <v>116</v>
      </c>
      <c r="T581" s="32" t="s">
        <v>114</v>
      </c>
      <c r="U581" s="32" t="s">
        <v>115</v>
      </c>
      <c r="V581" s="32" t="s">
        <v>117</v>
      </c>
      <c r="W581" s="33" t="s">
        <v>1577</v>
      </c>
      <c r="X581" s="34">
        <v>44903</v>
      </c>
      <c r="Y581" s="34">
        <v>44903</v>
      </c>
      <c r="Z581" s="25">
        <v>574</v>
      </c>
      <c r="AA581" s="35">
        <v>2081.44</v>
      </c>
      <c r="AB581" s="36">
        <v>0</v>
      </c>
      <c r="AC581" s="34">
        <v>44903</v>
      </c>
      <c r="AD581" s="37" t="s">
        <v>1584</v>
      </c>
      <c r="AE581" s="25">
        <v>574</v>
      </c>
      <c r="AF581" s="37" t="s">
        <v>3071</v>
      </c>
      <c r="AG581" s="25" t="s">
        <v>120</v>
      </c>
      <c r="AH581" s="38">
        <v>44953</v>
      </c>
      <c r="AI581" s="39">
        <v>44926</v>
      </c>
      <c r="AJ581" s="40" t="s">
        <v>1585</v>
      </c>
    </row>
    <row r="582" spans="1:36" s="27" customFormat="1" ht="93" x14ac:dyDescent="0.35">
      <c r="A582" s="25">
        <v>2022</v>
      </c>
      <c r="B582" s="26">
        <v>44835</v>
      </c>
      <c r="C582" s="26">
        <v>44926</v>
      </c>
      <c r="D582" s="27" t="s">
        <v>94</v>
      </c>
      <c r="E582" s="25" t="s">
        <v>2178</v>
      </c>
      <c r="F582" s="25" t="s">
        <v>2179</v>
      </c>
      <c r="G582" s="28" t="s">
        <v>2111</v>
      </c>
      <c r="H582" s="28" t="s">
        <v>2112</v>
      </c>
      <c r="I582" s="29" t="s">
        <v>2199</v>
      </c>
      <c r="J582" s="29" t="s">
        <v>2200</v>
      </c>
      <c r="K582" s="29" t="s">
        <v>2201</v>
      </c>
      <c r="L582" s="27" t="s">
        <v>101</v>
      </c>
      <c r="M582" s="30" t="s">
        <v>2108</v>
      </c>
      <c r="N582" s="27" t="s">
        <v>103</v>
      </c>
      <c r="O582" s="25">
        <v>0</v>
      </c>
      <c r="P582" s="31">
        <v>0</v>
      </c>
      <c r="Q582" s="32" t="s">
        <v>114</v>
      </c>
      <c r="R582" s="32" t="s">
        <v>115</v>
      </c>
      <c r="S582" s="32" t="s">
        <v>116</v>
      </c>
      <c r="T582" s="32" t="s">
        <v>114</v>
      </c>
      <c r="U582" s="32" t="s">
        <v>115</v>
      </c>
      <c r="V582" s="32" t="s">
        <v>117</v>
      </c>
      <c r="W582" s="33" t="s">
        <v>1577</v>
      </c>
      <c r="X582" s="34">
        <v>44907</v>
      </c>
      <c r="Y582" s="34">
        <v>44907</v>
      </c>
      <c r="Z582" s="25">
        <v>575</v>
      </c>
      <c r="AA582" s="35">
        <v>2081.44</v>
      </c>
      <c r="AB582" s="36">
        <v>0</v>
      </c>
      <c r="AC582" s="34">
        <v>44907</v>
      </c>
      <c r="AD582" s="37" t="s">
        <v>1586</v>
      </c>
      <c r="AE582" s="25">
        <v>575</v>
      </c>
      <c r="AF582" s="37" t="s">
        <v>3071</v>
      </c>
      <c r="AG582" s="25" t="s">
        <v>120</v>
      </c>
      <c r="AH582" s="38">
        <v>44953</v>
      </c>
      <c r="AI582" s="39">
        <v>44926</v>
      </c>
      <c r="AJ582" s="40" t="s">
        <v>1587</v>
      </c>
    </row>
    <row r="583" spans="1:36" s="27" customFormat="1" ht="170.5" x14ac:dyDescent="0.35">
      <c r="A583" s="25">
        <v>2022</v>
      </c>
      <c r="B583" s="26">
        <v>44835</v>
      </c>
      <c r="C583" s="26">
        <v>44926</v>
      </c>
      <c r="D583" s="27" t="s">
        <v>94</v>
      </c>
      <c r="E583" s="25" t="s">
        <v>2178</v>
      </c>
      <c r="F583" s="25" t="s">
        <v>2179</v>
      </c>
      <c r="G583" s="28" t="s">
        <v>2111</v>
      </c>
      <c r="H583" s="28" t="s">
        <v>2112</v>
      </c>
      <c r="I583" s="29" t="s">
        <v>2199</v>
      </c>
      <c r="J583" s="29" t="s">
        <v>2200</v>
      </c>
      <c r="K583" s="29" t="s">
        <v>2201</v>
      </c>
      <c r="L583" s="27" t="s">
        <v>101</v>
      </c>
      <c r="M583" s="30" t="s">
        <v>787</v>
      </c>
      <c r="N583" s="27" t="s">
        <v>103</v>
      </c>
      <c r="O583" s="25">
        <v>0</v>
      </c>
      <c r="P583" s="31">
        <v>0</v>
      </c>
      <c r="Q583" s="32" t="s">
        <v>114</v>
      </c>
      <c r="R583" s="32" t="s">
        <v>115</v>
      </c>
      <c r="S583" s="32" t="s">
        <v>116</v>
      </c>
      <c r="T583" s="32" t="s">
        <v>114</v>
      </c>
      <c r="U583" s="32" t="s">
        <v>115</v>
      </c>
      <c r="V583" s="32" t="s">
        <v>117</v>
      </c>
      <c r="W583" s="33" t="s">
        <v>1577</v>
      </c>
      <c r="X583" s="34">
        <v>44910</v>
      </c>
      <c r="Y583" s="34">
        <v>44910</v>
      </c>
      <c r="Z583" s="25">
        <v>576</v>
      </c>
      <c r="AA583" s="35">
        <v>2081.44</v>
      </c>
      <c r="AB583" s="36">
        <v>0</v>
      </c>
      <c r="AC583" s="34">
        <v>44910</v>
      </c>
      <c r="AD583" s="37" t="s">
        <v>1588</v>
      </c>
      <c r="AE583" s="25">
        <v>576</v>
      </c>
      <c r="AF583" s="37" t="s">
        <v>3071</v>
      </c>
      <c r="AG583" s="25" t="s">
        <v>120</v>
      </c>
      <c r="AH583" s="38">
        <v>44953</v>
      </c>
      <c r="AI583" s="39">
        <v>44926</v>
      </c>
      <c r="AJ583" s="40" t="s">
        <v>1589</v>
      </c>
    </row>
    <row r="584" spans="1:36" s="27" customFormat="1" ht="93" x14ac:dyDescent="0.35">
      <c r="A584" s="25">
        <v>2022</v>
      </c>
      <c r="B584" s="26">
        <v>44835</v>
      </c>
      <c r="C584" s="26">
        <v>44926</v>
      </c>
      <c r="D584" s="27" t="s">
        <v>94</v>
      </c>
      <c r="E584" s="25" t="s">
        <v>2178</v>
      </c>
      <c r="F584" s="25" t="s">
        <v>2179</v>
      </c>
      <c r="G584" s="28" t="s">
        <v>2111</v>
      </c>
      <c r="H584" s="28" t="s">
        <v>2112</v>
      </c>
      <c r="I584" s="29" t="s">
        <v>2199</v>
      </c>
      <c r="J584" s="29" t="s">
        <v>2200</v>
      </c>
      <c r="K584" s="29" t="s">
        <v>2201</v>
      </c>
      <c r="L584" s="27" t="s">
        <v>101</v>
      </c>
      <c r="M584" s="30" t="s">
        <v>2102</v>
      </c>
      <c r="N584" s="27" t="s">
        <v>103</v>
      </c>
      <c r="O584" s="25">
        <v>0</v>
      </c>
      <c r="P584" s="31">
        <v>0</v>
      </c>
      <c r="Q584" s="32" t="s">
        <v>114</v>
      </c>
      <c r="R584" s="32" t="s">
        <v>115</v>
      </c>
      <c r="S584" s="32" t="s">
        <v>116</v>
      </c>
      <c r="T584" s="32" t="s">
        <v>114</v>
      </c>
      <c r="U584" s="32" t="s">
        <v>115</v>
      </c>
      <c r="V584" s="32" t="s">
        <v>117</v>
      </c>
      <c r="W584" s="33" t="s">
        <v>1577</v>
      </c>
      <c r="X584" s="34">
        <v>44914</v>
      </c>
      <c r="Y584" s="34">
        <v>44914</v>
      </c>
      <c r="Z584" s="25">
        <v>577</v>
      </c>
      <c r="AA584" s="35">
        <v>2081.44</v>
      </c>
      <c r="AB584" s="36">
        <v>0</v>
      </c>
      <c r="AC584" s="34">
        <v>44914</v>
      </c>
      <c r="AD584" s="37" t="s">
        <v>1590</v>
      </c>
      <c r="AE584" s="25">
        <v>577</v>
      </c>
      <c r="AF584" s="37" t="s">
        <v>3071</v>
      </c>
      <c r="AG584" s="25" t="s">
        <v>120</v>
      </c>
      <c r="AH584" s="38">
        <v>44953</v>
      </c>
      <c r="AI584" s="39">
        <v>44926</v>
      </c>
      <c r="AJ584" s="40" t="s">
        <v>1591</v>
      </c>
    </row>
    <row r="585" spans="1:36" s="27" customFormat="1" ht="170.5" x14ac:dyDescent="0.35">
      <c r="A585" s="25">
        <v>2022</v>
      </c>
      <c r="B585" s="26">
        <v>44835</v>
      </c>
      <c r="C585" s="26">
        <v>44926</v>
      </c>
      <c r="D585" s="27" t="s">
        <v>94</v>
      </c>
      <c r="E585" s="25" t="s">
        <v>2178</v>
      </c>
      <c r="F585" s="25" t="s">
        <v>2179</v>
      </c>
      <c r="G585" s="28" t="s">
        <v>2157</v>
      </c>
      <c r="H585" s="28" t="s">
        <v>2112</v>
      </c>
      <c r="I585" s="29" t="s">
        <v>2310</v>
      </c>
      <c r="J585" s="29" t="s">
        <v>2198</v>
      </c>
      <c r="K585" s="29" t="s">
        <v>2221</v>
      </c>
      <c r="L585" s="27" t="s">
        <v>101</v>
      </c>
      <c r="M585" s="30" t="s">
        <v>2104</v>
      </c>
      <c r="N585" s="27" t="s">
        <v>103</v>
      </c>
      <c r="O585" s="25">
        <v>0</v>
      </c>
      <c r="P585" s="31">
        <v>0</v>
      </c>
      <c r="Q585" s="32" t="s">
        <v>114</v>
      </c>
      <c r="R585" s="32" t="s">
        <v>115</v>
      </c>
      <c r="S585" s="32" t="s">
        <v>116</v>
      </c>
      <c r="T585" s="32" t="s">
        <v>114</v>
      </c>
      <c r="U585" s="32" t="s">
        <v>115</v>
      </c>
      <c r="V585" s="32" t="s">
        <v>179</v>
      </c>
      <c r="W585" s="33" t="s">
        <v>1592</v>
      </c>
      <c r="X585" s="34">
        <v>44886</v>
      </c>
      <c r="Y585" s="34">
        <v>44886</v>
      </c>
      <c r="Z585" s="25">
        <v>578</v>
      </c>
      <c r="AA585" s="35">
        <v>1637.01</v>
      </c>
      <c r="AB585" s="36">
        <v>0</v>
      </c>
      <c r="AC585" s="34">
        <v>44886</v>
      </c>
      <c r="AD585" s="37" t="s">
        <v>1593</v>
      </c>
      <c r="AE585" s="25">
        <v>578</v>
      </c>
      <c r="AF585" s="37" t="s">
        <v>3071</v>
      </c>
      <c r="AG585" s="25" t="s">
        <v>120</v>
      </c>
      <c r="AH585" s="38">
        <v>44953</v>
      </c>
      <c r="AI585" s="39">
        <v>44926</v>
      </c>
      <c r="AJ585" s="40" t="s">
        <v>1594</v>
      </c>
    </row>
    <row r="586" spans="1:36" s="27" customFormat="1" ht="155" x14ac:dyDescent="0.35">
      <c r="A586" s="25">
        <v>2022</v>
      </c>
      <c r="B586" s="26">
        <v>44835</v>
      </c>
      <c r="C586" s="26">
        <v>44926</v>
      </c>
      <c r="D586" s="27" t="s">
        <v>94</v>
      </c>
      <c r="E586" s="25" t="s">
        <v>2178</v>
      </c>
      <c r="F586" s="25" t="s">
        <v>2179</v>
      </c>
      <c r="G586" s="28" t="s">
        <v>2157</v>
      </c>
      <c r="H586" s="28" t="s">
        <v>2112</v>
      </c>
      <c r="I586" s="29" t="s">
        <v>2310</v>
      </c>
      <c r="J586" s="29" t="s">
        <v>2198</v>
      </c>
      <c r="K586" s="29" t="s">
        <v>2221</v>
      </c>
      <c r="L586" s="27" t="s">
        <v>101</v>
      </c>
      <c r="M586" s="30" t="s">
        <v>940</v>
      </c>
      <c r="N586" s="27" t="s">
        <v>103</v>
      </c>
      <c r="O586" s="25">
        <v>0</v>
      </c>
      <c r="P586" s="31">
        <v>0</v>
      </c>
      <c r="Q586" s="32" t="s">
        <v>114</v>
      </c>
      <c r="R586" s="32" t="s">
        <v>115</v>
      </c>
      <c r="S586" s="32" t="s">
        <v>116</v>
      </c>
      <c r="T586" s="32" t="s">
        <v>114</v>
      </c>
      <c r="U586" s="32" t="s">
        <v>115</v>
      </c>
      <c r="V586" s="32" t="s">
        <v>134</v>
      </c>
      <c r="W586" s="33" t="s">
        <v>1595</v>
      </c>
      <c r="X586" s="34">
        <v>44907</v>
      </c>
      <c r="Y586" s="34">
        <v>44818</v>
      </c>
      <c r="Z586" s="25">
        <v>579</v>
      </c>
      <c r="AA586" s="35">
        <v>2612</v>
      </c>
      <c r="AB586" s="36">
        <v>0</v>
      </c>
      <c r="AC586" s="34">
        <v>44818</v>
      </c>
      <c r="AD586" s="37" t="s">
        <v>1596</v>
      </c>
      <c r="AE586" s="25">
        <v>579</v>
      </c>
      <c r="AF586" s="37" t="s">
        <v>3071</v>
      </c>
      <c r="AG586" s="25" t="s">
        <v>120</v>
      </c>
      <c r="AH586" s="38">
        <v>44953</v>
      </c>
      <c r="AI586" s="39">
        <v>44926</v>
      </c>
      <c r="AJ586" s="40" t="s">
        <v>1597</v>
      </c>
    </row>
    <row r="587" spans="1:36" s="27" customFormat="1" ht="170.5" x14ac:dyDescent="0.35">
      <c r="A587" s="25">
        <v>2022</v>
      </c>
      <c r="B587" s="26">
        <v>44835</v>
      </c>
      <c r="C587" s="26">
        <v>44926</v>
      </c>
      <c r="D587" s="27" t="s">
        <v>94</v>
      </c>
      <c r="E587" s="25" t="s">
        <v>2178</v>
      </c>
      <c r="F587" s="25" t="s">
        <v>2179</v>
      </c>
      <c r="G587" s="28" t="s">
        <v>2157</v>
      </c>
      <c r="H587" s="28" t="s">
        <v>2112</v>
      </c>
      <c r="I587" s="29" t="s">
        <v>2310</v>
      </c>
      <c r="J587" s="29" t="s">
        <v>2198</v>
      </c>
      <c r="K587" s="29" t="s">
        <v>2221</v>
      </c>
      <c r="L587" s="27" t="s">
        <v>101</v>
      </c>
      <c r="M587" s="30" t="s">
        <v>275</v>
      </c>
      <c r="N587" s="27" t="s">
        <v>103</v>
      </c>
      <c r="O587" s="25">
        <v>0</v>
      </c>
      <c r="P587" s="31">
        <v>0</v>
      </c>
      <c r="Q587" s="32" t="s">
        <v>114</v>
      </c>
      <c r="R587" s="32" t="s">
        <v>115</v>
      </c>
      <c r="S587" s="32" t="s">
        <v>116</v>
      </c>
      <c r="T587" s="32" t="s">
        <v>114</v>
      </c>
      <c r="U587" s="32" t="s">
        <v>115</v>
      </c>
      <c r="V587" s="32" t="s">
        <v>179</v>
      </c>
      <c r="W587" s="33" t="s">
        <v>1592</v>
      </c>
      <c r="X587" s="34">
        <v>44903</v>
      </c>
      <c r="Y587" s="34">
        <v>44904</v>
      </c>
      <c r="Z587" s="25">
        <v>580</v>
      </c>
      <c r="AA587" s="35">
        <v>2287.0100000000002</v>
      </c>
      <c r="AB587" s="36">
        <v>0</v>
      </c>
      <c r="AC587" s="34">
        <v>44904</v>
      </c>
      <c r="AD587" s="37" t="s">
        <v>1598</v>
      </c>
      <c r="AE587" s="25">
        <v>580</v>
      </c>
      <c r="AF587" s="37" t="s">
        <v>3071</v>
      </c>
      <c r="AG587" s="25" t="s">
        <v>120</v>
      </c>
      <c r="AH587" s="38">
        <v>44953</v>
      </c>
      <c r="AI587" s="39">
        <v>44926</v>
      </c>
      <c r="AJ587" s="40" t="s">
        <v>1599</v>
      </c>
    </row>
    <row r="588" spans="1:36" s="27" customFormat="1" ht="77.5" x14ac:dyDescent="0.35">
      <c r="A588" s="25">
        <v>2022</v>
      </c>
      <c r="B588" s="26">
        <v>44835</v>
      </c>
      <c r="C588" s="26">
        <v>44926</v>
      </c>
      <c r="D588" s="27" t="s">
        <v>91</v>
      </c>
      <c r="E588" s="25" t="s">
        <v>2115</v>
      </c>
      <c r="F588" s="25" t="s">
        <v>2116</v>
      </c>
      <c r="G588" s="28" t="s">
        <v>2142</v>
      </c>
      <c r="H588" s="28" t="s">
        <v>2112</v>
      </c>
      <c r="I588" s="29" t="s">
        <v>2176</v>
      </c>
      <c r="J588" s="29" t="s">
        <v>2177</v>
      </c>
      <c r="K588" s="29" t="s">
        <v>2120</v>
      </c>
      <c r="L588" s="27" t="s">
        <v>101</v>
      </c>
      <c r="M588" s="30" t="s">
        <v>384</v>
      </c>
      <c r="N588" s="27" t="s">
        <v>103</v>
      </c>
      <c r="O588" s="25">
        <v>0</v>
      </c>
      <c r="P588" s="31">
        <v>0</v>
      </c>
      <c r="Q588" s="32" t="s">
        <v>114</v>
      </c>
      <c r="R588" s="32" t="s">
        <v>115</v>
      </c>
      <c r="S588" s="32" t="s">
        <v>116</v>
      </c>
      <c r="T588" s="32" t="s">
        <v>114</v>
      </c>
      <c r="U588" s="32" t="s">
        <v>115</v>
      </c>
      <c r="V588" s="32" t="s">
        <v>117</v>
      </c>
      <c r="W588" s="33" t="s">
        <v>1310</v>
      </c>
      <c r="X588" s="34">
        <v>44901</v>
      </c>
      <c r="Y588" s="34">
        <v>44901</v>
      </c>
      <c r="Z588" s="25">
        <v>581</v>
      </c>
      <c r="AA588" s="35">
        <v>1801.44</v>
      </c>
      <c r="AB588" s="36">
        <v>0</v>
      </c>
      <c r="AC588" s="34">
        <v>44901</v>
      </c>
      <c r="AD588" s="37" t="s">
        <v>1600</v>
      </c>
      <c r="AE588" s="25">
        <v>581</v>
      </c>
      <c r="AF588" s="37" t="s">
        <v>3071</v>
      </c>
      <c r="AG588" s="25" t="s">
        <v>120</v>
      </c>
      <c r="AH588" s="38">
        <v>44953</v>
      </c>
      <c r="AI588" s="39">
        <v>44926</v>
      </c>
      <c r="AJ588" s="40" t="s">
        <v>1601</v>
      </c>
    </row>
    <row r="589" spans="1:36" s="27" customFormat="1" ht="77.5" x14ac:dyDescent="0.35">
      <c r="A589" s="25">
        <v>2022</v>
      </c>
      <c r="B589" s="26">
        <v>44835</v>
      </c>
      <c r="C589" s="26">
        <v>44926</v>
      </c>
      <c r="D589" s="27" t="s">
        <v>91</v>
      </c>
      <c r="E589" s="25" t="s">
        <v>2115</v>
      </c>
      <c r="F589" s="25" t="s">
        <v>2116</v>
      </c>
      <c r="G589" s="28" t="s">
        <v>2142</v>
      </c>
      <c r="H589" s="28" t="s">
        <v>2112</v>
      </c>
      <c r="I589" s="29" t="s">
        <v>2176</v>
      </c>
      <c r="J589" s="29" t="s">
        <v>2177</v>
      </c>
      <c r="K589" s="29" t="s">
        <v>2120</v>
      </c>
      <c r="L589" s="27" t="s">
        <v>101</v>
      </c>
      <c r="M589" s="30" t="s">
        <v>2105</v>
      </c>
      <c r="N589" s="27" t="s">
        <v>103</v>
      </c>
      <c r="O589" s="25">
        <v>0</v>
      </c>
      <c r="P589" s="31">
        <v>0</v>
      </c>
      <c r="Q589" s="32" t="s">
        <v>114</v>
      </c>
      <c r="R589" s="32" t="s">
        <v>115</v>
      </c>
      <c r="S589" s="32" t="s">
        <v>116</v>
      </c>
      <c r="T589" s="32" t="s">
        <v>114</v>
      </c>
      <c r="U589" s="32" t="s">
        <v>115</v>
      </c>
      <c r="V589" s="32" t="s">
        <v>117</v>
      </c>
      <c r="W589" s="33" t="s">
        <v>1310</v>
      </c>
      <c r="X589" s="34">
        <v>44907</v>
      </c>
      <c r="Y589" s="34">
        <v>44907</v>
      </c>
      <c r="Z589" s="25">
        <v>582</v>
      </c>
      <c r="AA589" s="35">
        <v>1801.44</v>
      </c>
      <c r="AB589" s="36">
        <v>0</v>
      </c>
      <c r="AC589" s="34">
        <v>44907</v>
      </c>
      <c r="AD589" s="37" t="s">
        <v>1602</v>
      </c>
      <c r="AE589" s="25">
        <v>582</v>
      </c>
      <c r="AF589" s="37" t="s">
        <v>3071</v>
      </c>
      <c r="AG589" s="25" t="s">
        <v>120</v>
      </c>
      <c r="AH589" s="38">
        <v>44953</v>
      </c>
      <c r="AI589" s="39">
        <v>44926</v>
      </c>
      <c r="AJ589" s="40" t="s">
        <v>1603</v>
      </c>
    </row>
    <row r="590" spans="1:36" s="27" customFormat="1" ht="77.5" x14ac:dyDescent="0.35">
      <c r="A590" s="25">
        <v>2022</v>
      </c>
      <c r="B590" s="26">
        <v>44835</v>
      </c>
      <c r="C590" s="26">
        <v>44926</v>
      </c>
      <c r="D590" s="27" t="s">
        <v>91</v>
      </c>
      <c r="E590" s="25" t="s">
        <v>2115</v>
      </c>
      <c r="F590" s="25" t="s">
        <v>2116</v>
      </c>
      <c r="G590" s="28" t="s">
        <v>2142</v>
      </c>
      <c r="H590" s="28" t="s">
        <v>2112</v>
      </c>
      <c r="I590" s="29" t="s">
        <v>2176</v>
      </c>
      <c r="J590" s="29" t="s">
        <v>2177</v>
      </c>
      <c r="K590" s="29" t="s">
        <v>2120</v>
      </c>
      <c r="L590" s="27" t="s">
        <v>101</v>
      </c>
      <c r="M590" s="30" t="s">
        <v>2106</v>
      </c>
      <c r="N590" s="27" t="s">
        <v>103</v>
      </c>
      <c r="O590" s="25">
        <v>0</v>
      </c>
      <c r="P590" s="31">
        <v>0</v>
      </c>
      <c r="Q590" s="32" t="s">
        <v>114</v>
      </c>
      <c r="R590" s="32" t="s">
        <v>115</v>
      </c>
      <c r="S590" s="32" t="s">
        <v>116</v>
      </c>
      <c r="T590" s="32" t="s">
        <v>114</v>
      </c>
      <c r="U590" s="32" t="s">
        <v>115</v>
      </c>
      <c r="V590" s="32" t="s">
        <v>117</v>
      </c>
      <c r="W590" s="33" t="s">
        <v>1310</v>
      </c>
      <c r="X590" s="34">
        <v>44909</v>
      </c>
      <c r="Y590" s="34">
        <v>44909</v>
      </c>
      <c r="Z590" s="25">
        <v>583</v>
      </c>
      <c r="AA590" s="35">
        <v>1801.44</v>
      </c>
      <c r="AB590" s="36">
        <v>0</v>
      </c>
      <c r="AC590" s="34">
        <v>44909</v>
      </c>
      <c r="AD590" s="37" t="s">
        <v>1604</v>
      </c>
      <c r="AE590" s="25">
        <v>583</v>
      </c>
      <c r="AF590" s="37" t="s">
        <v>3071</v>
      </c>
      <c r="AG590" s="25" t="s">
        <v>120</v>
      </c>
      <c r="AH590" s="38">
        <v>44953</v>
      </c>
      <c r="AI590" s="39">
        <v>44926</v>
      </c>
      <c r="AJ590" s="40" t="s">
        <v>1605</v>
      </c>
    </row>
    <row r="591" spans="1:36" s="27" customFormat="1" ht="93" x14ac:dyDescent="0.35">
      <c r="A591" s="25">
        <v>2022</v>
      </c>
      <c r="B591" s="26">
        <v>44835</v>
      </c>
      <c r="C591" s="26">
        <v>44926</v>
      </c>
      <c r="D591" s="27" t="s">
        <v>91</v>
      </c>
      <c r="E591" s="25" t="s">
        <v>2115</v>
      </c>
      <c r="F591" s="25" t="s">
        <v>2116</v>
      </c>
      <c r="G591" s="28" t="s">
        <v>2142</v>
      </c>
      <c r="H591" s="28" t="s">
        <v>2112</v>
      </c>
      <c r="I591" s="29" t="s">
        <v>2176</v>
      </c>
      <c r="J591" s="29" t="s">
        <v>2177</v>
      </c>
      <c r="K591" s="29" t="s">
        <v>2120</v>
      </c>
      <c r="L591" s="27" t="s">
        <v>101</v>
      </c>
      <c r="M591" s="30" t="s">
        <v>2107</v>
      </c>
      <c r="N591" s="27" t="s">
        <v>103</v>
      </c>
      <c r="O591" s="25">
        <v>0</v>
      </c>
      <c r="P591" s="31">
        <v>0</v>
      </c>
      <c r="Q591" s="32" t="s">
        <v>114</v>
      </c>
      <c r="R591" s="32" t="s">
        <v>115</v>
      </c>
      <c r="S591" s="32" t="s">
        <v>116</v>
      </c>
      <c r="T591" s="32" t="s">
        <v>114</v>
      </c>
      <c r="U591" s="32" t="s">
        <v>115</v>
      </c>
      <c r="V591" s="32" t="s">
        <v>117</v>
      </c>
      <c r="W591" s="33" t="s">
        <v>1310</v>
      </c>
      <c r="X591" s="34">
        <v>44914</v>
      </c>
      <c r="Y591" s="34">
        <v>44914</v>
      </c>
      <c r="Z591" s="25">
        <v>584</v>
      </c>
      <c r="AA591" s="35">
        <v>1801.44</v>
      </c>
      <c r="AB591" s="36">
        <v>0</v>
      </c>
      <c r="AC591" s="34">
        <v>44914</v>
      </c>
      <c r="AD591" s="37" t="s">
        <v>1606</v>
      </c>
      <c r="AE591" s="25">
        <v>584</v>
      </c>
      <c r="AF591" s="37" t="s">
        <v>3071</v>
      </c>
      <c r="AG591" s="25" t="s">
        <v>120</v>
      </c>
      <c r="AH591" s="38">
        <v>44953</v>
      </c>
      <c r="AI591" s="39">
        <v>44926</v>
      </c>
      <c r="AJ591" s="40" t="s">
        <v>1607</v>
      </c>
    </row>
    <row r="592" spans="1:36" s="27" customFormat="1" ht="77.5" x14ac:dyDescent="0.35">
      <c r="A592" s="25">
        <v>2022</v>
      </c>
      <c r="B592" s="26">
        <v>44835</v>
      </c>
      <c r="C592" s="26">
        <v>44926</v>
      </c>
      <c r="D592" s="27" t="s">
        <v>91</v>
      </c>
      <c r="E592" s="25" t="s">
        <v>2115</v>
      </c>
      <c r="F592" s="25" t="s">
        <v>2116</v>
      </c>
      <c r="G592" s="28" t="s">
        <v>2142</v>
      </c>
      <c r="H592" s="28" t="s">
        <v>2112</v>
      </c>
      <c r="I592" s="29" t="s">
        <v>2176</v>
      </c>
      <c r="J592" s="29" t="s">
        <v>2177</v>
      </c>
      <c r="K592" s="29" t="s">
        <v>2120</v>
      </c>
      <c r="L592" s="27" t="s">
        <v>101</v>
      </c>
      <c r="M592" s="30" t="s">
        <v>943</v>
      </c>
      <c r="N592" s="27" t="s">
        <v>103</v>
      </c>
      <c r="O592" s="25">
        <v>0</v>
      </c>
      <c r="P592" s="31">
        <v>0</v>
      </c>
      <c r="Q592" s="32" t="s">
        <v>114</v>
      </c>
      <c r="R592" s="32" t="s">
        <v>115</v>
      </c>
      <c r="S592" s="32" t="s">
        <v>116</v>
      </c>
      <c r="T592" s="32" t="s">
        <v>114</v>
      </c>
      <c r="U592" s="32" t="s">
        <v>115</v>
      </c>
      <c r="V592" s="32" t="s">
        <v>117</v>
      </c>
      <c r="W592" s="33" t="s">
        <v>1310</v>
      </c>
      <c r="X592" s="34">
        <v>44915</v>
      </c>
      <c r="Y592" s="34">
        <v>44915</v>
      </c>
      <c r="Z592" s="25">
        <v>585</v>
      </c>
      <c r="AA592" s="35">
        <v>1753</v>
      </c>
      <c r="AB592" s="36">
        <v>0</v>
      </c>
      <c r="AC592" s="34">
        <v>44915</v>
      </c>
      <c r="AD592" s="37" t="s">
        <v>1608</v>
      </c>
      <c r="AE592" s="25">
        <v>585</v>
      </c>
      <c r="AF592" s="37" t="s">
        <v>3071</v>
      </c>
      <c r="AG592" s="25" t="s">
        <v>120</v>
      </c>
      <c r="AH592" s="38">
        <v>44953</v>
      </c>
      <c r="AI592" s="39">
        <v>44926</v>
      </c>
      <c r="AJ592" s="40" t="s">
        <v>1609</v>
      </c>
    </row>
    <row r="593" spans="1:36" s="27" customFormat="1" ht="93" x14ac:dyDescent="0.35">
      <c r="A593" s="25">
        <v>2022</v>
      </c>
      <c r="B593" s="26">
        <v>44835</v>
      </c>
      <c r="C593" s="26">
        <v>44926</v>
      </c>
      <c r="D593" s="27" t="s">
        <v>91</v>
      </c>
      <c r="E593" s="25" t="s">
        <v>2115</v>
      </c>
      <c r="F593" s="25" t="s">
        <v>2116</v>
      </c>
      <c r="G593" s="28" t="s">
        <v>2142</v>
      </c>
      <c r="H593" s="28" t="s">
        <v>2112</v>
      </c>
      <c r="I593" s="29" t="s">
        <v>2176</v>
      </c>
      <c r="J593" s="29" t="s">
        <v>2177</v>
      </c>
      <c r="K593" s="29" t="s">
        <v>2120</v>
      </c>
      <c r="L593" s="27" t="s">
        <v>101</v>
      </c>
      <c r="M593" s="30" t="s">
        <v>278</v>
      </c>
      <c r="N593" s="27" t="s">
        <v>103</v>
      </c>
      <c r="O593" s="25">
        <v>0</v>
      </c>
      <c r="P593" s="31">
        <v>0</v>
      </c>
      <c r="Q593" s="32" t="s">
        <v>114</v>
      </c>
      <c r="R593" s="32" t="s">
        <v>115</v>
      </c>
      <c r="S593" s="32" t="s">
        <v>116</v>
      </c>
      <c r="T593" s="32" t="s">
        <v>114</v>
      </c>
      <c r="U593" s="32" t="s">
        <v>115</v>
      </c>
      <c r="V593" s="32" t="s">
        <v>117</v>
      </c>
      <c r="W593" s="33" t="s">
        <v>1469</v>
      </c>
      <c r="X593" s="34">
        <v>44917</v>
      </c>
      <c r="Y593" s="34">
        <v>44917</v>
      </c>
      <c r="Z593" s="25">
        <v>586</v>
      </c>
      <c r="AA593" s="35">
        <v>1801.44</v>
      </c>
      <c r="AB593" s="36">
        <v>0</v>
      </c>
      <c r="AC593" s="34">
        <v>44917</v>
      </c>
      <c r="AD593" s="37" t="s">
        <v>1610</v>
      </c>
      <c r="AE593" s="25">
        <v>586</v>
      </c>
      <c r="AF593" s="37" t="s">
        <v>3071</v>
      </c>
      <c r="AG593" s="25" t="s">
        <v>120</v>
      </c>
      <c r="AH593" s="38">
        <v>44953</v>
      </c>
      <c r="AI593" s="39">
        <v>44926</v>
      </c>
      <c r="AJ593" s="40" t="s">
        <v>1611</v>
      </c>
    </row>
    <row r="594" spans="1:36" s="27" customFormat="1" ht="93" x14ac:dyDescent="0.35">
      <c r="A594" s="25">
        <v>2022</v>
      </c>
      <c r="B594" s="26">
        <v>44835</v>
      </c>
      <c r="C594" s="26">
        <v>44926</v>
      </c>
      <c r="D594" s="27" t="s">
        <v>91</v>
      </c>
      <c r="E594" s="25" t="s">
        <v>2115</v>
      </c>
      <c r="F594" s="25" t="s">
        <v>2116</v>
      </c>
      <c r="G594" s="28" t="s">
        <v>2121</v>
      </c>
      <c r="H594" s="28" t="s">
        <v>2112</v>
      </c>
      <c r="I594" s="29" t="s">
        <v>2122</v>
      </c>
      <c r="J594" s="29" t="s">
        <v>2123</v>
      </c>
      <c r="K594" s="29" t="s">
        <v>2124</v>
      </c>
      <c r="L594" s="27" t="s">
        <v>101</v>
      </c>
      <c r="M594" s="30" t="s">
        <v>550</v>
      </c>
      <c r="N594" s="27" t="s">
        <v>103</v>
      </c>
      <c r="O594" s="25">
        <v>0</v>
      </c>
      <c r="P594" s="31">
        <v>0</v>
      </c>
      <c r="Q594" s="32" t="s">
        <v>114</v>
      </c>
      <c r="R594" s="32" t="s">
        <v>115</v>
      </c>
      <c r="S594" s="32" t="s">
        <v>116</v>
      </c>
      <c r="T594" s="32" t="s">
        <v>114</v>
      </c>
      <c r="U594" s="32" t="s">
        <v>115</v>
      </c>
      <c r="V594" s="32" t="s">
        <v>223</v>
      </c>
      <c r="W594" s="33" t="s">
        <v>1612</v>
      </c>
      <c r="X594" s="34">
        <v>44774</v>
      </c>
      <c r="Y594" s="34">
        <v>44774</v>
      </c>
      <c r="Z594" s="25">
        <v>587</v>
      </c>
      <c r="AA594" s="35">
        <v>640</v>
      </c>
      <c r="AB594" s="36">
        <v>0</v>
      </c>
      <c r="AC594" s="34">
        <v>44774</v>
      </c>
      <c r="AD594" s="37" t="s">
        <v>1613</v>
      </c>
      <c r="AE594" s="25">
        <v>587</v>
      </c>
      <c r="AF594" s="37" t="s">
        <v>3071</v>
      </c>
      <c r="AG594" s="25" t="s">
        <v>120</v>
      </c>
      <c r="AH594" s="38">
        <v>44953</v>
      </c>
      <c r="AI594" s="39">
        <v>44926</v>
      </c>
      <c r="AJ594" s="40" t="s">
        <v>1614</v>
      </c>
    </row>
    <row r="595" spans="1:36" s="27" customFormat="1" ht="93" x14ac:dyDescent="0.35">
      <c r="A595" s="25">
        <v>2022</v>
      </c>
      <c r="B595" s="26">
        <v>44835</v>
      </c>
      <c r="C595" s="26">
        <v>44926</v>
      </c>
      <c r="D595" s="27" t="s">
        <v>91</v>
      </c>
      <c r="E595" s="25" t="s">
        <v>2115</v>
      </c>
      <c r="F595" s="25" t="s">
        <v>2116</v>
      </c>
      <c r="G595" s="28" t="s">
        <v>2121</v>
      </c>
      <c r="H595" s="28" t="s">
        <v>2112</v>
      </c>
      <c r="I595" s="29" t="s">
        <v>2122</v>
      </c>
      <c r="J595" s="29" t="s">
        <v>2123</v>
      </c>
      <c r="K595" s="29" t="s">
        <v>2124</v>
      </c>
      <c r="L595" s="27" t="s">
        <v>101</v>
      </c>
      <c r="M595" s="30" t="s">
        <v>334</v>
      </c>
      <c r="N595" s="27" t="s">
        <v>103</v>
      </c>
      <c r="O595" s="25">
        <v>0</v>
      </c>
      <c r="P595" s="31">
        <v>0</v>
      </c>
      <c r="Q595" s="32" t="s">
        <v>114</v>
      </c>
      <c r="R595" s="32" t="s">
        <v>115</v>
      </c>
      <c r="S595" s="32" t="s">
        <v>116</v>
      </c>
      <c r="T595" s="32" t="s">
        <v>114</v>
      </c>
      <c r="U595" s="32" t="s">
        <v>115</v>
      </c>
      <c r="V595" s="32" t="s">
        <v>223</v>
      </c>
      <c r="W595" s="33" t="s">
        <v>1612</v>
      </c>
      <c r="X595" s="34">
        <v>44776</v>
      </c>
      <c r="Y595" s="34">
        <v>44776</v>
      </c>
      <c r="Z595" s="25">
        <v>588</v>
      </c>
      <c r="AA595" s="35">
        <v>640</v>
      </c>
      <c r="AB595" s="36">
        <v>0</v>
      </c>
      <c r="AC595" s="34">
        <v>44776</v>
      </c>
      <c r="AD595" s="37" t="s">
        <v>1615</v>
      </c>
      <c r="AE595" s="25">
        <v>588</v>
      </c>
      <c r="AF595" s="37" t="s">
        <v>3071</v>
      </c>
      <c r="AG595" s="25" t="s">
        <v>120</v>
      </c>
      <c r="AH595" s="38">
        <v>44953</v>
      </c>
      <c r="AI595" s="39">
        <v>44926</v>
      </c>
      <c r="AJ595" s="40" t="s">
        <v>1616</v>
      </c>
    </row>
    <row r="596" spans="1:36" s="27" customFormat="1" ht="108.5" x14ac:dyDescent="0.35">
      <c r="A596" s="25">
        <v>2022</v>
      </c>
      <c r="B596" s="26">
        <v>44835</v>
      </c>
      <c r="C596" s="26">
        <v>44926</v>
      </c>
      <c r="D596" s="27" t="s">
        <v>91</v>
      </c>
      <c r="E596" s="25" t="s">
        <v>2115</v>
      </c>
      <c r="F596" s="25" t="s">
        <v>2116</v>
      </c>
      <c r="G596" s="28" t="s">
        <v>2121</v>
      </c>
      <c r="H596" s="28" t="s">
        <v>2112</v>
      </c>
      <c r="I596" s="29" t="s">
        <v>2122</v>
      </c>
      <c r="J596" s="29" t="s">
        <v>2123</v>
      </c>
      <c r="K596" s="29" t="s">
        <v>2124</v>
      </c>
      <c r="L596" s="27" t="s">
        <v>101</v>
      </c>
      <c r="M596" s="30" t="s">
        <v>2108</v>
      </c>
      <c r="N596" s="27" t="s">
        <v>103</v>
      </c>
      <c r="O596" s="25">
        <v>0</v>
      </c>
      <c r="P596" s="31">
        <v>0</v>
      </c>
      <c r="Q596" s="32" t="s">
        <v>114</v>
      </c>
      <c r="R596" s="32" t="s">
        <v>115</v>
      </c>
      <c r="S596" s="32" t="s">
        <v>116</v>
      </c>
      <c r="T596" s="32" t="s">
        <v>114</v>
      </c>
      <c r="U596" s="32" t="s">
        <v>115</v>
      </c>
      <c r="V596" s="32" t="s">
        <v>175</v>
      </c>
      <c r="W596" s="33" t="s">
        <v>1617</v>
      </c>
      <c r="X596" s="34">
        <v>44809</v>
      </c>
      <c r="Y596" s="34">
        <v>44809</v>
      </c>
      <c r="Z596" s="25">
        <v>589</v>
      </c>
      <c r="AA596" s="35">
        <v>1200</v>
      </c>
      <c r="AB596" s="36">
        <v>0</v>
      </c>
      <c r="AC596" s="34">
        <v>44809</v>
      </c>
      <c r="AD596" s="37" t="s">
        <v>1618</v>
      </c>
      <c r="AE596" s="25">
        <v>589</v>
      </c>
      <c r="AF596" s="37" t="s">
        <v>3071</v>
      </c>
      <c r="AG596" s="25" t="s">
        <v>120</v>
      </c>
      <c r="AH596" s="38">
        <v>44953</v>
      </c>
      <c r="AI596" s="39">
        <v>44926</v>
      </c>
      <c r="AJ596" s="40" t="s">
        <v>1619</v>
      </c>
    </row>
    <row r="597" spans="1:36" s="27" customFormat="1" ht="93" x14ac:dyDescent="0.35">
      <c r="A597" s="25">
        <v>2022</v>
      </c>
      <c r="B597" s="26">
        <v>44835</v>
      </c>
      <c r="C597" s="26">
        <v>44926</v>
      </c>
      <c r="D597" s="27" t="s">
        <v>91</v>
      </c>
      <c r="E597" s="25" t="s">
        <v>2115</v>
      </c>
      <c r="F597" s="25" t="s">
        <v>2116</v>
      </c>
      <c r="G597" s="28" t="s">
        <v>2121</v>
      </c>
      <c r="H597" s="28" t="s">
        <v>2112</v>
      </c>
      <c r="I597" s="29" t="s">
        <v>2122</v>
      </c>
      <c r="J597" s="29" t="s">
        <v>2123</v>
      </c>
      <c r="K597" s="29" t="s">
        <v>2124</v>
      </c>
      <c r="L597" s="27" t="s">
        <v>101</v>
      </c>
      <c r="M597" s="30" t="s">
        <v>278</v>
      </c>
      <c r="N597" s="27" t="s">
        <v>103</v>
      </c>
      <c r="O597" s="25">
        <v>0</v>
      </c>
      <c r="P597" s="31">
        <v>0</v>
      </c>
      <c r="Q597" s="32" t="s">
        <v>114</v>
      </c>
      <c r="R597" s="32" t="s">
        <v>115</v>
      </c>
      <c r="S597" s="32" t="s">
        <v>116</v>
      </c>
      <c r="T597" s="32" t="s">
        <v>114</v>
      </c>
      <c r="U597" s="32" t="s">
        <v>115</v>
      </c>
      <c r="V597" s="32" t="s">
        <v>160</v>
      </c>
      <c r="W597" s="33" t="s">
        <v>1620</v>
      </c>
      <c r="X597" s="34">
        <v>44823</v>
      </c>
      <c r="Y597" s="34">
        <v>44823</v>
      </c>
      <c r="Z597" s="25">
        <v>590</v>
      </c>
      <c r="AA597" s="35">
        <v>1412.44</v>
      </c>
      <c r="AB597" s="36">
        <v>0</v>
      </c>
      <c r="AC597" s="34">
        <v>44823</v>
      </c>
      <c r="AD597" s="37" t="s">
        <v>1621</v>
      </c>
      <c r="AE597" s="25">
        <v>590</v>
      </c>
      <c r="AF597" s="37" t="s">
        <v>3071</v>
      </c>
      <c r="AG597" s="25" t="s">
        <v>120</v>
      </c>
      <c r="AH597" s="38">
        <v>44953</v>
      </c>
      <c r="AI597" s="39">
        <v>44926</v>
      </c>
      <c r="AJ597" s="40" t="s">
        <v>1622</v>
      </c>
    </row>
    <row r="598" spans="1:36" s="27" customFormat="1" ht="108.5" x14ac:dyDescent="0.35">
      <c r="A598" s="25">
        <v>2022</v>
      </c>
      <c r="B598" s="26">
        <v>44835</v>
      </c>
      <c r="C598" s="26">
        <v>44926</v>
      </c>
      <c r="D598" s="27" t="s">
        <v>91</v>
      </c>
      <c r="E598" s="25" t="s">
        <v>2115</v>
      </c>
      <c r="F598" s="25" t="s">
        <v>2116</v>
      </c>
      <c r="G598" s="28" t="s">
        <v>2121</v>
      </c>
      <c r="H598" s="28" t="s">
        <v>2112</v>
      </c>
      <c r="I598" s="29" t="s">
        <v>2122</v>
      </c>
      <c r="J598" s="29" t="s">
        <v>2123</v>
      </c>
      <c r="K598" s="29" t="s">
        <v>2124</v>
      </c>
      <c r="L598" s="27" t="s">
        <v>101</v>
      </c>
      <c r="M598" s="30" t="s">
        <v>550</v>
      </c>
      <c r="N598" s="27" t="s">
        <v>103</v>
      </c>
      <c r="O598" s="25">
        <v>0</v>
      </c>
      <c r="P598" s="31">
        <v>0</v>
      </c>
      <c r="Q598" s="32" t="s">
        <v>114</v>
      </c>
      <c r="R598" s="32" t="s">
        <v>115</v>
      </c>
      <c r="S598" s="32" t="s">
        <v>116</v>
      </c>
      <c r="T598" s="32" t="s">
        <v>114</v>
      </c>
      <c r="U598" s="32" t="s">
        <v>115</v>
      </c>
      <c r="V598" s="32" t="s">
        <v>641</v>
      </c>
      <c r="W598" s="33" t="s">
        <v>1623</v>
      </c>
      <c r="X598" s="34">
        <v>44866</v>
      </c>
      <c r="Y598" s="34">
        <v>44866</v>
      </c>
      <c r="Z598" s="25">
        <v>591</v>
      </c>
      <c r="AA598" s="35">
        <v>1379</v>
      </c>
      <c r="AB598" s="36">
        <v>0</v>
      </c>
      <c r="AC598" s="34">
        <v>44866</v>
      </c>
      <c r="AD598" s="37" t="s">
        <v>1624</v>
      </c>
      <c r="AE598" s="25">
        <v>591</v>
      </c>
      <c r="AF598" s="37" t="s">
        <v>3071</v>
      </c>
      <c r="AG598" s="25" t="s">
        <v>120</v>
      </c>
      <c r="AH598" s="38">
        <v>44953</v>
      </c>
      <c r="AI598" s="39">
        <v>44926</v>
      </c>
      <c r="AJ598" s="40" t="s">
        <v>1625</v>
      </c>
    </row>
    <row r="599" spans="1:36" s="27" customFormat="1" ht="108.5" x14ac:dyDescent="0.35">
      <c r="A599" s="25">
        <v>2022</v>
      </c>
      <c r="B599" s="26">
        <v>44835</v>
      </c>
      <c r="C599" s="26">
        <v>44926</v>
      </c>
      <c r="D599" s="27" t="s">
        <v>91</v>
      </c>
      <c r="E599" s="25" t="s">
        <v>2115</v>
      </c>
      <c r="F599" s="25" t="s">
        <v>2116</v>
      </c>
      <c r="G599" s="28" t="s">
        <v>2121</v>
      </c>
      <c r="H599" s="28" t="s">
        <v>2112</v>
      </c>
      <c r="I599" s="29" t="s">
        <v>2122</v>
      </c>
      <c r="J599" s="29" t="s">
        <v>2123</v>
      </c>
      <c r="K599" s="29" t="s">
        <v>2124</v>
      </c>
      <c r="L599" s="27" t="s">
        <v>101</v>
      </c>
      <c r="M599" s="30" t="s">
        <v>2083</v>
      </c>
      <c r="N599" s="27" t="s">
        <v>103</v>
      </c>
      <c r="O599" s="25">
        <v>0</v>
      </c>
      <c r="P599" s="31">
        <v>0</v>
      </c>
      <c r="Q599" s="32" t="s">
        <v>114</v>
      </c>
      <c r="R599" s="32" t="s">
        <v>115</v>
      </c>
      <c r="S599" s="32" t="s">
        <v>116</v>
      </c>
      <c r="T599" s="32" t="s">
        <v>114</v>
      </c>
      <c r="U599" s="32" t="s">
        <v>115</v>
      </c>
      <c r="V599" s="32" t="s">
        <v>641</v>
      </c>
      <c r="W599" s="33" t="s">
        <v>1623</v>
      </c>
      <c r="X599" s="34">
        <v>44867</v>
      </c>
      <c r="Y599" s="34">
        <v>44867</v>
      </c>
      <c r="Z599" s="25">
        <v>592</v>
      </c>
      <c r="AA599" s="35">
        <v>1379</v>
      </c>
      <c r="AB599" s="36">
        <v>0</v>
      </c>
      <c r="AC599" s="34">
        <v>44867</v>
      </c>
      <c r="AD599" s="37" t="s">
        <v>1626</v>
      </c>
      <c r="AE599" s="25">
        <v>592</v>
      </c>
      <c r="AF599" s="37" t="s">
        <v>3071</v>
      </c>
      <c r="AG599" s="25" t="s">
        <v>120</v>
      </c>
      <c r="AH599" s="38">
        <v>44953</v>
      </c>
      <c r="AI599" s="39">
        <v>44926</v>
      </c>
      <c r="AJ599" s="40" t="s">
        <v>1627</v>
      </c>
    </row>
    <row r="600" spans="1:36" s="27" customFormat="1" ht="93" x14ac:dyDescent="0.35">
      <c r="A600" s="25">
        <v>2022</v>
      </c>
      <c r="B600" s="26">
        <v>44835</v>
      </c>
      <c r="C600" s="26">
        <v>44926</v>
      </c>
      <c r="D600" s="27" t="s">
        <v>94</v>
      </c>
      <c r="E600" s="25" t="s">
        <v>2125</v>
      </c>
      <c r="F600" s="25" t="s">
        <v>2126</v>
      </c>
      <c r="G600" s="28" t="s">
        <v>2121</v>
      </c>
      <c r="H600" s="28" t="s">
        <v>2112</v>
      </c>
      <c r="I600" s="29" t="s">
        <v>2136</v>
      </c>
      <c r="J600" s="29" t="s">
        <v>2137</v>
      </c>
      <c r="K600" s="29" t="s">
        <v>2138</v>
      </c>
      <c r="L600" s="27" t="s">
        <v>101</v>
      </c>
      <c r="M600" s="30" t="s">
        <v>2108</v>
      </c>
      <c r="N600" s="27" t="s">
        <v>103</v>
      </c>
      <c r="O600" s="25">
        <v>0</v>
      </c>
      <c r="P600" s="31">
        <v>0</v>
      </c>
      <c r="Q600" s="32" t="s">
        <v>114</v>
      </c>
      <c r="R600" s="32" t="s">
        <v>115</v>
      </c>
      <c r="S600" s="32" t="s">
        <v>116</v>
      </c>
      <c r="T600" s="32" t="s">
        <v>114</v>
      </c>
      <c r="U600" s="32" t="s">
        <v>115</v>
      </c>
      <c r="V600" s="32" t="s">
        <v>882</v>
      </c>
      <c r="W600" s="33" t="s">
        <v>1415</v>
      </c>
      <c r="X600" s="34">
        <v>44721</v>
      </c>
      <c r="Y600" s="34">
        <v>44722</v>
      </c>
      <c r="Z600" s="25">
        <v>593</v>
      </c>
      <c r="AA600" s="35">
        <v>1300</v>
      </c>
      <c r="AB600" s="36">
        <v>0</v>
      </c>
      <c r="AC600" s="34">
        <v>44722</v>
      </c>
      <c r="AD600" s="37" t="s">
        <v>1628</v>
      </c>
      <c r="AE600" s="25">
        <v>593</v>
      </c>
      <c r="AF600" s="37" t="s">
        <v>3071</v>
      </c>
      <c r="AG600" s="25" t="s">
        <v>120</v>
      </c>
      <c r="AH600" s="38">
        <v>44953</v>
      </c>
      <c r="AI600" s="39">
        <v>44926</v>
      </c>
      <c r="AJ600" s="40" t="s">
        <v>1629</v>
      </c>
    </row>
    <row r="601" spans="1:36" s="27" customFormat="1" ht="170.5" x14ac:dyDescent="0.35">
      <c r="A601" s="25">
        <v>2022</v>
      </c>
      <c r="B601" s="26">
        <v>44835</v>
      </c>
      <c r="C601" s="26">
        <v>44926</v>
      </c>
      <c r="D601" s="27" t="s">
        <v>94</v>
      </c>
      <c r="E601" s="25" t="s">
        <v>2125</v>
      </c>
      <c r="F601" s="25" t="s">
        <v>2126</v>
      </c>
      <c r="G601" s="28" t="s">
        <v>2121</v>
      </c>
      <c r="H601" s="28" t="s">
        <v>2112</v>
      </c>
      <c r="I601" s="29" t="s">
        <v>2136</v>
      </c>
      <c r="J601" s="29" t="s">
        <v>2137</v>
      </c>
      <c r="K601" s="29" t="s">
        <v>2138</v>
      </c>
      <c r="L601" s="27" t="s">
        <v>101</v>
      </c>
      <c r="M601" s="30" t="s">
        <v>787</v>
      </c>
      <c r="N601" s="27" t="s">
        <v>103</v>
      </c>
      <c r="O601" s="25">
        <v>0</v>
      </c>
      <c r="P601" s="31">
        <v>0</v>
      </c>
      <c r="Q601" s="32" t="s">
        <v>114</v>
      </c>
      <c r="R601" s="32" t="s">
        <v>115</v>
      </c>
      <c r="S601" s="32" t="s">
        <v>116</v>
      </c>
      <c r="T601" s="32" t="s">
        <v>114</v>
      </c>
      <c r="U601" s="32" t="s">
        <v>115</v>
      </c>
      <c r="V601" s="32" t="s">
        <v>882</v>
      </c>
      <c r="W601" s="33" t="s">
        <v>1415</v>
      </c>
      <c r="X601" s="34">
        <v>44725</v>
      </c>
      <c r="Y601" s="34">
        <v>44726</v>
      </c>
      <c r="Z601" s="25">
        <v>594</v>
      </c>
      <c r="AA601" s="35">
        <v>1300</v>
      </c>
      <c r="AB601" s="36">
        <v>0</v>
      </c>
      <c r="AC601" s="34">
        <v>44726</v>
      </c>
      <c r="AD601" s="37" t="s">
        <v>1630</v>
      </c>
      <c r="AE601" s="25">
        <v>594</v>
      </c>
      <c r="AF601" s="37" t="s">
        <v>3071</v>
      </c>
      <c r="AG601" s="25" t="s">
        <v>120</v>
      </c>
      <c r="AH601" s="38">
        <v>44953</v>
      </c>
      <c r="AI601" s="39">
        <v>44926</v>
      </c>
      <c r="AJ601" s="40" t="s">
        <v>1631</v>
      </c>
    </row>
    <row r="602" spans="1:36" s="27" customFormat="1" ht="93" x14ac:dyDescent="0.35">
      <c r="A602" s="25">
        <v>2022</v>
      </c>
      <c r="B602" s="26">
        <v>44835</v>
      </c>
      <c r="C602" s="26">
        <v>44926</v>
      </c>
      <c r="D602" s="27" t="s">
        <v>94</v>
      </c>
      <c r="E602" s="25" t="s">
        <v>2125</v>
      </c>
      <c r="F602" s="25" t="s">
        <v>2126</v>
      </c>
      <c r="G602" s="28" t="s">
        <v>2121</v>
      </c>
      <c r="H602" s="28" t="s">
        <v>2112</v>
      </c>
      <c r="I602" s="29" t="s">
        <v>2136</v>
      </c>
      <c r="J602" s="29" t="s">
        <v>2137</v>
      </c>
      <c r="K602" s="29" t="s">
        <v>2138</v>
      </c>
      <c r="L602" s="27" t="s">
        <v>101</v>
      </c>
      <c r="M602" s="30" t="s">
        <v>2102</v>
      </c>
      <c r="N602" s="27" t="s">
        <v>103</v>
      </c>
      <c r="O602" s="25">
        <v>0</v>
      </c>
      <c r="P602" s="31">
        <v>0</v>
      </c>
      <c r="Q602" s="32" t="s">
        <v>114</v>
      </c>
      <c r="R602" s="32" t="s">
        <v>115</v>
      </c>
      <c r="S602" s="32" t="s">
        <v>116</v>
      </c>
      <c r="T602" s="32" t="s">
        <v>114</v>
      </c>
      <c r="U602" s="32" t="s">
        <v>115</v>
      </c>
      <c r="V602" s="32" t="s">
        <v>882</v>
      </c>
      <c r="W602" s="33" t="s">
        <v>1415</v>
      </c>
      <c r="X602" s="34">
        <v>44755</v>
      </c>
      <c r="Y602" s="34">
        <v>44756</v>
      </c>
      <c r="Z602" s="25">
        <v>595</v>
      </c>
      <c r="AA602" s="35">
        <v>1300</v>
      </c>
      <c r="AB602" s="36">
        <v>0</v>
      </c>
      <c r="AC602" s="34">
        <v>44756</v>
      </c>
      <c r="AD602" s="37" t="s">
        <v>1632</v>
      </c>
      <c r="AE602" s="25">
        <v>595</v>
      </c>
      <c r="AF602" s="37" t="s">
        <v>3071</v>
      </c>
      <c r="AG602" s="25" t="s">
        <v>120</v>
      </c>
      <c r="AH602" s="38">
        <v>44953</v>
      </c>
      <c r="AI602" s="39">
        <v>44926</v>
      </c>
      <c r="AJ602" s="40" t="s">
        <v>1633</v>
      </c>
    </row>
    <row r="603" spans="1:36" s="27" customFormat="1" ht="93" x14ac:dyDescent="0.35">
      <c r="A603" s="25">
        <v>2022</v>
      </c>
      <c r="B603" s="26">
        <v>44835</v>
      </c>
      <c r="C603" s="26">
        <v>44926</v>
      </c>
      <c r="D603" s="27" t="s">
        <v>94</v>
      </c>
      <c r="E603" s="25" t="s">
        <v>2125</v>
      </c>
      <c r="F603" s="25" t="s">
        <v>2126</v>
      </c>
      <c r="G603" s="28" t="s">
        <v>2121</v>
      </c>
      <c r="H603" s="28" t="s">
        <v>2112</v>
      </c>
      <c r="I603" s="29" t="s">
        <v>2136</v>
      </c>
      <c r="J603" s="29" t="s">
        <v>2137</v>
      </c>
      <c r="K603" s="29" t="s">
        <v>2138</v>
      </c>
      <c r="L603" s="27" t="s">
        <v>101</v>
      </c>
      <c r="M603" s="30" t="s">
        <v>2104</v>
      </c>
      <c r="N603" s="27" t="s">
        <v>103</v>
      </c>
      <c r="O603" s="25">
        <v>0</v>
      </c>
      <c r="P603" s="31">
        <v>0</v>
      </c>
      <c r="Q603" s="32" t="s">
        <v>114</v>
      </c>
      <c r="R603" s="32" t="s">
        <v>115</v>
      </c>
      <c r="S603" s="32" t="s">
        <v>116</v>
      </c>
      <c r="T603" s="32" t="s">
        <v>114</v>
      </c>
      <c r="U603" s="32" t="s">
        <v>115</v>
      </c>
      <c r="V603" s="32" t="s">
        <v>882</v>
      </c>
      <c r="W603" s="33" t="s">
        <v>1415</v>
      </c>
      <c r="X603" s="34">
        <v>44760</v>
      </c>
      <c r="Y603" s="34">
        <v>44761</v>
      </c>
      <c r="Z603" s="25">
        <v>596</v>
      </c>
      <c r="AA603" s="35">
        <v>1300</v>
      </c>
      <c r="AB603" s="36">
        <v>0</v>
      </c>
      <c r="AC603" s="34">
        <v>44761</v>
      </c>
      <c r="AD603" s="37" t="s">
        <v>1634</v>
      </c>
      <c r="AE603" s="25">
        <v>596</v>
      </c>
      <c r="AF603" s="37" t="s">
        <v>3071</v>
      </c>
      <c r="AG603" s="25" t="s">
        <v>120</v>
      </c>
      <c r="AH603" s="38">
        <v>44953</v>
      </c>
      <c r="AI603" s="39">
        <v>44926</v>
      </c>
      <c r="AJ603" s="40" t="s">
        <v>1635</v>
      </c>
    </row>
    <row r="604" spans="1:36" s="27" customFormat="1" ht="93" x14ac:dyDescent="0.35">
      <c r="A604" s="25">
        <v>2022</v>
      </c>
      <c r="B604" s="26">
        <v>44835</v>
      </c>
      <c r="C604" s="26">
        <v>44926</v>
      </c>
      <c r="D604" s="27" t="s">
        <v>98</v>
      </c>
      <c r="E604" s="25" t="s">
        <v>2109</v>
      </c>
      <c r="F604" s="25" t="s">
        <v>2156</v>
      </c>
      <c r="G604" s="28" t="s">
        <v>2121</v>
      </c>
      <c r="H604" s="28" t="s">
        <v>2112</v>
      </c>
      <c r="I604" s="29" t="s">
        <v>2303</v>
      </c>
      <c r="J604" s="29" t="s">
        <v>2304</v>
      </c>
      <c r="K604" s="29" t="s">
        <v>2305</v>
      </c>
      <c r="L604" s="27" t="s">
        <v>101</v>
      </c>
      <c r="M604" s="30" t="s">
        <v>2100</v>
      </c>
      <c r="N604" s="27" t="s">
        <v>103</v>
      </c>
      <c r="O604" s="25">
        <v>0</v>
      </c>
      <c r="P604" s="31">
        <v>0</v>
      </c>
      <c r="Q604" s="32" t="s">
        <v>114</v>
      </c>
      <c r="R604" s="32" t="s">
        <v>115</v>
      </c>
      <c r="S604" s="32" t="s">
        <v>116</v>
      </c>
      <c r="T604" s="32" t="s">
        <v>114</v>
      </c>
      <c r="U604" s="32" t="s">
        <v>115</v>
      </c>
      <c r="V604" s="32" t="s">
        <v>117</v>
      </c>
      <c r="W604" s="33" t="s">
        <v>1371</v>
      </c>
      <c r="X604" s="34">
        <v>44878</v>
      </c>
      <c r="Y604" s="34">
        <v>44878</v>
      </c>
      <c r="Z604" s="25">
        <v>597</v>
      </c>
      <c r="AA604" s="35">
        <v>1901.44</v>
      </c>
      <c r="AB604" s="36">
        <v>0</v>
      </c>
      <c r="AC604" s="34">
        <v>44878</v>
      </c>
      <c r="AD604" s="37" t="s">
        <v>1636</v>
      </c>
      <c r="AE604" s="25">
        <v>597</v>
      </c>
      <c r="AF604" s="37" t="s">
        <v>3071</v>
      </c>
      <c r="AG604" s="25" t="s">
        <v>120</v>
      </c>
      <c r="AH604" s="38">
        <v>44953</v>
      </c>
      <c r="AI604" s="39">
        <v>44926</v>
      </c>
      <c r="AJ604" s="40" t="s">
        <v>1637</v>
      </c>
    </row>
    <row r="605" spans="1:36" s="27" customFormat="1" ht="77.5" x14ac:dyDescent="0.35">
      <c r="A605" s="25">
        <v>2022</v>
      </c>
      <c r="B605" s="26">
        <v>44835</v>
      </c>
      <c r="C605" s="26">
        <v>44926</v>
      </c>
      <c r="D605" s="27" t="s">
        <v>94</v>
      </c>
      <c r="E605" s="25" t="s">
        <v>2125</v>
      </c>
      <c r="F605" s="25" t="s">
        <v>2126</v>
      </c>
      <c r="G605" s="28" t="s">
        <v>2127</v>
      </c>
      <c r="H605" s="28" t="s">
        <v>2112</v>
      </c>
      <c r="I605" s="29" t="s">
        <v>2128</v>
      </c>
      <c r="J605" s="29" t="s">
        <v>2129</v>
      </c>
      <c r="K605" s="29" t="s">
        <v>2130</v>
      </c>
      <c r="L605" s="27" t="s">
        <v>101</v>
      </c>
      <c r="M605" s="30" t="s">
        <v>2101</v>
      </c>
      <c r="N605" s="27" t="s">
        <v>103</v>
      </c>
      <c r="O605" s="25">
        <v>0</v>
      </c>
      <c r="P605" s="31">
        <v>0</v>
      </c>
      <c r="Q605" s="32" t="s">
        <v>114</v>
      </c>
      <c r="R605" s="32" t="s">
        <v>115</v>
      </c>
      <c r="S605" s="32" t="s">
        <v>116</v>
      </c>
      <c r="T605" s="32" t="s">
        <v>114</v>
      </c>
      <c r="U605" s="32" t="s">
        <v>115</v>
      </c>
      <c r="V605" s="32" t="s">
        <v>130</v>
      </c>
      <c r="W605" s="33" t="s">
        <v>751</v>
      </c>
      <c r="X605" s="34">
        <v>44811</v>
      </c>
      <c r="Y605" s="34">
        <v>44811</v>
      </c>
      <c r="Z605" s="25">
        <v>598</v>
      </c>
      <c r="AA605" s="35">
        <v>1200</v>
      </c>
      <c r="AB605" s="36">
        <v>0</v>
      </c>
      <c r="AC605" s="34">
        <v>44811</v>
      </c>
      <c r="AD605" s="37" t="s">
        <v>1638</v>
      </c>
      <c r="AE605" s="25">
        <v>598</v>
      </c>
      <c r="AF605" s="37" t="s">
        <v>3071</v>
      </c>
      <c r="AG605" s="25" t="s">
        <v>120</v>
      </c>
      <c r="AH605" s="38">
        <v>44953</v>
      </c>
      <c r="AI605" s="39">
        <v>44926</v>
      </c>
      <c r="AJ605" s="40" t="s">
        <v>1639</v>
      </c>
    </row>
    <row r="606" spans="1:36" s="27" customFormat="1" ht="77.5" x14ac:dyDescent="0.35">
      <c r="A606" s="25">
        <v>2022</v>
      </c>
      <c r="B606" s="26">
        <v>44835</v>
      </c>
      <c r="C606" s="26">
        <v>44926</v>
      </c>
      <c r="D606" s="27" t="s">
        <v>94</v>
      </c>
      <c r="E606" s="25" t="s">
        <v>2125</v>
      </c>
      <c r="F606" s="25" t="s">
        <v>2126</v>
      </c>
      <c r="G606" s="28" t="s">
        <v>2127</v>
      </c>
      <c r="H606" s="28" t="s">
        <v>2112</v>
      </c>
      <c r="I606" s="29" t="s">
        <v>2128</v>
      </c>
      <c r="J606" s="29" t="s">
        <v>2129</v>
      </c>
      <c r="K606" s="29" t="s">
        <v>2130</v>
      </c>
      <c r="L606" s="27" t="s">
        <v>101</v>
      </c>
      <c r="M606" s="30" t="s">
        <v>2102</v>
      </c>
      <c r="N606" s="27" t="s">
        <v>103</v>
      </c>
      <c r="O606" s="25">
        <v>0</v>
      </c>
      <c r="P606" s="31">
        <v>0</v>
      </c>
      <c r="Q606" s="32" t="s">
        <v>114</v>
      </c>
      <c r="R606" s="32" t="s">
        <v>115</v>
      </c>
      <c r="S606" s="32" t="s">
        <v>116</v>
      </c>
      <c r="T606" s="32" t="s">
        <v>114</v>
      </c>
      <c r="U606" s="32" t="s">
        <v>115</v>
      </c>
      <c r="V606" s="32" t="s">
        <v>333</v>
      </c>
      <c r="W606" s="33" t="s">
        <v>1286</v>
      </c>
      <c r="X606" s="34">
        <v>44851</v>
      </c>
      <c r="Y606" s="34">
        <v>44851</v>
      </c>
      <c r="Z606" s="25">
        <v>599</v>
      </c>
      <c r="AA606" s="35">
        <v>1310</v>
      </c>
      <c r="AB606" s="36">
        <v>0</v>
      </c>
      <c r="AC606" s="34">
        <v>44851</v>
      </c>
      <c r="AD606" s="37" t="s">
        <v>1640</v>
      </c>
      <c r="AE606" s="25">
        <v>599</v>
      </c>
      <c r="AF606" s="37" t="s">
        <v>3071</v>
      </c>
      <c r="AG606" s="25" t="s">
        <v>120</v>
      </c>
      <c r="AH606" s="38">
        <v>44953</v>
      </c>
      <c r="AI606" s="39">
        <v>44926</v>
      </c>
      <c r="AJ606" s="40" t="s">
        <v>1641</v>
      </c>
    </row>
    <row r="607" spans="1:36" s="27" customFormat="1" ht="77.5" x14ac:dyDescent="0.35">
      <c r="A607" s="25">
        <v>2022</v>
      </c>
      <c r="B607" s="26">
        <v>44835</v>
      </c>
      <c r="C607" s="26">
        <v>44926</v>
      </c>
      <c r="D607" s="27" t="s">
        <v>91</v>
      </c>
      <c r="E607" s="25" t="s">
        <v>2115</v>
      </c>
      <c r="F607" s="25" t="s">
        <v>2116</v>
      </c>
      <c r="G607" s="28" t="s">
        <v>2127</v>
      </c>
      <c r="H607" s="28" t="s">
        <v>2112</v>
      </c>
      <c r="I607" s="29" t="s">
        <v>2163</v>
      </c>
      <c r="J607" s="29" t="s">
        <v>2164</v>
      </c>
      <c r="K607" s="29" t="s">
        <v>2165</v>
      </c>
      <c r="L607" s="27" t="s">
        <v>101</v>
      </c>
      <c r="M607" s="30" t="s">
        <v>240</v>
      </c>
      <c r="N607" s="27" t="s">
        <v>103</v>
      </c>
      <c r="O607" s="25">
        <v>0</v>
      </c>
      <c r="P607" s="31">
        <v>0</v>
      </c>
      <c r="Q607" s="32" t="s">
        <v>114</v>
      </c>
      <c r="R607" s="32" t="s">
        <v>115</v>
      </c>
      <c r="S607" s="32" t="s">
        <v>116</v>
      </c>
      <c r="T607" s="32" t="s">
        <v>114</v>
      </c>
      <c r="U607" s="32" t="s">
        <v>115</v>
      </c>
      <c r="V607" s="32" t="s">
        <v>179</v>
      </c>
      <c r="W607" s="33" t="s">
        <v>1286</v>
      </c>
      <c r="X607" s="34">
        <v>44879</v>
      </c>
      <c r="Y607" s="34">
        <v>44880</v>
      </c>
      <c r="Z607" s="25">
        <v>600</v>
      </c>
      <c r="AA607" s="35">
        <v>2287.0100000000002</v>
      </c>
      <c r="AB607" s="36">
        <v>0</v>
      </c>
      <c r="AC607" s="34">
        <v>44880</v>
      </c>
      <c r="AD607" s="37" t="s">
        <v>1642</v>
      </c>
      <c r="AE607" s="25">
        <v>600</v>
      </c>
      <c r="AF607" s="37" t="s">
        <v>3071</v>
      </c>
      <c r="AG607" s="25" t="s">
        <v>120</v>
      </c>
      <c r="AH607" s="38">
        <v>44953</v>
      </c>
      <c r="AI607" s="39">
        <v>44926</v>
      </c>
      <c r="AJ607" s="40" t="s">
        <v>1643</v>
      </c>
    </row>
    <row r="608" spans="1:36" s="27" customFormat="1" ht="77.5" x14ac:dyDescent="0.35">
      <c r="A608" s="25">
        <v>2022</v>
      </c>
      <c r="B608" s="26">
        <v>44835</v>
      </c>
      <c r="C608" s="26">
        <v>44926</v>
      </c>
      <c r="D608" s="27" t="s">
        <v>98</v>
      </c>
      <c r="E608" s="25" t="s">
        <v>2109</v>
      </c>
      <c r="F608" s="25" t="s">
        <v>2110</v>
      </c>
      <c r="G608" s="28" t="s">
        <v>2185</v>
      </c>
      <c r="H608" s="28" t="s">
        <v>2186</v>
      </c>
      <c r="I608" s="29" t="s">
        <v>2187</v>
      </c>
      <c r="J608" s="29" t="s">
        <v>2188</v>
      </c>
      <c r="K608" s="29" t="s">
        <v>2189</v>
      </c>
      <c r="L608" s="27" t="s">
        <v>101</v>
      </c>
      <c r="M608" s="30" t="s">
        <v>220</v>
      </c>
      <c r="N608" s="27" t="s">
        <v>103</v>
      </c>
      <c r="O608" s="25">
        <v>0</v>
      </c>
      <c r="P608" s="31">
        <v>0</v>
      </c>
      <c r="Q608" s="32" t="s">
        <v>114</v>
      </c>
      <c r="R608" s="32" t="s">
        <v>115</v>
      </c>
      <c r="S608" s="32" t="s">
        <v>116</v>
      </c>
      <c r="T608" s="32" t="s">
        <v>114</v>
      </c>
      <c r="U608" s="32" t="s">
        <v>115</v>
      </c>
      <c r="V608" s="32" t="s">
        <v>1242</v>
      </c>
      <c r="W608" s="33" t="s">
        <v>1243</v>
      </c>
      <c r="X608" s="34">
        <v>44900</v>
      </c>
      <c r="Y608" s="34">
        <v>44902</v>
      </c>
      <c r="Z608" s="25">
        <v>601</v>
      </c>
      <c r="AA608" s="35">
        <v>5626</v>
      </c>
      <c r="AB608" s="36">
        <v>0</v>
      </c>
      <c r="AC608" s="34">
        <v>44902</v>
      </c>
      <c r="AD608" s="37" t="s">
        <v>1644</v>
      </c>
      <c r="AE608" s="25">
        <v>601</v>
      </c>
      <c r="AF608" s="37" t="s">
        <v>3071</v>
      </c>
      <c r="AG608" s="25" t="s">
        <v>120</v>
      </c>
      <c r="AH608" s="38">
        <v>44953</v>
      </c>
      <c r="AI608" s="39">
        <v>44926</v>
      </c>
      <c r="AJ608" s="40" t="s">
        <v>1645</v>
      </c>
    </row>
    <row r="609" spans="1:36" s="27" customFormat="1" ht="77.5" x14ac:dyDescent="0.35">
      <c r="A609" s="25">
        <v>2022</v>
      </c>
      <c r="B609" s="26">
        <v>44835</v>
      </c>
      <c r="C609" s="26">
        <v>44926</v>
      </c>
      <c r="D609" s="27" t="s">
        <v>91</v>
      </c>
      <c r="E609" s="25" t="s">
        <v>2202</v>
      </c>
      <c r="F609" s="25" t="s">
        <v>2203</v>
      </c>
      <c r="G609" s="28" t="s">
        <v>2185</v>
      </c>
      <c r="H609" s="28" t="s">
        <v>2186</v>
      </c>
      <c r="I609" s="29" t="s">
        <v>2213</v>
      </c>
      <c r="J609" s="29" t="s">
        <v>2214</v>
      </c>
      <c r="K609" s="29" t="s">
        <v>2215</v>
      </c>
      <c r="L609" s="27" t="s">
        <v>101</v>
      </c>
      <c r="M609" s="30" t="s">
        <v>220</v>
      </c>
      <c r="N609" s="27" t="s">
        <v>103</v>
      </c>
      <c r="O609" s="25">
        <v>0</v>
      </c>
      <c r="P609" s="31">
        <v>0</v>
      </c>
      <c r="Q609" s="32" t="s">
        <v>114</v>
      </c>
      <c r="R609" s="32" t="s">
        <v>115</v>
      </c>
      <c r="S609" s="32" t="s">
        <v>116</v>
      </c>
      <c r="T609" s="32" t="s">
        <v>114</v>
      </c>
      <c r="U609" s="32" t="s">
        <v>115</v>
      </c>
      <c r="V609" s="32" t="s">
        <v>1242</v>
      </c>
      <c r="W609" s="33" t="s">
        <v>1246</v>
      </c>
      <c r="X609" s="34">
        <v>44900</v>
      </c>
      <c r="Y609" s="34">
        <v>44902</v>
      </c>
      <c r="Z609" s="25">
        <v>602</v>
      </c>
      <c r="AA609" s="35">
        <v>1550</v>
      </c>
      <c r="AB609" s="36">
        <v>0</v>
      </c>
      <c r="AC609" s="34">
        <v>44902</v>
      </c>
      <c r="AD609" s="37" t="s">
        <v>1646</v>
      </c>
      <c r="AE609" s="25">
        <v>602</v>
      </c>
      <c r="AF609" s="37" t="s">
        <v>3071</v>
      </c>
      <c r="AG609" s="25" t="s">
        <v>120</v>
      </c>
      <c r="AH609" s="38">
        <v>44953</v>
      </c>
      <c r="AI609" s="39">
        <v>44926</v>
      </c>
      <c r="AJ609" s="40" t="s">
        <v>1647</v>
      </c>
    </row>
    <row r="610" spans="1:36" s="27" customFormat="1" ht="170.5" x14ac:dyDescent="0.35">
      <c r="A610" s="25">
        <v>2022</v>
      </c>
      <c r="B610" s="26">
        <v>44835</v>
      </c>
      <c r="C610" s="26">
        <v>44926</v>
      </c>
      <c r="D610" s="27" t="s">
        <v>91</v>
      </c>
      <c r="E610" s="25" t="s">
        <v>2115</v>
      </c>
      <c r="F610" s="25" t="s">
        <v>2116</v>
      </c>
      <c r="G610" s="28" t="s">
        <v>2185</v>
      </c>
      <c r="H610" s="28" t="s">
        <v>2186</v>
      </c>
      <c r="I610" s="29" t="s">
        <v>2204</v>
      </c>
      <c r="J610" s="29" t="s">
        <v>2221</v>
      </c>
      <c r="K610" s="29" t="s">
        <v>2198</v>
      </c>
      <c r="L610" s="27" t="s">
        <v>101</v>
      </c>
      <c r="M610" s="30" t="s">
        <v>787</v>
      </c>
      <c r="N610" s="27" t="s">
        <v>103</v>
      </c>
      <c r="O610" s="25">
        <v>0</v>
      </c>
      <c r="P610" s="31">
        <v>0</v>
      </c>
      <c r="Q610" s="32" t="s">
        <v>114</v>
      </c>
      <c r="R610" s="32" t="s">
        <v>115</v>
      </c>
      <c r="S610" s="32" t="s">
        <v>116</v>
      </c>
      <c r="T610" s="32" t="s">
        <v>114</v>
      </c>
      <c r="U610" s="32" t="s">
        <v>115</v>
      </c>
      <c r="V610" s="32" t="s">
        <v>1648</v>
      </c>
      <c r="W610" s="33" t="s">
        <v>1243</v>
      </c>
      <c r="X610" s="34">
        <v>44900</v>
      </c>
      <c r="Y610" s="34">
        <v>44902</v>
      </c>
      <c r="Z610" s="25">
        <v>603</v>
      </c>
      <c r="AA610" s="35">
        <v>5354.64</v>
      </c>
      <c r="AB610" s="36">
        <v>0</v>
      </c>
      <c r="AC610" s="34">
        <v>44902</v>
      </c>
      <c r="AD610" s="37" t="s">
        <v>1649</v>
      </c>
      <c r="AE610" s="25">
        <v>603</v>
      </c>
      <c r="AF610" s="37" t="s">
        <v>3071</v>
      </c>
      <c r="AG610" s="25" t="s">
        <v>120</v>
      </c>
      <c r="AH610" s="38">
        <v>44953</v>
      </c>
      <c r="AI610" s="39">
        <v>44926</v>
      </c>
      <c r="AJ610" s="40" t="s">
        <v>1650</v>
      </c>
    </row>
    <row r="611" spans="1:36" s="27" customFormat="1" ht="77.5" x14ac:dyDescent="0.35">
      <c r="A611" s="25">
        <v>2022</v>
      </c>
      <c r="B611" s="26">
        <v>44835</v>
      </c>
      <c r="C611" s="26">
        <v>44926</v>
      </c>
      <c r="D611" s="27" t="s">
        <v>91</v>
      </c>
      <c r="E611" s="25" t="s">
        <v>2115</v>
      </c>
      <c r="F611" s="25" t="s">
        <v>2116</v>
      </c>
      <c r="G611" s="28" t="s">
        <v>2185</v>
      </c>
      <c r="H611" s="28" t="s">
        <v>2186</v>
      </c>
      <c r="I611" s="29" t="s">
        <v>2222</v>
      </c>
      <c r="J611" s="29" t="s">
        <v>2223</v>
      </c>
      <c r="K611" s="29" t="s">
        <v>2224</v>
      </c>
      <c r="L611" s="27" t="s">
        <v>101</v>
      </c>
      <c r="M611" s="30" t="s">
        <v>2102</v>
      </c>
      <c r="N611" s="27" t="s">
        <v>103</v>
      </c>
      <c r="O611" s="25">
        <v>0</v>
      </c>
      <c r="P611" s="31">
        <v>0</v>
      </c>
      <c r="Q611" s="32" t="s">
        <v>114</v>
      </c>
      <c r="R611" s="32" t="s">
        <v>115</v>
      </c>
      <c r="S611" s="32" t="s">
        <v>116</v>
      </c>
      <c r="T611" s="32" t="s">
        <v>114</v>
      </c>
      <c r="U611" s="32" t="s">
        <v>115</v>
      </c>
      <c r="V611" s="32" t="s">
        <v>1648</v>
      </c>
      <c r="W611" s="33" t="s">
        <v>1246</v>
      </c>
      <c r="X611" s="34">
        <v>44900</v>
      </c>
      <c r="Y611" s="34">
        <v>44902</v>
      </c>
      <c r="Z611" s="25">
        <v>604</v>
      </c>
      <c r="AA611" s="35">
        <v>1550</v>
      </c>
      <c r="AB611" s="36">
        <v>0</v>
      </c>
      <c r="AC611" s="34">
        <v>44902</v>
      </c>
      <c r="AD611" s="37" t="s">
        <v>1651</v>
      </c>
      <c r="AE611" s="25">
        <v>604</v>
      </c>
      <c r="AF611" s="37" t="s">
        <v>3071</v>
      </c>
      <c r="AG611" s="25" t="s">
        <v>120</v>
      </c>
      <c r="AH611" s="38">
        <v>44953</v>
      </c>
      <c r="AI611" s="39">
        <v>44926</v>
      </c>
      <c r="AJ611" s="40" t="s">
        <v>1652</v>
      </c>
    </row>
    <row r="612" spans="1:36" s="27" customFormat="1" ht="77.5" x14ac:dyDescent="0.35">
      <c r="A612" s="25">
        <v>2022</v>
      </c>
      <c r="B612" s="26">
        <v>44835</v>
      </c>
      <c r="C612" s="26">
        <v>44926</v>
      </c>
      <c r="D612" s="27" t="s">
        <v>91</v>
      </c>
      <c r="E612" s="25" t="s">
        <v>2193</v>
      </c>
      <c r="F612" s="25" t="s">
        <v>2194</v>
      </c>
      <c r="G612" s="28" t="s">
        <v>2185</v>
      </c>
      <c r="H612" s="28" t="s">
        <v>2186</v>
      </c>
      <c r="I612" s="29" t="s">
        <v>2225</v>
      </c>
      <c r="J612" s="29" t="s">
        <v>2226</v>
      </c>
      <c r="K612" s="29" t="s">
        <v>2227</v>
      </c>
      <c r="L612" s="27" t="s">
        <v>101</v>
      </c>
      <c r="M612" s="30" t="s">
        <v>2104</v>
      </c>
      <c r="N612" s="27" t="s">
        <v>103</v>
      </c>
      <c r="O612" s="25">
        <v>0</v>
      </c>
      <c r="P612" s="31">
        <v>0</v>
      </c>
      <c r="Q612" s="32" t="s">
        <v>114</v>
      </c>
      <c r="R612" s="32" t="s">
        <v>115</v>
      </c>
      <c r="S612" s="32" t="s">
        <v>116</v>
      </c>
      <c r="T612" s="32" t="s">
        <v>114</v>
      </c>
      <c r="U612" s="32" t="s">
        <v>115</v>
      </c>
      <c r="V612" s="32" t="s">
        <v>286</v>
      </c>
      <c r="W612" s="33" t="s">
        <v>1246</v>
      </c>
      <c r="X612" s="34">
        <v>44900</v>
      </c>
      <c r="Y612" s="34">
        <v>44902</v>
      </c>
      <c r="Z612" s="25">
        <v>605</v>
      </c>
      <c r="AA612" s="35">
        <v>3500</v>
      </c>
      <c r="AB612" s="36">
        <v>0</v>
      </c>
      <c r="AC612" s="34">
        <v>44902</v>
      </c>
      <c r="AD612" s="37" t="s">
        <v>1653</v>
      </c>
      <c r="AE612" s="25">
        <v>605</v>
      </c>
      <c r="AF612" s="37" t="s">
        <v>3071</v>
      </c>
      <c r="AG612" s="25" t="s">
        <v>120</v>
      </c>
      <c r="AH612" s="38">
        <v>44953</v>
      </c>
      <c r="AI612" s="39">
        <v>44926</v>
      </c>
      <c r="AJ612" s="40" t="s">
        <v>1654</v>
      </c>
    </row>
    <row r="613" spans="1:36" s="27" customFormat="1" ht="62" x14ac:dyDescent="0.35">
      <c r="A613" s="25">
        <v>2022</v>
      </c>
      <c r="B613" s="26">
        <v>44835</v>
      </c>
      <c r="C613" s="26">
        <v>44926</v>
      </c>
      <c r="D613" s="27" t="s">
        <v>94</v>
      </c>
      <c r="E613" s="25" t="s">
        <v>2240</v>
      </c>
      <c r="F613" s="25" t="s">
        <v>2241</v>
      </c>
      <c r="G613" s="28" t="s">
        <v>2185</v>
      </c>
      <c r="H613" s="28" t="s">
        <v>2186</v>
      </c>
      <c r="I613" s="29" t="s">
        <v>2242</v>
      </c>
      <c r="J613" s="29" t="s">
        <v>2243</v>
      </c>
      <c r="K613" s="29" t="s">
        <v>2130</v>
      </c>
      <c r="L613" s="27" t="s">
        <v>101</v>
      </c>
      <c r="M613" s="30" t="s">
        <v>2100</v>
      </c>
      <c r="N613" s="27" t="s">
        <v>103</v>
      </c>
      <c r="O613" s="25">
        <v>0</v>
      </c>
      <c r="P613" s="31">
        <v>0</v>
      </c>
      <c r="Q613" s="32" t="s">
        <v>114</v>
      </c>
      <c r="R613" s="32" t="s">
        <v>115</v>
      </c>
      <c r="S613" s="32" t="s">
        <v>116</v>
      </c>
      <c r="T613" s="32" t="s">
        <v>114</v>
      </c>
      <c r="U613" s="32" t="s">
        <v>115</v>
      </c>
      <c r="V613" s="32" t="s">
        <v>286</v>
      </c>
      <c r="W613" s="33" t="s">
        <v>1243</v>
      </c>
      <c r="X613" s="34">
        <v>44900</v>
      </c>
      <c r="Y613" s="34">
        <v>44902</v>
      </c>
      <c r="Z613" s="25">
        <v>606</v>
      </c>
      <c r="AA613" s="35">
        <v>3500</v>
      </c>
      <c r="AB613" s="36">
        <v>0</v>
      </c>
      <c r="AC613" s="34">
        <v>44902</v>
      </c>
      <c r="AD613" s="37" t="s">
        <v>1655</v>
      </c>
      <c r="AE613" s="25">
        <v>606</v>
      </c>
      <c r="AF613" s="37" t="s">
        <v>3071</v>
      </c>
      <c r="AG613" s="25" t="s">
        <v>120</v>
      </c>
      <c r="AH613" s="38">
        <v>44953</v>
      </c>
      <c r="AI613" s="39">
        <v>44926</v>
      </c>
      <c r="AJ613" s="40" t="s">
        <v>1656</v>
      </c>
    </row>
    <row r="614" spans="1:36" s="27" customFormat="1" ht="62" x14ac:dyDescent="0.35">
      <c r="A614" s="25">
        <v>2022</v>
      </c>
      <c r="B614" s="26">
        <v>44835</v>
      </c>
      <c r="C614" s="26">
        <v>44926</v>
      </c>
      <c r="D614" s="27" t="s">
        <v>91</v>
      </c>
      <c r="E614" s="25" t="s">
        <v>2115</v>
      </c>
      <c r="F614" s="25" t="s">
        <v>2116</v>
      </c>
      <c r="G614" s="28" t="s">
        <v>2185</v>
      </c>
      <c r="H614" s="28" t="s">
        <v>2186</v>
      </c>
      <c r="I614" s="29" t="s">
        <v>2216</v>
      </c>
      <c r="J614" s="29" t="s">
        <v>2217</v>
      </c>
      <c r="K614" s="29" t="s">
        <v>2218</v>
      </c>
      <c r="L614" s="27" t="s">
        <v>101</v>
      </c>
      <c r="M614" s="30" t="s">
        <v>2101</v>
      </c>
      <c r="N614" s="27" t="s">
        <v>103</v>
      </c>
      <c r="O614" s="25">
        <v>0</v>
      </c>
      <c r="P614" s="31">
        <v>0</v>
      </c>
      <c r="Q614" s="32" t="s">
        <v>114</v>
      </c>
      <c r="R614" s="32" t="s">
        <v>115</v>
      </c>
      <c r="S614" s="32" t="s">
        <v>116</v>
      </c>
      <c r="T614" s="32" t="s">
        <v>114</v>
      </c>
      <c r="U614" s="32" t="s">
        <v>115</v>
      </c>
      <c r="V614" s="32" t="s">
        <v>1657</v>
      </c>
      <c r="W614" s="33" t="s">
        <v>1243</v>
      </c>
      <c r="X614" s="34">
        <v>44900</v>
      </c>
      <c r="Y614" s="34">
        <v>44902</v>
      </c>
      <c r="Z614" s="25">
        <v>607</v>
      </c>
      <c r="AA614" s="35">
        <v>5402.8</v>
      </c>
      <c r="AB614" s="36">
        <v>0</v>
      </c>
      <c r="AC614" s="34">
        <v>44902</v>
      </c>
      <c r="AD614" s="37" t="s">
        <v>1658</v>
      </c>
      <c r="AE614" s="25">
        <v>607</v>
      </c>
      <c r="AF614" s="37" t="s">
        <v>3071</v>
      </c>
      <c r="AG614" s="25" t="s">
        <v>120</v>
      </c>
      <c r="AH614" s="38">
        <v>44953</v>
      </c>
      <c r="AI614" s="39">
        <v>44926</v>
      </c>
      <c r="AJ614" s="40" t="s">
        <v>1659</v>
      </c>
    </row>
    <row r="615" spans="1:36" s="27" customFormat="1" ht="62" x14ac:dyDescent="0.35">
      <c r="A615" s="25">
        <v>2022</v>
      </c>
      <c r="B615" s="26">
        <v>44835</v>
      </c>
      <c r="C615" s="26">
        <v>44926</v>
      </c>
      <c r="D615" s="27" t="s">
        <v>91</v>
      </c>
      <c r="E615" s="25" t="s">
        <v>2202</v>
      </c>
      <c r="F615" s="25" t="s">
        <v>2203</v>
      </c>
      <c r="G615" s="28" t="s">
        <v>2185</v>
      </c>
      <c r="H615" s="28" t="s">
        <v>2186</v>
      </c>
      <c r="I615" s="29" t="s">
        <v>2219</v>
      </c>
      <c r="J615" s="29" t="s">
        <v>2220</v>
      </c>
      <c r="K615" s="29" t="s">
        <v>2169</v>
      </c>
      <c r="L615" s="27" t="s">
        <v>101</v>
      </c>
      <c r="M615" s="30" t="s">
        <v>384</v>
      </c>
      <c r="N615" s="27" t="s">
        <v>103</v>
      </c>
      <c r="O615" s="25">
        <v>0</v>
      </c>
      <c r="P615" s="31">
        <v>0</v>
      </c>
      <c r="Q615" s="32" t="s">
        <v>114</v>
      </c>
      <c r="R615" s="32" t="s">
        <v>115</v>
      </c>
      <c r="S615" s="32" t="s">
        <v>116</v>
      </c>
      <c r="T615" s="32" t="s">
        <v>114</v>
      </c>
      <c r="U615" s="32" t="s">
        <v>115</v>
      </c>
      <c r="V615" s="32" t="s">
        <v>1657</v>
      </c>
      <c r="W615" s="33" t="s">
        <v>1246</v>
      </c>
      <c r="X615" s="34">
        <v>44900</v>
      </c>
      <c r="Y615" s="34">
        <v>44902</v>
      </c>
      <c r="Z615" s="25">
        <v>608</v>
      </c>
      <c r="AA615" s="35">
        <v>1550</v>
      </c>
      <c r="AB615" s="36">
        <v>0</v>
      </c>
      <c r="AC615" s="34">
        <v>44902</v>
      </c>
      <c r="AD615" s="37" t="s">
        <v>1660</v>
      </c>
      <c r="AE615" s="25">
        <v>608</v>
      </c>
      <c r="AF615" s="37" t="s">
        <v>3071</v>
      </c>
      <c r="AG615" s="25" t="s">
        <v>120</v>
      </c>
      <c r="AH615" s="38">
        <v>44953</v>
      </c>
      <c r="AI615" s="39">
        <v>44926</v>
      </c>
      <c r="AJ615" s="40" t="s">
        <v>1661</v>
      </c>
    </row>
    <row r="616" spans="1:36" s="27" customFormat="1" ht="62" x14ac:dyDescent="0.35">
      <c r="A616" s="25">
        <v>2022</v>
      </c>
      <c r="B616" s="26">
        <v>44835</v>
      </c>
      <c r="C616" s="26">
        <v>44926</v>
      </c>
      <c r="D616" s="27" t="s">
        <v>98</v>
      </c>
      <c r="E616" s="25" t="s">
        <v>2109</v>
      </c>
      <c r="F616" s="25" t="s">
        <v>2110</v>
      </c>
      <c r="G616" s="28" t="s">
        <v>2185</v>
      </c>
      <c r="H616" s="28" t="s">
        <v>2186</v>
      </c>
      <c r="I616" s="29" t="s">
        <v>2187</v>
      </c>
      <c r="J616" s="29" t="s">
        <v>2188</v>
      </c>
      <c r="K616" s="29" t="s">
        <v>2189</v>
      </c>
      <c r="L616" s="27" t="s">
        <v>101</v>
      </c>
      <c r="M616" s="30" t="s">
        <v>2108</v>
      </c>
      <c r="N616" s="27" t="s">
        <v>103</v>
      </c>
      <c r="O616" s="25">
        <v>0</v>
      </c>
      <c r="P616" s="31">
        <v>0</v>
      </c>
      <c r="Q616" s="32" t="s">
        <v>114</v>
      </c>
      <c r="R616" s="32" t="s">
        <v>115</v>
      </c>
      <c r="S616" s="32" t="s">
        <v>116</v>
      </c>
      <c r="T616" s="32" t="s">
        <v>114</v>
      </c>
      <c r="U616" s="32" t="s">
        <v>115</v>
      </c>
      <c r="V616" s="32" t="s">
        <v>156</v>
      </c>
      <c r="W616" s="33" t="s">
        <v>1243</v>
      </c>
      <c r="X616" s="34">
        <v>44903</v>
      </c>
      <c r="Y616" s="34">
        <v>44905</v>
      </c>
      <c r="Z616" s="25">
        <v>609</v>
      </c>
      <c r="AA616" s="35">
        <v>6107.6</v>
      </c>
      <c r="AB616" s="36">
        <v>0</v>
      </c>
      <c r="AC616" s="34">
        <v>44905</v>
      </c>
      <c r="AD616" s="37" t="s">
        <v>1662</v>
      </c>
      <c r="AE616" s="25">
        <v>609</v>
      </c>
      <c r="AF616" s="37" t="s">
        <v>3071</v>
      </c>
      <c r="AG616" s="25" t="s">
        <v>120</v>
      </c>
      <c r="AH616" s="38">
        <v>44953</v>
      </c>
      <c r="AI616" s="39">
        <v>44926</v>
      </c>
      <c r="AJ616" s="40" t="s">
        <v>1663</v>
      </c>
    </row>
    <row r="617" spans="1:36" s="27" customFormat="1" ht="62" x14ac:dyDescent="0.35">
      <c r="A617" s="25">
        <v>2022</v>
      </c>
      <c r="B617" s="26">
        <v>44835</v>
      </c>
      <c r="C617" s="26">
        <v>44926</v>
      </c>
      <c r="D617" s="27" t="s">
        <v>91</v>
      </c>
      <c r="E617" s="25" t="s">
        <v>2202</v>
      </c>
      <c r="F617" s="25" t="s">
        <v>2203</v>
      </c>
      <c r="G617" s="28" t="s">
        <v>2185</v>
      </c>
      <c r="H617" s="28" t="s">
        <v>2186</v>
      </c>
      <c r="I617" s="29" t="s">
        <v>2213</v>
      </c>
      <c r="J617" s="29" t="s">
        <v>2214</v>
      </c>
      <c r="K617" s="29" t="s">
        <v>2215</v>
      </c>
      <c r="L617" s="27" t="s">
        <v>101</v>
      </c>
      <c r="M617" s="30" t="s">
        <v>278</v>
      </c>
      <c r="N617" s="27" t="s">
        <v>103</v>
      </c>
      <c r="O617" s="25">
        <v>0</v>
      </c>
      <c r="P617" s="31">
        <v>0</v>
      </c>
      <c r="Q617" s="32" t="s">
        <v>114</v>
      </c>
      <c r="R617" s="32" t="s">
        <v>115</v>
      </c>
      <c r="S617" s="32" t="s">
        <v>116</v>
      </c>
      <c r="T617" s="32" t="s">
        <v>114</v>
      </c>
      <c r="U617" s="32" t="s">
        <v>115</v>
      </c>
      <c r="V617" s="32" t="s">
        <v>156</v>
      </c>
      <c r="W617" s="33" t="s">
        <v>1246</v>
      </c>
      <c r="X617" s="34">
        <v>44903</v>
      </c>
      <c r="Y617" s="34">
        <v>44905</v>
      </c>
      <c r="Z617" s="25">
        <v>610</v>
      </c>
      <c r="AA617" s="35">
        <v>1550</v>
      </c>
      <c r="AB617" s="36">
        <v>0</v>
      </c>
      <c r="AC617" s="34">
        <v>44905</v>
      </c>
      <c r="AD617" s="37" t="s">
        <v>1664</v>
      </c>
      <c r="AE617" s="25">
        <v>610</v>
      </c>
      <c r="AF617" s="37" t="s">
        <v>3071</v>
      </c>
      <c r="AG617" s="25" t="s">
        <v>120</v>
      </c>
      <c r="AH617" s="38">
        <v>44953</v>
      </c>
      <c r="AI617" s="39">
        <v>44926</v>
      </c>
      <c r="AJ617" s="40" t="s">
        <v>1665</v>
      </c>
    </row>
    <row r="618" spans="1:36" s="27" customFormat="1" ht="77.5" x14ac:dyDescent="0.35">
      <c r="A618" s="25">
        <v>2022</v>
      </c>
      <c r="B618" s="26">
        <v>44835</v>
      </c>
      <c r="C618" s="26">
        <v>44926</v>
      </c>
      <c r="D618" s="27" t="s">
        <v>91</v>
      </c>
      <c r="E618" s="25" t="s">
        <v>2115</v>
      </c>
      <c r="F618" s="25" t="s">
        <v>2116</v>
      </c>
      <c r="G618" s="28" t="s">
        <v>2185</v>
      </c>
      <c r="H618" s="28" t="s">
        <v>2186</v>
      </c>
      <c r="I618" s="29" t="s">
        <v>2204</v>
      </c>
      <c r="J618" s="29" t="s">
        <v>2221</v>
      </c>
      <c r="K618" s="29" t="s">
        <v>2198</v>
      </c>
      <c r="L618" s="27" t="s">
        <v>101</v>
      </c>
      <c r="M618" s="30" t="s">
        <v>550</v>
      </c>
      <c r="N618" s="27" t="s">
        <v>103</v>
      </c>
      <c r="O618" s="25">
        <v>0</v>
      </c>
      <c r="P618" s="31">
        <v>0</v>
      </c>
      <c r="Q618" s="32" t="s">
        <v>114</v>
      </c>
      <c r="R618" s="32" t="s">
        <v>115</v>
      </c>
      <c r="S618" s="32" t="s">
        <v>116</v>
      </c>
      <c r="T618" s="32" t="s">
        <v>114</v>
      </c>
      <c r="U618" s="32" t="s">
        <v>115</v>
      </c>
      <c r="V618" s="32" t="s">
        <v>530</v>
      </c>
      <c r="W618" s="33" t="s">
        <v>1243</v>
      </c>
      <c r="X618" s="34">
        <v>44903</v>
      </c>
      <c r="Y618" s="34">
        <v>44905</v>
      </c>
      <c r="Z618" s="25">
        <v>611</v>
      </c>
      <c r="AA618" s="35">
        <v>5306.48</v>
      </c>
      <c r="AB618" s="36">
        <v>0</v>
      </c>
      <c r="AC618" s="34">
        <v>44905</v>
      </c>
      <c r="AD618" s="37" t="s">
        <v>1666</v>
      </c>
      <c r="AE618" s="25">
        <v>611</v>
      </c>
      <c r="AF618" s="37" t="s">
        <v>3071</v>
      </c>
      <c r="AG618" s="25" t="s">
        <v>120</v>
      </c>
      <c r="AH618" s="38">
        <v>44953</v>
      </c>
      <c r="AI618" s="39">
        <v>44926</v>
      </c>
      <c r="AJ618" s="40" t="s">
        <v>1667</v>
      </c>
    </row>
    <row r="619" spans="1:36" s="27" customFormat="1" ht="77.5" x14ac:dyDescent="0.35">
      <c r="A619" s="25">
        <v>2022</v>
      </c>
      <c r="B619" s="26">
        <v>44835</v>
      </c>
      <c r="C619" s="26">
        <v>44926</v>
      </c>
      <c r="D619" s="27" t="s">
        <v>91</v>
      </c>
      <c r="E619" s="25" t="s">
        <v>2115</v>
      </c>
      <c r="F619" s="25" t="s">
        <v>2116</v>
      </c>
      <c r="G619" s="28" t="s">
        <v>2185</v>
      </c>
      <c r="H619" s="28" t="s">
        <v>2186</v>
      </c>
      <c r="I619" s="29" t="s">
        <v>2222</v>
      </c>
      <c r="J619" s="29" t="s">
        <v>2223</v>
      </c>
      <c r="K619" s="29" t="s">
        <v>2224</v>
      </c>
      <c r="L619" s="27" t="s">
        <v>101</v>
      </c>
      <c r="M619" s="30" t="s">
        <v>550</v>
      </c>
      <c r="N619" s="27" t="s">
        <v>103</v>
      </c>
      <c r="O619" s="25">
        <v>0</v>
      </c>
      <c r="P619" s="31">
        <v>0</v>
      </c>
      <c r="Q619" s="32" t="s">
        <v>114</v>
      </c>
      <c r="R619" s="32" t="s">
        <v>115</v>
      </c>
      <c r="S619" s="32" t="s">
        <v>116</v>
      </c>
      <c r="T619" s="32" t="s">
        <v>114</v>
      </c>
      <c r="U619" s="32" t="s">
        <v>115</v>
      </c>
      <c r="V619" s="32" t="s">
        <v>530</v>
      </c>
      <c r="W619" s="33" t="s">
        <v>1246</v>
      </c>
      <c r="X619" s="34">
        <v>44903</v>
      </c>
      <c r="Y619" s="34">
        <v>44905</v>
      </c>
      <c r="Z619" s="25">
        <v>612</v>
      </c>
      <c r="AA619" s="35">
        <v>1550</v>
      </c>
      <c r="AB619" s="36">
        <v>0</v>
      </c>
      <c r="AC619" s="34">
        <v>44905</v>
      </c>
      <c r="AD619" s="37" t="s">
        <v>1668</v>
      </c>
      <c r="AE619" s="25">
        <v>612</v>
      </c>
      <c r="AF619" s="37" t="s">
        <v>3071</v>
      </c>
      <c r="AG619" s="25" t="s">
        <v>120</v>
      </c>
      <c r="AH619" s="38">
        <v>44953</v>
      </c>
      <c r="AI619" s="39">
        <v>44926</v>
      </c>
      <c r="AJ619" s="40" t="s">
        <v>1669</v>
      </c>
    </row>
    <row r="620" spans="1:36" s="27" customFormat="1" ht="62" x14ac:dyDescent="0.35">
      <c r="A620" s="25">
        <v>2022</v>
      </c>
      <c r="B620" s="26">
        <v>44835</v>
      </c>
      <c r="C620" s="26">
        <v>44926</v>
      </c>
      <c r="D620" s="27" t="s">
        <v>91</v>
      </c>
      <c r="E620" s="25" t="s">
        <v>2193</v>
      </c>
      <c r="F620" s="25" t="s">
        <v>2194</v>
      </c>
      <c r="G620" s="28" t="s">
        <v>2185</v>
      </c>
      <c r="H620" s="28" t="s">
        <v>2186</v>
      </c>
      <c r="I620" s="29" t="s">
        <v>2225</v>
      </c>
      <c r="J620" s="29" t="s">
        <v>2226</v>
      </c>
      <c r="K620" s="29" t="s">
        <v>2227</v>
      </c>
      <c r="L620" s="27" t="s">
        <v>101</v>
      </c>
      <c r="M620" s="30" t="s">
        <v>2083</v>
      </c>
      <c r="N620" s="27" t="s">
        <v>103</v>
      </c>
      <c r="O620" s="25">
        <v>0</v>
      </c>
      <c r="P620" s="31">
        <v>0</v>
      </c>
      <c r="Q620" s="32" t="s">
        <v>114</v>
      </c>
      <c r="R620" s="32" t="s">
        <v>115</v>
      </c>
      <c r="S620" s="32" t="s">
        <v>116</v>
      </c>
      <c r="T620" s="32" t="s">
        <v>114</v>
      </c>
      <c r="U620" s="32" t="s">
        <v>115</v>
      </c>
      <c r="V620" s="32" t="s">
        <v>160</v>
      </c>
      <c r="W620" s="33" t="s">
        <v>1243</v>
      </c>
      <c r="X620" s="34">
        <v>44903</v>
      </c>
      <c r="Y620" s="34">
        <v>44905</v>
      </c>
      <c r="Z620" s="25">
        <v>613</v>
      </c>
      <c r="AA620" s="35">
        <v>3500</v>
      </c>
      <c r="AB620" s="36">
        <v>0</v>
      </c>
      <c r="AC620" s="34">
        <v>44905</v>
      </c>
      <c r="AD620" s="37" t="s">
        <v>1670</v>
      </c>
      <c r="AE620" s="25">
        <v>613</v>
      </c>
      <c r="AF620" s="37" t="s">
        <v>3071</v>
      </c>
      <c r="AG620" s="25" t="s">
        <v>120</v>
      </c>
      <c r="AH620" s="38">
        <v>44953</v>
      </c>
      <c r="AI620" s="39">
        <v>44926</v>
      </c>
      <c r="AJ620" s="40" t="s">
        <v>1671</v>
      </c>
    </row>
    <row r="621" spans="1:36" s="27" customFormat="1" ht="62" x14ac:dyDescent="0.35">
      <c r="A621" s="25">
        <v>2022</v>
      </c>
      <c r="B621" s="26">
        <v>44835</v>
      </c>
      <c r="C621" s="26">
        <v>44926</v>
      </c>
      <c r="D621" s="27" t="s">
        <v>94</v>
      </c>
      <c r="E621" s="25" t="s">
        <v>2240</v>
      </c>
      <c r="F621" s="25" t="s">
        <v>2241</v>
      </c>
      <c r="G621" s="28" t="s">
        <v>2185</v>
      </c>
      <c r="H621" s="28" t="s">
        <v>2186</v>
      </c>
      <c r="I621" s="29" t="s">
        <v>2242</v>
      </c>
      <c r="J621" s="29" t="s">
        <v>2243</v>
      </c>
      <c r="K621" s="29" t="s">
        <v>2130</v>
      </c>
      <c r="L621" s="27" t="s">
        <v>101</v>
      </c>
      <c r="M621" s="30" t="s">
        <v>275</v>
      </c>
      <c r="N621" s="27" t="s">
        <v>103</v>
      </c>
      <c r="O621" s="25">
        <v>0</v>
      </c>
      <c r="P621" s="31">
        <v>0</v>
      </c>
      <c r="Q621" s="32" t="s">
        <v>114</v>
      </c>
      <c r="R621" s="32" t="s">
        <v>115</v>
      </c>
      <c r="S621" s="32" t="s">
        <v>116</v>
      </c>
      <c r="T621" s="32" t="s">
        <v>114</v>
      </c>
      <c r="U621" s="32" t="s">
        <v>115</v>
      </c>
      <c r="V621" s="32" t="s">
        <v>160</v>
      </c>
      <c r="W621" s="33" t="s">
        <v>1243</v>
      </c>
      <c r="X621" s="34">
        <v>44903</v>
      </c>
      <c r="Y621" s="34">
        <v>44905</v>
      </c>
      <c r="Z621" s="25">
        <v>614</v>
      </c>
      <c r="AA621" s="35">
        <v>3500</v>
      </c>
      <c r="AB621" s="36">
        <v>0</v>
      </c>
      <c r="AC621" s="34">
        <v>44905</v>
      </c>
      <c r="AD621" s="37" t="s">
        <v>1672</v>
      </c>
      <c r="AE621" s="25">
        <v>614</v>
      </c>
      <c r="AF621" s="37" t="s">
        <v>3071</v>
      </c>
      <c r="AG621" s="25" t="s">
        <v>120</v>
      </c>
      <c r="AH621" s="38">
        <v>44953</v>
      </c>
      <c r="AI621" s="39">
        <v>44926</v>
      </c>
      <c r="AJ621" s="40" t="s">
        <v>1673</v>
      </c>
    </row>
    <row r="622" spans="1:36" s="27" customFormat="1" ht="62" x14ac:dyDescent="0.35">
      <c r="A622" s="25">
        <v>2022</v>
      </c>
      <c r="B622" s="26">
        <v>44835</v>
      </c>
      <c r="C622" s="26">
        <v>44926</v>
      </c>
      <c r="D622" s="27" t="s">
        <v>91</v>
      </c>
      <c r="E622" s="25" t="s">
        <v>2115</v>
      </c>
      <c r="F622" s="25" t="s">
        <v>2116</v>
      </c>
      <c r="G622" s="28" t="s">
        <v>2185</v>
      </c>
      <c r="H622" s="28" t="s">
        <v>2186</v>
      </c>
      <c r="I622" s="29" t="s">
        <v>2216</v>
      </c>
      <c r="J622" s="29" t="s">
        <v>2217</v>
      </c>
      <c r="K622" s="29" t="s">
        <v>2218</v>
      </c>
      <c r="L622" s="27" t="s">
        <v>101</v>
      </c>
      <c r="M622" s="30" t="s">
        <v>384</v>
      </c>
      <c r="N622" s="27" t="s">
        <v>103</v>
      </c>
      <c r="O622" s="25">
        <v>0</v>
      </c>
      <c r="P622" s="31">
        <v>0</v>
      </c>
      <c r="Q622" s="32" t="s">
        <v>114</v>
      </c>
      <c r="R622" s="32" t="s">
        <v>115</v>
      </c>
      <c r="S622" s="32" t="s">
        <v>116</v>
      </c>
      <c r="T622" s="32" t="s">
        <v>114</v>
      </c>
      <c r="U622" s="32" t="s">
        <v>115</v>
      </c>
      <c r="V622" s="32" t="s">
        <v>197</v>
      </c>
      <c r="W622" s="33" t="s">
        <v>1243</v>
      </c>
      <c r="X622" s="34">
        <v>44903</v>
      </c>
      <c r="Y622" s="34">
        <v>44905</v>
      </c>
      <c r="Z622" s="25">
        <v>615</v>
      </c>
      <c r="AA622" s="35">
        <v>4054.32</v>
      </c>
      <c r="AB622" s="36">
        <v>0</v>
      </c>
      <c r="AC622" s="34">
        <v>44905</v>
      </c>
      <c r="AD622" s="37" t="s">
        <v>1674</v>
      </c>
      <c r="AE622" s="25">
        <v>615</v>
      </c>
      <c r="AF622" s="37" t="s">
        <v>3071</v>
      </c>
      <c r="AG622" s="25" t="s">
        <v>120</v>
      </c>
      <c r="AH622" s="38">
        <v>44953</v>
      </c>
      <c r="AI622" s="39">
        <v>44926</v>
      </c>
      <c r="AJ622" s="40" t="s">
        <v>1675</v>
      </c>
    </row>
    <row r="623" spans="1:36" s="27" customFormat="1" ht="77.5" x14ac:dyDescent="0.35">
      <c r="A623" s="25">
        <v>2022</v>
      </c>
      <c r="B623" s="26">
        <v>44835</v>
      </c>
      <c r="C623" s="26">
        <v>44926</v>
      </c>
      <c r="D623" s="27" t="s">
        <v>91</v>
      </c>
      <c r="E623" s="25" t="s">
        <v>2202</v>
      </c>
      <c r="F623" s="25" t="s">
        <v>2203</v>
      </c>
      <c r="G623" s="28" t="s">
        <v>2185</v>
      </c>
      <c r="H623" s="28" t="s">
        <v>2186</v>
      </c>
      <c r="I623" s="29" t="s">
        <v>2219</v>
      </c>
      <c r="J623" s="29" t="s">
        <v>2220</v>
      </c>
      <c r="K623" s="29" t="s">
        <v>2169</v>
      </c>
      <c r="L623" s="27" t="s">
        <v>101</v>
      </c>
      <c r="M623" s="30" t="s">
        <v>2105</v>
      </c>
      <c r="N623" s="27" t="s">
        <v>103</v>
      </c>
      <c r="O623" s="25">
        <v>0</v>
      </c>
      <c r="P623" s="31">
        <v>0</v>
      </c>
      <c r="Q623" s="32" t="s">
        <v>114</v>
      </c>
      <c r="R623" s="32" t="s">
        <v>115</v>
      </c>
      <c r="S623" s="32" t="s">
        <v>116</v>
      </c>
      <c r="T623" s="32" t="s">
        <v>114</v>
      </c>
      <c r="U623" s="32" t="s">
        <v>115</v>
      </c>
      <c r="V623" s="32" t="s">
        <v>197</v>
      </c>
      <c r="W623" s="33" t="s">
        <v>1246</v>
      </c>
      <c r="X623" s="34">
        <v>44903</v>
      </c>
      <c r="Y623" s="34">
        <v>44905</v>
      </c>
      <c r="Z623" s="25">
        <v>616</v>
      </c>
      <c r="AA623" s="35">
        <v>1550</v>
      </c>
      <c r="AB623" s="36">
        <v>0</v>
      </c>
      <c r="AC623" s="34">
        <v>44905</v>
      </c>
      <c r="AD623" s="37" t="s">
        <v>1676</v>
      </c>
      <c r="AE623" s="25">
        <v>616</v>
      </c>
      <c r="AF623" s="37" t="s">
        <v>3071</v>
      </c>
      <c r="AG623" s="25" t="s">
        <v>120</v>
      </c>
      <c r="AH623" s="38">
        <v>44953</v>
      </c>
      <c r="AI623" s="39">
        <v>44926</v>
      </c>
      <c r="AJ623" s="40" t="s">
        <v>1677</v>
      </c>
    </row>
    <row r="624" spans="1:36" s="27" customFormat="1" ht="62" x14ac:dyDescent="0.35">
      <c r="A624" s="25">
        <v>2022</v>
      </c>
      <c r="B624" s="26">
        <v>44835</v>
      </c>
      <c r="C624" s="26">
        <v>44926</v>
      </c>
      <c r="D624" s="27" t="s">
        <v>98</v>
      </c>
      <c r="E624" s="25" t="s">
        <v>2139</v>
      </c>
      <c r="F624" s="25" t="s">
        <v>2140</v>
      </c>
      <c r="G624" s="28" t="s">
        <v>2252</v>
      </c>
      <c r="H624" s="28" t="s">
        <v>2186</v>
      </c>
      <c r="I624" s="29" t="s">
        <v>2253</v>
      </c>
      <c r="J624" s="29" t="s">
        <v>2254</v>
      </c>
      <c r="K624" s="29" t="s">
        <v>2171</v>
      </c>
      <c r="L624" s="27" t="s">
        <v>101</v>
      </c>
      <c r="M624" s="30" t="s">
        <v>2100</v>
      </c>
      <c r="N624" s="27" t="s">
        <v>103</v>
      </c>
      <c r="O624" s="25">
        <v>0</v>
      </c>
      <c r="P624" s="31">
        <v>0</v>
      </c>
      <c r="Q624" s="32" t="s">
        <v>114</v>
      </c>
      <c r="R624" s="32" t="s">
        <v>115</v>
      </c>
      <c r="S624" s="32" t="s">
        <v>116</v>
      </c>
      <c r="T624" s="32" t="s">
        <v>114</v>
      </c>
      <c r="U624" s="32" t="s">
        <v>115</v>
      </c>
      <c r="V624" s="32" t="s">
        <v>268</v>
      </c>
      <c r="W624" s="33" t="s">
        <v>1243</v>
      </c>
      <c r="X624" s="34">
        <v>44900</v>
      </c>
      <c r="Y624" s="34">
        <v>44902</v>
      </c>
      <c r="Z624" s="25">
        <v>617</v>
      </c>
      <c r="AA624" s="35">
        <v>4440.3999999999996</v>
      </c>
      <c r="AB624" s="36">
        <v>0</v>
      </c>
      <c r="AC624" s="34">
        <v>44902</v>
      </c>
      <c r="AD624" s="37" t="s">
        <v>1678</v>
      </c>
      <c r="AE624" s="25">
        <v>617</v>
      </c>
      <c r="AF624" s="37" t="s">
        <v>3071</v>
      </c>
      <c r="AG624" s="25" t="s">
        <v>120</v>
      </c>
      <c r="AH624" s="38">
        <v>44953</v>
      </c>
      <c r="AI624" s="39">
        <v>44926</v>
      </c>
      <c r="AJ624" s="40" t="s">
        <v>1679</v>
      </c>
    </row>
    <row r="625" spans="1:36" s="27" customFormat="1" ht="62" x14ac:dyDescent="0.35">
      <c r="A625" s="25">
        <v>2022</v>
      </c>
      <c r="B625" s="26">
        <v>44835</v>
      </c>
      <c r="C625" s="26">
        <v>44926</v>
      </c>
      <c r="D625" s="27" t="s">
        <v>91</v>
      </c>
      <c r="E625" s="25" t="s">
        <v>2115</v>
      </c>
      <c r="F625" s="25" t="s">
        <v>2116</v>
      </c>
      <c r="G625" s="28" t="s">
        <v>2185</v>
      </c>
      <c r="H625" s="28" t="s">
        <v>2186</v>
      </c>
      <c r="I625" s="29" t="s">
        <v>2249</v>
      </c>
      <c r="J625" s="29" t="s">
        <v>2250</v>
      </c>
      <c r="K625" s="29" t="s">
        <v>2251</v>
      </c>
      <c r="L625" s="27" t="s">
        <v>101</v>
      </c>
      <c r="M625" s="30" t="s">
        <v>2101</v>
      </c>
      <c r="N625" s="27" t="s">
        <v>103</v>
      </c>
      <c r="O625" s="25">
        <v>0</v>
      </c>
      <c r="P625" s="31">
        <v>0</v>
      </c>
      <c r="Q625" s="32" t="s">
        <v>114</v>
      </c>
      <c r="R625" s="32" t="s">
        <v>115</v>
      </c>
      <c r="S625" s="32" t="s">
        <v>116</v>
      </c>
      <c r="T625" s="32" t="s">
        <v>114</v>
      </c>
      <c r="U625" s="32" t="s">
        <v>115</v>
      </c>
      <c r="V625" s="32" t="s">
        <v>1680</v>
      </c>
      <c r="W625" s="33" t="s">
        <v>1243</v>
      </c>
      <c r="X625" s="34">
        <v>44900</v>
      </c>
      <c r="Y625" s="34">
        <v>44902</v>
      </c>
      <c r="Z625" s="25">
        <v>618</v>
      </c>
      <c r="AA625" s="35">
        <v>3958</v>
      </c>
      <c r="AB625" s="36">
        <v>0</v>
      </c>
      <c r="AC625" s="34">
        <v>44902</v>
      </c>
      <c r="AD625" s="37" t="s">
        <v>1681</v>
      </c>
      <c r="AE625" s="25">
        <v>618</v>
      </c>
      <c r="AF625" s="37" t="s">
        <v>3071</v>
      </c>
      <c r="AG625" s="25" t="s">
        <v>120</v>
      </c>
      <c r="AH625" s="38">
        <v>44953</v>
      </c>
      <c r="AI625" s="39">
        <v>44926</v>
      </c>
      <c r="AJ625" s="40" t="s">
        <v>1682</v>
      </c>
    </row>
    <row r="626" spans="1:36" s="27" customFormat="1" ht="77.5" x14ac:dyDescent="0.35">
      <c r="A626" s="25">
        <v>2022</v>
      </c>
      <c r="B626" s="26">
        <v>44835</v>
      </c>
      <c r="C626" s="26">
        <v>44926</v>
      </c>
      <c r="D626" s="27" t="s">
        <v>98</v>
      </c>
      <c r="E626" s="25" t="s">
        <v>2109</v>
      </c>
      <c r="F626" s="25" t="s">
        <v>2110</v>
      </c>
      <c r="G626" s="28" t="s">
        <v>2127</v>
      </c>
      <c r="H626" s="28" t="s">
        <v>2112</v>
      </c>
      <c r="I626" s="29" t="s">
        <v>2182</v>
      </c>
      <c r="J626" s="29" t="s">
        <v>2183</v>
      </c>
      <c r="K626" s="29" t="s">
        <v>2184</v>
      </c>
      <c r="L626" s="27" t="s">
        <v>101</v>
      </c>
      <c r="M626" s="30" t="s">
        <v>384</v>
      </c>
      <c r="N626" s="27" t="s">
        <v>103</v>
      </c>
      <c r="O626" s="25">
        <v>0</v>
      </c>
      <c r="P626" s="31">
        <v>0</v>
      </c>
      <c r="Q626" s="32" t="s">
        <v>114</v>
      </c>
      <c r="R626" s="32" t="s">
        <v>115</v>
      </c>
      <c r="S626" s="32" t="s">
        <v>116</v>
      </c>
      <c r="T626" s="32" t="s">
        <v>114</v>
      </c>
      <c r="U626" s="32" t="s">
        <v>115</v>
      </c>
      <c r="V626" s="32" t="s">
        <v>197</v>
      </c>
      <c r="W626" s="33" t="s">
        <v>1683</v>
      </c>
      <c r="X626" s="34">
        <v>44904</v>
      </c>
      <c r="Y626" s="34">
        <v>44904</v>
      </c>
      <c r="Z626" s="25">
        <v>619</v>
      </c>
      <c r="AA626" s="35">
        <v>1957.2</v>
      </c>
      <c r="AB626" s="36">
        <v>0</v>
      </c>
      <c r="AC626" s="34">
        <v>44904</v>
      </c>
      <c r="AD626" s="37" t="s">
        <v>1684</v>
      </c>
      <c r="AE626" s="25">
        <v>619</v>
      </c>
      <c r="AF626" s="37" t="s">
        <v>3071</v>
      </c>
      <c r="AG626" s="25" t="s">
        <v>120</v>
      </c>
      <c r="AH626" s="38">
        <v>44953</v>
      </c>
      <c r="AI626" s="39">
        <v>44926</v>
      </c>
      <c r="AJ626" s="40" t="s">
        <v>1685</v>
      </c>
    </row>
    <row r="627" spans="1:36" s="27" customFormat="1" ht="77.5" x14ac:dyDescent="0.35">
      <c r="A627" s="25">
        <v>2022</v>
      </c>
      <c r="B627" s="26">
        <v>44835</v>
      </c>
      <c r="C627" s="26">
        <v>44926</v>
      </c>
      <c r="D627" s="27" t="s">
        <v>98</v>
      </c>
      <c r="E627" s="25" t="s">
        <v>2109</v>
      </c>
      <c r="F627" s="25" t="s">
        <v>2110</v>
      </c>
      <c r="G627" s="28" t="s">
        <v>2142</v>
      </c>
      <c r="H627" s="28" t="s">
        <v>2112</v>
      </c>
      <c r="I627" s="29" t="s">
        <v>2274</v>
      </c>
      <c r="J627" s="29" t="s">
        <v>2275</v>
      </c>
      <c r="K627" s="29" t="s">
        <v>2198</v>
      </c>
      <c r="L627" s="27" t="s">
        <v>101</v>
      </c>
      <c r="M627" s="30" t="s">
        <v>2108</v>
      </c>
      <c r="N627" s="27" t="s">
        <v>103</v>
      </c>
      <c r="O627" s="25">
        <v>0</v>
      </c>
      <c r="P627" s="31">
        <v>0</v>
      </c>
      <c r="Q627" s="32" t="s">
        <v>114</v>
      </c>
      <c r="R627" s="32" t="s">
        <v>115</v>
      </c>
      <c r="S627" s="32" t="s">
        <v>116</v>
      </c>
      <c r="T627" s="32" t="s">
        <v>114</v>
      </c>
      <c r="U627" s="32" t="s">
        <v>115</v>
      </c>
      <c r="V627" s="32" t="s">
        <v>659</v>
      </c>
      <c r="W627" s="33" t="s">
        <v>139</v>
      </c>
      <c r="X627" s="34">
        <v>44791</v>
      </c>
      <c r="Y627" s="34">
        <v>44792</v>
      </c>
      <c r="Z627" s="25">
        <v>620</v>
      </c>
      <c r="AA627" s="35">
        <v>1966</v>
      </c>
      <c r="AB627" s="36">
        <v>0</v>
      </c>
      <c r="AC627" s="34">
        <v>44792</v>
      </c>
      <c r="AD627" s="37" t="s">
        <v>1686</v>
      </c>
      <c r="AE627" s="25">
        <v>620</v>
      </c>
      <c r="AF627" s="37" t="s">
        <v>3071</v>
      </c>
      <c r="AG627" s="25" t="s">
        <v>120</v>
      </c>
      <c r="AH627" s="38">
        <v>44953</v>
      </c>
      <c r="AI627" s="39">
        <v>44926</v>
      </c>
      <c r="AJ627" s="40" t="s">
        <v>1687</v>
      </c>
    </row>
    <row r="628" spans="1:36" s="27" customFormat="1" ht="77.5" x14ac:dyDescent="0.35">
      <c r="A628" s="25">
        <v>2022</v>
      </c>
      <c r="B628" s="26">
        <v>44835</v>
      </c>
      <c r="C628" s="26">
        <v>44926</v>
      </c>
      <c r="D628" s="27" t="s">
        <v>98</v>
      </c>
      <c r="E628" s="25" t="s">
        <v>2109</v>
      </c>
      <c r="F628" s="25" t="s">
        <v>2110</v>
      </c>
      <c r="G628" s="28" t="s">
        <v>2142</v>
      </c>
      <c r="H628" s="28" t="s">
        <v>2112</v>
      </c>
      <c r="I628" s="29" t="s">
        <v>2274</v>
      </c>
      <c r="J628" s="29" t="s">
        <v>2275</v>
      </c>
      <c r="K628" s="29" t="s">
        <v>2198</v>
      </c>
      <c r="L628" s="27" t="s">
        <v>101</v>
      </c>
      <c r="M628" s="30" t="s">
        <v>278</v>
      </c>
      <c r="N628" s="27" t="s">
        <v>103</v>
      </c>
      <c r="O628" s="25">
        <v>0</v>
      </c>
      <c r="P628" s="31">
        <v>0</v>
      </c>
      <c r="Q628" s="32" t="s">
        <v>114</v>
      </c>
      <c r="R628" s="32" t="s">
        <v>115</v>
      </c>
      <c r="S628" s="32" t="s">
        <v>116</v>
      </c>
      <c r="T628" s="32" t="s">
        <v>114</v>
      </c>
      <c r="U628" s="32" t="s">
        <v>115</v>
      </c>
      <c r="V628" s="32" t="s">
        <v>618</v>
      </c>
      <c r="W628" s="33" t="s">
        <v>903</v>
      </c>
      <c r="X628" s="34">
        <v>44776</v>
      </c>
      <c r="Y628" s="34">
        <v>44777</v>
      </c>
      <c r="Z628" s="25">
        <v>621</v>
      </c>
      <c r="AA628" s="35">
        <v>2076</v>
      </c>
      <c r="AB628" s="36">
        <v>0</v>
      </c>
      <c r="AC628" s="34">
        <v>44777</v>
      </c>
      <c r="AD628" s="37" t="s">
        <v>1688</v>
      </c>
      <c r="AE628" s="25">
        <v>621</v>
      </c>
      <c r="AF628" s="37" t="s">
        <v>3071</v>
      </c>
      <c r="AG628" s="25" t="s">
        <v>120</v>
      </c>
      <c r="AH628" s="38">
        <v>44953</v>
      </c>
      <c r="AI628" s="39">
        <v>44926</v>
      </c>
      <c r="AJ628" s="40" t="s">
        <v>1689</v>
      </c>
    </row>
    <row r="629" spans="1:36" s="27" customFormat="1" ht="93" x14ac:dyDescent="0.35">
      <c r="A629" s="25">
        <v>2022</v>
      </c>
      <c r="B629" s="26">
        <v>44835</v>
      </c>
      <c r="C629" s="26">
        <v>44926</v>
      </c>
      <c r="D629" s="27" t="s">
        <v>91</v>
      </c>
      <c r="E629" s="25" t="s">
        <v>2115</v>
      </c>
      <c r="F629" s="25" t="s">
        <v>2116</v>
      </c>
      <c r="G629" s="28" t="s">
        <v>2111</v>
      </c>
      <c r="H629" s="28" t="s">
        <v>2112</v>
      </c>
      <c r="I629" s="29" t="s">
        <v>2170</v>
      </c>
      <c r="J629" s="29" t="s">
        <v>2171</v>
      </c>
      <c r="K629" s="29" t="s">
        <v>2172</v>
      </c>
      <c r="L629" s="27" t="s">
        <v>101</v>
      </c>
      <c r="M629" s="30" t="s">
        <v>550</v>
      </c>
      <c r="N629" s="27" t="s">
        <v>103</v>
      </c>
      <c r="O629" s="25">
        <v>0</v>
      </c>
      <c r="P629" s="31">
        <v>0</v>
      </c>
      <c r="Q629" s="32" t="s">
        <v>114</v>
      </c>
      <c r="R629" s="32" t="s">
        <v>115</v>
      </c>
      <c r="S629" s="32" t="s">
        <v>116</v>
      </c>
      <c r="T629" s="32" t="s">
        <v>114</v>
      </c>
      <c r="U629" s="32" t="s">
        <v>115</v>
      </c>
      <c r="V629" s="32" t="s">
        <v>223</v>
      </c>
      <c r="W629" s="33" t="s">
        <v>903</v>
      </c>
      <c r="X629" s="34">
        <v>44893</v>
      </c>
      <c r="Y629" s="34">
        <v>44894</v>
      </c>
      <c r="Z629" s="25">
        <v>622</v>
      </c>
      <c r="AA629" s="35">
        <v>2161.79</v>
      </c>
      <c r="AB629" s="36">
        <v>0</v>
      </c>
      <c r="AC629" s="34">
        <v>44894</v>
      </c>
      <c r="AD629" s="37" t="s">
        <v>1690</v>
      </c>
      <c r="AE629" s="25">
        <v>622</v>
      </c>
      <c r="AF629" s="37" t="s">
        <v>3071</v>
      </c>
      <c r="AG629" s="25" t="s">
        <v>120</v>
      </c>
      <c r="AH629" s="38">
        <v>44953</v>
      </c>
      <c r="AI629" s="39">
        <v>44926</v>
      </c>
      <c r="AJ629" s="40" t="s">
        <v>1691</v>
      </c>
    </row>
    <row r="630" spans="1:36" s="27" customFormat="1" ht="77.5" x14ac:dyDescent="0.35">
      <c r="A630" s="25">
        <v>2022</v>
      </c>
      <c r="B630" s="26">
        <v>44835</v>
      </c>
      <c r="C630" s="26">
        <v>44926</v>
      </c>
      <c r="D630" s="27" t="s">
        <v>98</v>
      </c>
      <c r="E630" s="25" t="s">
        <v>2109</v>
      </c>
      <c r="F630" s="25" t="s">
        <v>2110</v>
      </c>
      <c r="G630" s="28" t="s">
        <v>2142</v>
      </c>
      <c r="H630" s="28" t="s">
        <v>2112</v>
      </c>
      <c r="I630" s="29" t="s">
        <v>2274</v>
      </c>
      <c r="J630" s="29" t="s">
        <v>2275</v>
      </c>
      <c r="K630" s="29" t="s">
        <v>2198</v>
      </c>
      <c r="L630" s="27" t="s">
        <v>101</v>
      </c>
      <c r="M630" s="30" t="s">
        <v>2083</v>
      </c>
      <c r="N630" s="27" t="s">
        <v>103</v>
      </c>
      <c r="O630" s="25">
        <v>0</v>
      </c>
      <c r="P630" s="31">
        <v>0</v>
      </c>
      <c r="Q630" s="32" t="s">
        <v>114</v>
      </c>
      <c r="R630" s="32" t="s">
        <v>115</v>
      </c>
      <c r="S630" s="32" t="s">
        <v>116</v>
      </c>
      <c r="T630" s="32" t="s">
        <v>114</v>
      </c>
      <c r="U630" s="32" t="s">
        <v>115</v>
      </c>
      <c r="V630" s="32" t="s">
        <v>175</v>
      </c>
      <c r="W630" s="33" t="s">
        <v>1407</v>
      </c>
      <c r="X630" s="34">
        <v>44805</v>
      </c>
      <c r="Y630" s="34">
        <v>44806</v>
      </c>
      <c r="Z630" s="25">
        <v>623</v>
      </c>
      <c r="AA630" s="35">
        <v>2066</v>
      </c>
      <c r="AB630" s="36">
        <v>0</v>
      </c>
      <c r="AC630" s="34">
        <v>44806</v>
      </c>
      <c r="AD630" s="37" t="s">
        <v>1692</v>
      </c>
      <c r="AE630" s="25">
        <v>623</v>
      </c>
      <c r="AF630" s="37" t="s">
        <v>3071</v>
      </c>
      <c r="AG630" s="25" t="s">
        <v>120</v>
      </c>
      <c r="AH630" s="38">
        <v>44953</v>
      </c>
      <c r="AI630" s="39">
        <v>44926</v>
      </c>
      <c r="AJ630" s="40" t="s">
        <v>1693</v>
      </c>
    </row>
    <row r="631" spans="1:36" s="27" customFormat="1" ht="77.5" x14ac:dyDescent="0.35">
      <c r="A631" s="25">
        <v>2022</v>
      </c>
      <c r="B631" s="26">
        <v>44835</v>
      </c>
      <c r="C631" s="26">
        <v>44926</v>
      </c>
      <c r="D631" s="27" t="s">
        <v>98</v>
      </c>
      <c r="E631" s="25" t="s">
        <v>2109</v>
      </c>
      <c r="F631" s="25" t="s">
        <v>2110</v>
      </c>
      <c r="G631" s="28" t="s">
        <v>2142</v>
      </c>
      <c r="H631" s="28" t="s">
        <v>2112</v>
      </c>
      <c r="I631" s="29" t="s">
        <v>2274</v>
      </c>
      <c r="J631" s="29" t="s">
        <v>2275</v>
      </c>
      <c r="K631" s="29" t="s">
        <v>2198</v>
      </c>
      <c r="L631" s="27" t="s">
        <v>101</v>
      </c>
      <c r="M631" s="30" t="s">
        <v>275</v>
      </c>
      <c r="N631" s="27" t="s">
        <v>103</v>
      </c>
      <c r="O631" s="25">
        <v>0</v>
      </c>
      <c r="P631" s="31">
        <v>0</v>
      </c>
      <c r="Q631" s="32" t="s">
        <v>114</v>
      </c>
      <c r="R631" s="32" t="s">
        <v>115</v>
      </c>
      <c r="S631" s="32" t="s">
        <v>116</v>
      </c>
      <c r="T631" s="32" t="s">
        <v>114</v>
      </c>
      <c r="U631" s="32" t="s">
        <v>115</v>
      </c>
      <c r="V631" s="32" t="s">
        <v>164</v>
      </c>
      <c r="W631" s="33" t="s">
        <v>1407</v>
      </c>
      <c r="X631" s="34">
        <v>44886</v>
      </c>
      <c r="Y631" s="34">
        <v>44887</v>
      </c>
      <c r="Z631" s="25">
        <v>624</v>
      </c>
      <c r="AA631" s="35">
        <v>2066</v>
      </c>
      <c r="AB631" s="36">
        <v>0</v>
      </c>
      <c r="AC631" s="34">
        <v>44887</v>
      </c>
      <c r="AD631" s="37" t="s">
        <v>1694</v>
      </c>
      <c r="AE631" s="25">
        <v>624</v>
      </c>
      <c r="AF631" s="37" t="s">
        <v>3071</v>
      </c>
      <c r="AG631" s="25" t="s">
        <v>120</v>
      </c>
      <c r="AH631" s="38">
        <v>44953</v>
      </c>
      <c r="AI631" s="39">
        <v>44926</v>
      </c>
      <c r="AJ631" s="40" t="s">
        <v>1695</v>
      </c>
    </row>
    <row r="632" spans="1:36" s="27" customFormat="1" ht="77.5" x14ac:dyDescent="0.35">
      <c r="A632" s="25">
        <v>2022</v>
      </c>
      <c r="B632" s="26">
        <v>44835</v>
      </c>
      <c r="C632" s="26">
        <v>44926</v>
      </c>
      <c r="D632" s="27" t="s">
        <v>91</v>
      </c>
      <c r="E632" s="25" t="s">
        <v>2115</v>
      </c>
      <c r="F632" s="25" t="s">
        <v>2116</v>
      </c>
      <c r="G632" s="28" t="s">
        <v>2160</v>
      </c>
      <c r="H632" s="28" t="s">
        <v>2160</v>
      </c>
      <c r="I632" s="29" t="s">
        <v>2244</v>
      </c>
      <c r="J632" s="29" t="s">
        <v>2245</v>
      </c>
      <c r="K632" s="29" t="s">
        <v>2130</v>
      </c>
      <c r="L632" s="27" t="s">
        <v>101</v>
      </c>
      <c r="M632" s="30" t="s">
        <v>384</v>
      </c>
      <c r="N632" s="27" t="s">
        <v>103</v>
      </c>
      <c r="O632" s="25">
        <v>0</v>
      </c>
      <c r="P632" s="31">
        <v>0</v>
      </c>
      <c r="Q632" s="32" t="s">
        <v>114</v>
      </c>
      <c r="R632" s="32" t="s">
        <v>115</v>
      </c>
      <c r="S632" s="32" t="s">
        <v>116</v>
      </c>
      <c r="T632" s="32" t="s">
        <v>114</v>
      </c>
      <c r="U632" s="32" t="s">
        <v>115</v>
      </c>
      <c r="V632" s="32" t="s">
        <v>460</v>
      </c>
      <c r="W632" s="33" t="s">
        <v>1696</v>
      </c>
      <c r="X632" s="34">
        <v>44895</v>
      </c>
      <c r="Y632" s="34">
        <v>44895</v>
      </c>
      <c r="Z632" s="25">
        <v>625</v>
      </c>
      <c r="AA632" s="35">
        <v>3080.08</v>
      </c>
      <c r="AB632" s="36">
        <v>0</v>
      </c>
      <c r="AC632" s="34">
        <v>44895</v>
      </c>
      <c r="AD632" s="37" t="s">
        <v>1697</v>
      </c>
      <c r="AE632" s="25">
        <v>625</v>
      </c>
      <c r="AF632" s="37" t="s">
        <v>3071</v>
      </c>
      <c r="AG632" s="25" t="s">
        <v>120</v>
      </c>
      <c r="AH632" s="38">
        <v>44953</v>
      </c>
      <c r="AI632" s="39">
        <v>44926</v>
      </c>
      <c r="AJ632" s="40" t="s">
        <v>1698</v>
      </c>
    </row>
    <row r="633" spans="1:36" s="27" customFormat="1" ht="93" x14ac:dyDescent="0.35">
      <c r="A633" s="25">
        <v>2022</v>
      </c>
      <c r="B633" s="26">
        <v>44835</v>
      </c>
      <c r="C633" s="26">
        <v>44926</v>
      </c>
      <c r="D633" s="27" t="s">
        <v>91</v>
      </c>
      <c r="E633" s="25" t="s">
        <v>2115</v>
      </c>
      <c r="F633" s="25" t="s">
        <v>2116</v>
      </c>
      <c r="G633" s="28" t="s">
        <v>2231</v>
      </c>
      <c r="H633" s="28" t="s">
        <v>2132</v>
      </c>
      <c r="I633" s="29" t="s">
        <v>2232</v>
      </c>
      <c r="J633" s="29" t="s">
        <v>2233</v>
      </c>
      <c r="K633" s="29" t="s">
        <v>2138</v>
      </c>
      <c r="L633" s="27" t="s">
        <v>101</v>
      </c>
      <c r="M633" s="30" t="s">
        <v>2107</v>
      </c>
      <c r="N633" s="27" t="s">
        <v>103</v>
      </c>
      <c r="O633" s="25">
        <v>0</v>
      </c>
      <c r="P633" s="31">
        <v>0</v>
      </c>
      <c r="Q633" s="32" t="s">
        <v>114</v>
      </c>
      <c r="R633" s="32" t="s">
        <v>115</v>
      </c>
      <c r="S633" s="32" t="s">
        <v>116</v>
      </c>
      <c r="T633" s="32" t="s">
        <v>114</v>
      </c>
      <c r="U633" s="32" t="s">
        <v>115</v>
      </c>
      <c r="V633" s="32" t="s">
        <v>117</v>
      </c>
      <c r="W633" s="33" t="s">
        <v>1699</v>
      </c>
      <c r="X633" s="34">
        <v>44846</v>
      </c>
      <c r="Y633" s="34">
        <v>44846</v>
      </c>
      <c r="Z633" s="25">
        <v>626</v>
      </c>
      <c r="AA633" s="35">
        <v>1558.82</v>
      </c>
      <c r="AB633" s="36">
        <v>350</v>
      </c>
      <c r="AC633" s="34">
        <v>44846</v>
      </c>
      <c r="AD633" s="37" t="s">
        <v>1700</v>
      </c>
      <c r="AE633" s="25">
        <v>626</v>
      </c>
      <c r="AF633" s="37" t="s">
        <v>3071</v>
      </c>
      <c r="AG633" s="25" t="s">
        <v>120</v>
      </c>
      <c r="AH633" s="38">
        <v>44953</v>
      </c>
      <c r="AI633" s="39">
        <v>44926</v>
      </c>
      <c r="AJ633" s="40" t="s">
        <v>1701</v>
      </c>
    </row>
    <row r="634" spans="1:36" s="27" customFormat="1" ht="93" x14ac:dyDescent="0.35">
      <c r="A634" s="25">
        <v>2022</v>
      </c>
      <c r="B634" s="26">
        <v>44835</v>
      </c>
      <c r="C634" s="26">
        <v>44926</v>
      </c>
      <c r="D634" s="27" t="s">
        <v>94</v>
      </c>
      <c r="E634" s="25" t="s">
        <v>2149</v>
      </c>
      <c r="F634" s="25" t="s">
        <v>2150</v>
      </c>
      <c r="G634" s="28" t="s">
        <v>2131</v>
      </c>
      <c r="H634" s="28" t="s">
        <v>2132</v>
      </c>
      <c r="I634" s="29" t="s">
        <v>2284</v>
      </c>
      <c r="J634" s="29" t="s">
        <v>2285</v>
      </c>
      <c r="K634" s="29" t="s">
        <v>2286</v>
      </c>
      <c r="L634" s="27" t="s">
        <v>101</v>
      </c>
      <c r="M634" s="30" t="s">
        <v>943</v>
      </c>
      <c r="N634" s="27" t="s">
        <v>103</v>
      </c>
      <c r="O634" s="25">
        <v>0</v>
      </c>
      <c r="P634" s="31">
        <v>0</v>
      </c>
      <c r="Q634" s="32" t="s">
        <v>114</v>
      </c>
      <c r="R634" s="32" t="s">
        <v>115</v>
      </c>
      <c r="S634" s="32" t="s">
        <v>116</v>
      </c>
      <c r="T634" s="32" t="s">
        <v>114</v>
      </c>
      <c r="U634" s="32" t="s">
        <v>115</v>
      </c>
      <c r="V634" s="32" t="s">
        <v>117</v>
      </c>
      <c r="W634" s="33" t="s">
        <v>1699</v>
      </c>
      <c r="X634" s="34">
        <v>44897</v>
      </c>
      <c r="Y634" s="34">
        <v>44897</v>
      </c>
      <c r="Z634" s="25">
        <v>627</v>
      </c>
      <c r="AA634" s="35">
        <v>1458.82</v>
      </c>
      <c r="AB634" s="36">
        <v>0</v>
      </c>
      <c r="AC634" s="34">
        <v>44897</v>
      </c>
      <c r="AD634" s="37" t="s">
        <v>1702</v>
      </c>
      <c r="AE634" s="25">
        <v>627</v>
      </c>
      <c r="AF634" s="37" t="s">
        <v>3071</v>
      </c>
      <c r="AG634" s="25" t="s">
        <v>120</v>
      </c>
      <c r="AH634" s="38">
        <v>44953</v>
      </c>
      <c r="AI634" s="39">
        <v>44926</v>
      </c>
      <c r="AJ634" s="40" t="s">
        <v>1703</v>
      </c>
    </row>
    <row r="635" spans="1:36" s="27" customFormat="1" ht="93" x14ac:dyDescent="0.35">
      <c r="A635" s="25">
        <v>2022</v>
      </c>
      <c r="B635" s="26">
        <v>44835</v>
      </c>
      <c r="C635" s="26">
        <v>44926</v>
      </c>
      <c r="D635" s="27" t="s">
        <v>94</v>
      </c>
      <c r="E635" s="25" t="s">
        <v>2149</v>
      </c>
      <c r="F635" s="25" t="s">
        <v>2150</v>
      </c>
      <c r="G635" s="28" t="s">
        <v>2131</v>
      </c>
      <c r="H635" s="28" t="s">
        <v>2132</v>
      </c>
      <c r="I635" s="29" t="s">
        <v>2284</v>
      </c>
      <c r="J635" s="29" t="s">
        <v>2285</v>
      </c>
      <c r="K635" s="29" t="s">
        <v>2286</v>
      </c>
      <c r="L635" s="27" t="s">
        <v>101</v>
      </c>
      <c r="M635" s="30" t="s">
        <v>278</v>
      </c>
      <c r="N635" s="27" t="s">
        <v>103</v>
      </c>
      <c r="O635" s="25">
        <v>0</v>
      </c>
      <c r="P635" s="31">
        <v>0</v>
      </c>
      <c r="Q635" s="32" t="s">
        <v>114</v>
      </c>
      <c r="R635" s="32" t="s">
        <v>115</v>
      </c>
      <c r="S635" s="32" t="s">
        <v>116</v>
      </c>
      <c r="T635" s="32" t="s">
        <v>114</v>
      </c>
      <c r="U635" s="32" t="s">
        <v>115</v>
      </c>
      <c r="V635" s="32" t="s">
        <v>117</v>
      </c>
      <c r="W635" s="33" t="s">
        <v>1699</v>
      </c>
      <c r="X635" s="34">
        <v>44902</v>
      </c>
      <c r="Y635" s="34">
        <v>44902</v>
      </c>
      <c r="Z635" s="25">
        <v>628</v>
      </c>
      <c r="AA635" s="35">
        <v>1458.82</v>
      </c>
      <c r="AB635" s="36">
        <v>0</v>
      </c>
      <c r="AC635" s="34">
        <v>44902</v>
      </c>
      <c r="AD635" s="37" t="s">
        <v>1704</v>
      </c>
      <c r="AE635" s="25">
        <v>628</v>
      </c>
      <c r="AF635" s="37" t="s">
        <v>3071</v>
      </c>
      <c r="AG635" s="25" t="s">
        <v>120</v>
      </c>
      <c r="AH635" s="38">
        <v>44953</v>
      </c>
      <c r="AI635" s="39">
        <v>44926</v>
      </c>
      <c r="AJ635" s="40" t="s">
        <v>1705</v>
      </c>
    </row>
    <row r="636" spans="1:36" s="27" customFormat="1" ht="93" x14ac:dyDescent="0.35">
      <c r="A636" s="25">
        <v>2022</v>
      </c>
      <c r="B636" s="26">
        <v>44835</v>
      </c>
      <c r="C636" s="26">
        <v>44926</v>
      </c>
      <c r="D636" s="27" t="s">
        <v>94</v>
      </c>
      <c r="E636" s="25" t="s">
        <v>2149</v>
      </c>
      <c r="F636" s="25" t="s">
        <v>2150</v>
      </c>
      <c r="G636" s="28" t="s">
        <v>2131</v>
      </c>
      <c r="H636" s="28" t="s">
        <v>2132</v>
      </c>
      <c r="I636" s="29" t="s">
        <v>2284</v>
      </c>
      <c r="J636" s="29" t="s">
        <v>2285</v>
      </c>
      <c r="K636" s="29" t="s">
        <v>2286</v>
      </c>
      <c r="L636" s="27" t="s">
        <v>101</v>
      </c>
      <c r="M636" s="30" t="s">
        <v>550</v>
      </c>
      <c r="N636" s="27" t="s">
        <v>103</v>
      </c>
      <c r="O636" s="25">
        <v>0</v>
      </c>
      <c r="P636" s="31">
        <v>0</v>
      </c>
      <c r="Q636" s="32" t="s">
        <v>114</v>
      </c>
      <c r="R636" s="32" t="s">
        <v>115</v>
      </c>
      <c r="S636" s="32" t="s">
        <v>116</v>
      </c>
      <c r="T636" s="32" t="s">
        <v>114</v>
      </c>
      <c r="U636" s="32" t="s">
        <v>115</v>
      </c>
      <c r="V636" s="32" t="s">
        <v>117</v>
      </c>
      <c r="W636" s="33" t="s">
        <v>1699</v>
      </c>
      <c r="X636" s="34">
        <v>44909</v>
      </c>
      <c r="Y636" s="34">
        <v>44909</v>
      </c>
      <c r="Z636" s="25">
        <v>629</v>
      </c>
      <c r="AA636" s="35">
        <v>1458.82</v>
      </c>
      <c r="AB636" s="36">
        <v>0</v>
      </c>
      <c r="AC636" s="34">
        <v>44909</v>
      </c>
      <c r="AD636" s="37" t="s">
        <v>1706</v>
      </c>
      <c r="AE636" s="25">
        <v>629</v>
      </c>
      <c r="AF636" s="37" t="s">
        <v>3071</v>
      </c>
      <c r="AG636" s="25" t="s">
        <v>120</v>
      </c>
      <c r="AH636" s="38">
        <v>44953</v>
      </c>
      <c r="AI636" s="39">
        <v>44926</v>
      </c>
      <c r="AJ636" s="40" t="s">
        <v>1707</v>
      </c>
    </row>
    <row r="637" spans="1:36" s="27" customFormat="1" ht="62" x14ac:dyDescent="0.35">
      <c r="A637" s="25">
        <v>2022</v>
      </c>
      <c r="B637" s="26">
        <v>44835</v>
      </c>
      <c r="C637" s="26">
        <v>44926</v>
      </c>
      <c r="D637" s="27" t="s">
        <v>98</v>
      </c>
      <c r="E637" s="25" t="s">
        <v>2109</v>
      </c>
      <c r="F637" s="25" t="s">
        <v>2110</v>
      </c>
      <c r="G637" s="28" t="s">
        <v>2207</v>
      </c>
      <c r="H637" s="28" t="s">
        <v>2186</v>
      </c>
      <c r="I637" s="29" t="s">
        <v>2208</v>
      </c>
      <c r="J637" s="29" t="s">
        <v>2209</v>
      </c>
      <c r="K637" s="29" t="s">
        <v>2130</v>
      </c>
      <c r="L637" s="27" t="s">
        <v>101</v>
      </c>
      <c r="M637" s="30" t="s">
        <v>334</v>
      </c>
      <c r="N637" s="27" t="s">
        <v>103</v>
      </c>
      <c r="O637" s="25">
        <v>0</v>
      </c>
      <c r="P637" s="31">
        <v>0</v>
      </c>
      <c r="Q637" s="32" t="s">
        <v>114</v>
      </c>
      <c r="R637" s="32" t="s">
        <v>115</v>
      </c>
      <c r="S637" s="32" t="s">
        <v>116</v>
      </c>
      <c r="T637" s="32" t="s">
        <v>114</v>
      </c>
      <c r="U637" s="32" t="s">
        <v>115</v>
      </c>
      <c r="V637" s="32" t="s">
        <v>1708</v>
      </c>
      <c r="W637" s="33" t="s">
        <v>256</v>
      </c>
      <c r="X637" s="34">
        <v>44901</v>
      </c>
      <c r="Y637" s="34">
        <v>44904</v>
      </c>
      <c r="Z637" s="25">
        <v>630</v>
      </c>
      <c r="AA637" s="35">
        <v>5878.33</v>
      </c>
      <c r="AB637" s="36">
        <v>156</v>
      </c>
      <c r="AC637" s="34">
        <v>44904</v>
      </c>
      <c r="AD637" s="37" t="s">
        <v>1709</v>
      </c>
      <c r="AE637" s="25">
        <v>630</v>
      </c>
      <c r="AF637" s="37" t="s">
        <v>3071</v>
      </c>
      <c r="AG637" s="25" t="s">
        <v>120</v>
      </c>
      <c r="AH637" s="38">
        <v>44953</v>
      </c>
      <c r="AI637" s="39">
        <v>44926</v>
      </c>
      <c r="AJ637" s="40" t="s">
        <v>1710</v>
      </c>
    </row>
    <row r="638" spans="1:36" s="27" customFormat="1" ht="62" x14ac:dyDescent="0.35">
      <c r="A638" s="25">
        <v>2022</v>
      </c>
      <c r="B638" s="26">
        <v>44835</v>
      </c>
      <c r="C638" s="26">
        <v>44926</v>
      </c>
      <c r="D638" s="27" t="s">
        <v>91</v>
      </c>
      <c r="E638" s="25" t="s">
        <v>2115</v>
      </c>
      <c r="F638" s="25" t="s">
        <v>2116</v>
      </c>
      <c r="G638" s="28" t="s">
        <v>2207</v>
      </c>
      <c r="H638" s="28" t="s">
        <v>2186</v>
      </c>
      <c r="I638" s="29" t="s">
        <v>2290</v>
      </c>
      <c r="J638" s="29" t="s">
        <v>2191</v>
      </c>
      <c r="K638" s="29" t="s">
        <v>2291</v>
      </c>
      <c r="L638" s="27" t="s">
        <v>101</v>
      </c>
      <c r="M638" s="30" t="s">
        <v>2108</v>
      </c>
      <c r="N638" s="27" t="s">
        <v>103</v>
      </c>
      <c r="O638" s="25">
        <v>0</v>
      </c>
      <c r="P638" s="31">
        <v>0</v>
      </c>
      <c r="Q638" s="32" t="s">
        <v>114</v>
      </c>
      <c r="R638" s="32" t="s">
        <v>115</v>
      </c>
      <c r="S638" s="32" t="s">
        <v>116</v>
      </c>
      <c r="T638" s="32" t="s">
        <v>114</v>
      </c>
      <c r="U638" s="32" t="s">
        <v>115</v>
      </c>
      <c r="V638" s="32" t="s">
        <v>1708</v>
      </c>
      <c r="W638" s="33" t="s">
        <v>256</v>
      </c>
      <c r="X638" s="34">
        <v>44901</v>
      </c>
      <c r="Y638" s="34">
        <v>44904</v>
      </c>
      <c r="Z638" s="25">
        <v>631</v>
      </c>
      <c r="AA638" s="35">
        <v>2200</v>
      </c>
      <c r="AB638" s="36">
        <v>0</v>
      </c>
      <c r="AC638" s="34">
        <v>44904</v>
      </c>
      <c r="AD638" s="37" t="s">
        <v>1711</v>
      </c>
      <c r="AE638" s="25">
        <v>631</v>
      </c>
      <c r="AF638" s="37" t="s">
        <v>3071</v>
      </c>
      <c r="AG638" s="25" t="s">
        <v>120</v>
      </c>
      <c r="AH638" s="38">
        <v>44953</v>
      </c>
      <c r="AI638" s="39">
        <v>44926</v>
      </c>
      <c r="AJ638" s="40" t="s">
        <v>1712</v>
      </c>
    </row>
    <row r="639" spans="1:36" s="27" customFormat="1" ht="77.5" x14ac:dyDescent="0.35">
      <c r="A639" s="25">
        <v>2022</v>
      </c>
      <c r="B639" s="26">
        <v>44835</v>
      </c>
      <c r="C639" s="26">
        <v>44926</v>
      </c>
      <c r="D639" s="27" t="s">
        <v>98</v>
      </c>
      <c r="E639" s="25" t="s">
        <v>2109</v>
      </c>
      <c r="F639" s="25" t="s">
        <v>2110</v>
      </c>
      <c r="G639" s="28" t="s">
        <v>2127</v>
      </c>
      <c r="H639" s="28" t="s">
        <v>2112</v>
      </c>
      <c r="I639" s="29" t="s">
        <v>2182</v>
      </c>
      <c r="J639" s="29" t="s">
        <v>2183</v>
      </c>
      <c r="K639" s="29" t="s">
        <v>2184</v>
      </c>
      <c r="L639" s="27" t="s">
        <v>101</v>
      </c>
      <c r="M639" s="30" t="s">
        <v>2085</v>
      </c>
      <c r="N639" s="27" t="s">
        <v>103</v>
      </c>
      <c r="O639" s="25">
        <v>0</v>
      </c>
      <c r="P639" s="31">
        <v>0</v>
      </c>
      <c r="Q639" s="32" t="s">
        <v>114</v>
      </c>
      <c r="R639" s="32" t="s">
        <v>115</v>
      </c>
      <c r="S639" s="32" t="s">
        <v>116</v>
      </c>
      <c r="T639" s="32" t="s">
        <v>114</v>
      </c>
      <c r="U639" s="32" t="s">
        <v>115</v>
      </c>
      <c r="V639" s="32" t="s">
        <v>164</v>
      </c>
      <c r="W639" s="33" t="s">
        <v>328</v>
      </c>
      <c r="X639" s="34">
        <v>44891</v>
      </c>
      <c r="Y639" s="34">
        <v>44892</v>
      </c>
      <c r="Z639" s="25">
        <v>632</v>
      </c>
      <c r="AA639" s="35">
        <v>3449.6</v>
      </c>
      <c r="AB639" s="36">
        <v>0</v>
      </c>
      <c r="AC639" s="34">
        <v>44892</v>
      </c>
      <c r="AD639" s="44" t="s">
        <v>1713</v>
      </c>
      <c r="AE639" s="25">
        <v>632</v>
      </c>
      <c r="AF639" s="37" t="s">
        <v>3071</v>
      </c>
      <c r="AG639" s="25" t="s">
        <v>120</v>
      </c>
      <c r="AH639" s="38">
        <v>44953</v>
      </c>
      <c r="AI639" s="39">
        <v>44926</v>
      </c>
      <c r="AJ639" s="40" t="s">
        <v>1714</v>
      </c>
    </row>
    <row r="640" spans="1:36" s="27" customFormat="1" ht="77.5" x14ac:dyDescent="0.35">
      <c r="A640" s="25">
        <v>2022</v>
      </c>
      <c r="B640" s="26">
        <v>44835</v>
      </c>
      <c r="C640" s="26">
        <v>44926</v>
      </c>
      <c r="D640" s="27" t="s">
        <v>91</v>
      </c>
      <c r="E640" s="25" t="s">
        <v>2115</v>
      </c>
      <c r="F640" s="25" t="s">
        <v>2116</v>
      </c>
      <c r="G640" s="28" t="s">
        <v>2236</v>
      </c>
      <c r="H640" s="28" t="s">
        <v>2186</v>
      </c>
      <c r="I640" s="29" t="s">
        <v>2237</v>
      </c>
      <c r="J640" s="29" t="s">
        <v>2238</v>
      </c>
      <c r="K640" s="29" t="s">
        <v>2239</v>
      </c>
      <c r="L640" s="27" t="s">
        <v>101</v>
      </c>
      <c r="M640" s="30" t="s">
        <v>2098</v>
      </c>
      <c r="N640" s="27" t="s">
        <v>103</v>
      </c>
      <c r="O640" s="25">
        <v>0</v>
      </c>
      <c r="P640" s="31">
        <v>0</v>
      </c>
      <c r="Q640" s="32" t="s">
        <v>114</v>
      </c>
      <c r="R640" s="32" t="s">
        <v>115</v>
      </c>
      <c r="S640" s="32" t="s">
        <v>116</v>
      </c>
      <c r="T640" s="32" t="s">
        <v>114</v>
      </c>
      <c r="U640" s="32" t="s">
        <v>115</v>
      </c>
      <c r="V640" s="32" t="s">
        <v>117</v>
      </c>
      <c r="W640" s="33" t="s">
        <v>1226</v>
      </c>
      <c r="X640" s="34">
        <v>44900</v>
      </c>
      <c r="Y640" s="34">
        <v>44900</v>
      </c>
      <c r="Z640" s="25">
        <v>633</v>
      </c>
      <c r="AA640" s="35">
        <v>1801.44</v>
      </c>
      <c r="AB640" s="36">
        <v>0</v>
      </c>
      <c r="AC640" s="34">
        <v>44900</v>
      </c>
      <c r="AD640" s="37" t="s">
        <v>1715</v>
      </c>
      <c r="AE640" s="25">
        <v>633</v>
      </c>
      <c r="AF640" s="37" t="s">
        <v>3071</v>
      </c>
      <c r="AG640" s="25" t="s">
        <v>120</v>
      </c>
      <c r="AH640" s="38">
        <v>44953</v>
      </c>
      <c r="AI640" s="39">
        <v>44926</v>
      </c>
      <c r="AJ640" s="40" t="s">
        <v>1716</v>
      </c>
    </row>
    <row r="641" spans="1:36" s="27" customFormat="1" ht="62" x14ac:dyDescent="0.35">
      <c r="A641" s="25">
        <v>2022</v>
      </c>
      <c r="B641" s="26">
        <v>44835</v>
      </c>
      <c r="C641" s="26">
        <v>44926</v>
      </c>
      <c r="D641" s="27" t="s">
        <v>91</v>
      </c>
      <c r="E641" s="25" t="s">
        <v>2115</v>
      </c>
      <c r="F641" s="25" t="s">
        <v>2116</v>
      </c>
      <c r="G641" s="28" t="s">
        <v>2236</v>
      </c>
      <c r="H641" s="28" t="s">
        <v>2186</v>
      </c>
      <c r="I641" s="29" t="s">
        <v>2237</v>
      </c>
      <c r="J641" s="29" t="s">
        <v>2238</v>
      </c>
      <c r="K641" s="29" t="s">
        <v>2239</v>
      </c>
      <c r="L641" s="27" t="s">
        <v>101</v>
      </c>
      <c r="M641" s="30" t="s">
        <v>334</v>
      </c>
      <c r="N641" s="27" t="s">
        <v>103</v>
      </c>
      <c r="O641" s="25">
        <v>0</v>
      </c>
      <c r="P641" s="31">
        <v>0</v>
      </c>
      <c r="Q641" s="32" t="s">
        <v>114</v>
      </c>
      <c r="R641" s="32" t="s">
        <v>115</v>
      </c>
      <c r="S641" s="32" t="s">
        <v>116</v>
      </c>
      <c r="T641" s="32" t="s">
        <v>114</v>
      </c>
      <c r="U641" s="32" t="s">
        <v>115</v>
      </c>
      <c r="V641" s="32" t="s">
        <v>117</v>
      </c>
      <c r="W641" s="33" t="s">
        <v>1226</v>
      </c>
      <c r="X641" s="34">
        <v>44902</v>
      </c>
      <c r="Y641" s="34">
        <v>44902</v>
      </c>
      <c r="Z641" s="25">
        <v>634</v>
      </c>
      <c r="AA641" s="35">
        <v>1801.44</v>
      </c>
      <c r="AB641" s="36">
        <v>0</v>
      </c>
      <c r="AC641" s="34">
        <v>44902</v>
      </c>
      <c r="AD641" s="44" t="s">
        <v>1717</v>
      </c>
      <c r="AE641" s="25">
        <v>634</v>
      </c>
      <c r="AF641" s="37" t="s">
        <v>3071</v>
      </c>
      <c r="AG641" s="25" t="s">
        <v>120</v>
      </c>
      <c r="AH641" s="38">
        <v>44953</v>
      </c>
      <c r="AI641" s="39">
        <v>44926</v>
      </c>
      <c r="AJ641" s="40" t="s">
        <v>1718</v>
      </c>
    </row>
    <row r="642" spans="1:36" s="27" customFormat="1" ht="62" x14ac:dyDescent="0.35">
      <c r="A642" s="25">
        <v>2022</v>
      </c>
      <c r="B642" s="26">
        <v>44835</v>
      </c>
      <c r="C642" s="26">
        <v>44926</v>
      </c>
      <c r="D642" s="27" t="s">
        <v>91</v>
      </c>
      <c r="E642" s="25" t="s">
        <v>2115</v>
      </c>
      <c r="F642" s="25" t="s">
        <v>2116</v>
      </c>
      <c r="G642" s="28" t="s">
        <v>2236</v>
      </c>
      <c r="H642" s="28" t="s">
        <v>2186</v>
      </c>
      <c r="I642" s="29" t="s">
        <v>2237</v>
      </c>
      <c r="J642" s="29" t="s">
        <v>2238</v>
      </c>
      <c r="K642" s="29" t="s">
        <v>2239</v>
      </c>
      <c r="L642" s="27" t="s">
        <v>101</v>
      </c>
      <c r="M642" s="30" t="s">
        <v>189</v>
      </c>
      <c r="N642" s="27" t="s">
        <v>103</v>
      </c>
      <c r="O642" s="25">
        <v>0</v>
      </c>
      <c r="P642" s="31">
        <v>0</v>
      </c>
      <c r="Q642" s="32" t="s">
        <v>114</v>
      </c>
      <c r="R642" s="32" t="s">
        <v>115</v>
      </c>
      <c r="S642" s="32" t="s">
        <v>116</v>
      </c>
      <c r="T642" s="32" t="s">
        <v>114</v>
      </c>
      <c r="U642" s="32" t="s">
        <v>115</v>
      </c>
      <c r="V642" s="32" t="s">
        <v>117</v>
      </c>
      <c r="W642" s="33" t="s">
        <v>1226</v>
      </c>
      <c r="X642" s="34">
        <v>44904</v>
      </c>
      <c r="Y642" s="34">
        <v>44904</v>
      </c>
      <c r="Z642" s="25">
        <v>635</v>
      </c>
      <c r="AA642" s="35">
        <v>1801.44</v>
      </c>
      <c r="AB642" s="36">
        <v>0</v>
      </c>
      <c r="AC642" s="34">
        <v>44904</v>
      </c>
      <c r="AD642" s="37" t="s">
        <v>1719</v>
      </c>
      <c r="AE642" s="25">
        <v>635</v>
      </c>
      <c r="AF642" s="37" t="s">
        <v>3071</v>
      </c>
      <c r="AG642" s="25" t="s">
        <v>120</v>
      </c>
      <c r="AH642" s="38">
        <v>44953</v>
      </c>
      <c r="AI642" s="39">
        <v>44926</v>
      </c>
      <c r="AJ642" s="40" t="s">
        <v>1720</v>
      </c>
    </row>
    <row r="643" spans="1:36" s="27" customFormat="1" ht="93" x14ac:dyDescent="0.35">
      <c r="A643" s="25">
        <v>2022</v>
      </c>
      <c r="B643" s="26">
        <v>44835</v>
      </c>
      <c r="C643" s="26">
        <v>44926</v>
      </c>
      <c r="D643" s="27" t="s">
        <v>91</v>
      </c>
      <c r="E643" s="25" t="s">
        <v>2115</v>
      </c>
      <c r="F643" s="25" t="s">
        <v>2116</v>
      </c>
      <c r="G643" s="28" t="s">
        <v>2160</v>
      </c>
      <c r="H643" s="28" t="s">
        <v>2160</v>
      </c>
      <c r="I643" s="29" t="s">
        <v>2244</v>
      </c>
      <c r="J643" s="29" t="s">
        <v>2245</v>
      </c>
      <c r="K643" s="29" t="s">
        <v>2130</v>
      </c>
      <c r="L643" s="27" t="s">
        <v>101</v>
      </c>
      <c r="M643" s="30" t="s">
        <v>295</v>
      </c>
      <c r="N643" s="27" t="s">
        <v>103</v>
      </c>
      <c r="O643" s="25">
        <v>0</v>
      </c>
      <c r="P643" s="31">
        <v>0</v>
      </c>
      <c r="Q643" s="32" t="s">
        <v>114</v>
      </c>
      <c r="R643" s="32" t="s">
        <v>115</v>
      </c>
      <c r="S643" s="32" t="s">
        <v>116</v>
      </c>
      <c r="T643" s="32" t="s">
        <v>114</v>
      </c>
      <c r="U643" s="32" t="s">
        <v>115</v>
      </c>
      <c r="V643" s="32" t="s">
        <v>117</v>
      </c>
      <c r="W643" s="33" t="s">
        <v>384</v>
      </c>
      <c r="X643" s="34">
        <v>44896</v>
      </c>
      <c r="Y643" s="34">
        <v>44897</v>
      </c>
      <c r="Z643" s="25">
        <v>636</v>
      </c>
      <c r="AA643" s="35">
        <v>2464.4499999999998</v>
      </c>
      <c r="AB643" s="36">
        <v>0</v>
      </c>
      <c r="AC643" s="34">
        <v>44897</v>
      </c>
      <c r="AD643" s="37" t="s">
        <v>1721</v>
      </c>
      <c r="AE643" s="25">
        <v>636</v>
      </c>
      <c r="AF643" s="37" t="s">
        <v>3071</v>
      </c>
      <c r="AG643" s="25" t="s">
        <v>120</v>
      </c>
      <c r="AH643" s="38">
        <v>44953</v>
      </c>
      <c r="AI643" s="39">
        <v>44926</v>
      </c>
      <c r="AJ643" s="40" t="s">
        <v>1722</v>
      </c>
    </row>
    <row r="644" spans="1:36" s="27" customFormat="1" ht="77.5" x14ac:dyDescent="0.35">
      <c r="A644" s="25">
        <v>2022</v>
      </c>
      <c r="B644" s="26">
        <v>44835</v>
      </c>
      <c r="C644" s="26">
        <v>44926</v>
      </c>
      <c r="D644" s="27" t="s">
        <v>98</v>
      </c>
      <c r="E644" s="25" t="s">
        <v>2155</v>
      </c>
      <c r="F644" s="25" t="s">
        <v>2156</v>
      </c>
      <c r="G644" s="28" t="s">
        <v>2157</v>
      </c>
      <c r="H644" s="28" t="s">
        <v>2112</v>
      </c>
      <c r="I644" s="29" t="s">
        <v>2158</v>
      </c>
      <c r="J644" s="29" t="s">
        <v>2159</v>
      </c>
      <c r="K644" s="29" t="s">
        <v>2138</v>
      </c>
      <c r="L644" s="27" t="s">
        <v>101</v>
      </c>
      <c r="M644" s="30" t="s">
        <v>550</v>
      </c>
      <c r="N644" s="27" t="s">
        <v>103</v>
      </c>
      <c r="O644" s="25">
        <v>0</v>
      </c>
      <c r="P644" s="31">
        <v>0</v>
      </c>
      <c r="Q644" s="32" t="s">
        <v>114</v>
      </c>
      <c r="R644" s="32" t="s">
        <v>115</v>
      </c>
      <c r="S644" s="32" t="s">
        <v>116</v>
      </c>
      <c r="T644" s="32" t="s">
        <v>114</v>
      </c>
      <c r="U644" s="32" t="s">
        <v>115</v>
      </c>
      <c r="V644" s="32" t="s">
        <v>117</v>
      </c>
      <c r="W644" s="33" t="s">
        <v>1226</v>
      </c>
      <c r="X644" s="34">
        <v>44904</v>
      </c>
      <c r="Y644" s="34">
        <v>44904</v>
      </c>
      <c r="Z644" s="25">
        <v>637</v>
      </c>
      <c r="AA644" s="35">
        <v>1625.44</v>
      </c>
      <c r="AB644" s="36">
        <v>0</v>
      </c>
      <c r="AC644" s="34">
        <v>44904</v>
      </c>
      <c r="AD644" s="37" t="s">
        <v>1723</v>
      </c>
      <c r="AE644" s="25">
        <v>637</v>
      </c>
      <c r="AF644" s="37" t="s">
        <v>3071</v>
      </c>
      <c r="AG644" s="25" t="s">
        <v>120</v>
      </c>
      <c r="AH644" s="38">
        <v>44953</v>
      </c>
      <c r="AI644" s="39">
        <v>44926</v>
      </c>
      <c r="AJ644" s="40" t="s">
        <v>1724</v>
      </c>
    </row>
    <row r="645" spans="1:36" s="27" customFormat="1" ht="77.5" x14ac:dyDescent="0.35">
      <c r="A645" s="25">
        <v>2022</v>
      </c>
      <c r="B645" s="26">
        <v>44835</v>
      </c>
      <c r="C645" s="26">
        <v>44926</v>
      </c>
      <c r="D645" s="27" t="s">
        <v>98</v>
      </c>
      <c r="E645" s="25" t="s">
        <v>2155</v>
      </c>
      <c r="F645" s="25" t="s">
        <v>2156</v>
      </c>
      <c r="G645" s="28" t="s">
        <v>2157</v>
      </c>
      <c r="H645" s="28" t="s">
        <v>2112</v>
      </c>
      <c r="I645" s="29" t="s">
        <v>2158</v>
      </c>
      <c r="J645" s="29" t="s">
        <v>2159</v>
      </c>
      <c r="K645" s="29" t="s">
        <v>2138</v>
      </c>
      <c r="L645" s="27" t="s">
        <v>101</v>
      </c>
      <c r="M645" s="30" t="s">
        <v>334</v>
      </c>
      <c r="N645" s="27" t="s">
        <v>103</v>
      </c>
      <c r="O645" s="25">
        <v>0</v>
      </c>
      <c r="P645" s="31">
        <v>0</v>
      </c>
      <c r="Q645" s="32" t="s">
        <v>114</v>
      </c>
      <c r="R645" s="32" t="s">
        <v>115</v>
      </c>
      <c r="S645" s="32" t="s">
        <v>116</v>
      </c>
      <c r="T645" s="32" t="s">
        <v>114</v>
      </c>
      <c r="U645" s="32" t="s">
        <v>115</v>
      </c>
      <c r="V645" s="32" t="s">
        <v>117</v>
      </c>
      <c r="W645" s="33" t="s">
        <v>1226</v>
      </c>
      <c r="X645" s="34">
        <v>44911</v>
      </c>
      <c r="Y645" s="34">
        <v>44911</v>
      </c>
      <c r="Z645" s="25">
        <v>638</v>
      </c>
      <c r="AA645" s="35">
        <v>1625.44</v>
      </c>
      <c r="AB645" s="36">
        <v>0</v>
      </c>
      <c r="AC645" s="34">
        <v>44911</v>
      </c>
      <c r="AD645" s="37" t="s">
        <v>1725</v>
      </c>
      <c r="AE645" s="25">
        <v>638</v>
      </c>
      <c r="AF645" s="37" t="s">
        <v>3071</v>
      </c>
      <c r="AG645" s="25" t="s">
        <v>120</v>
      </c>
      <c r="AH645" s="38">
        <v>44953</v>
      </c>
      <c r="AI645" s="39">
        <v>44926</v>
      </c>
      <c r="AJ645" s="40" t="s">
        <v>1726</v>
      </c>
    </row>
    <row r="646" spans="1:36" s="27" customFormat="1" ht="93" x14ac:dyDescent="0.35">
      <c r="A646" s="25">
        <v>2022</v>
      </c>
      <c r="B646" s="26">
        <v>44835</v>
      </c>
      <c r="C646" s="26">
        <v>44926</v>
      </c>
      <c r="D646" s="27" t="s">
        <v>94</v>
      </c>
      <c r="E646" s="25" t="s">
        <v>2125</v>
      </c>
      <c r="F646" s="25" t="s">
        <v>2126</v>
      </c>
      <c r="G646" s="28" t="s">
        <v>2112</v>
      </c>
      <c r="H646" s="28" t="s">
        <v>2112</v>
      </c>
      <c r="I646" s="29" t="s">
        <v>2314</v>
      </c>
      <c r="J646" s="29" t="s">
        <v>2315</v>
      </c>
      <c r="K646" s="29" t="s">
        <v>2316</v>
      </c>
      <c r="L646" s="27" t="s">
        <v>101</v>
      </c>
      <c r="M646" s="30" t="s">
        <v>2108</v>
      </c>
      <c r="N646" s="27" t="s">
        <v>103</v>
      </c>
      <c r="O646" s="25">
        <v>0</v>
      </c>
      <c r="P646" s="31">
        <v>0</v>
      </c>
      <c r="Q646" s="32" t="s">
        <v>114</v>
      </c>
      <c r="R646" s="32" t="s">
        <v>115</v>
      </c>
      <c r="S646" s="32" t="s">
        <v>116</v>
      </c>
      <c r="T646" s="32" t="s">
        <v>114</v>
      </c>
      <c r="U646" s="32" t="s">
        <v>115</v>
      </c>
      <c r="V646" s="32" t="s">
        <v>618</v>
      </c>
      <c r="W646" s="33" t="s">
        <v>1464</v>
      </c>
      <c r="X646" s="34">
        <v>44788</v>
      </c>
      <c r="Y646" s="34">
        <v>44789</v>
      </c>
      <c r="Z646" s="25">
        <v>639</v>
      </c>
      <c r="AA646" s="35">
        <v>1920</v>
      </c>
      <c r="AB646" s="36">
        <v>0</v>
      </c>
      <c r="AC646" s="34">
        <v>44789</v>
      </c>
      <c r="AD646" s="37" t="s">
        <v>1727</v>
      </c>
      <c r="AE646" s="25">
        <v>639</v>
      </c>
      <c r="AF646" s="37" t="s">
        <v>3071</v>
      </c>
      <c r="AG646" s="25" t="s">
        <v>120</v>
      </c>
      <c r="AH646" s="38">
        <v>44953</v>
      </c>
      <c r="AI646" s="39">
        <v>44926</v>
      </c>
      <c r="AJ646" s="40" t="s">
        <v>1728</v>
      </c>
    </row>
    <row r="647" spans="1:36" s="27" customFormat="1" ht="93" x14ac:dyDescent="0.35">
      <c r="A647" s="25">
        <v>2022</v>
      </c>
      <c r="B647" s="26">
        <v>44835</v>
      </c>
      <c r="C647" s="26">
        <v>44926</v>
      </c>
      <c r="D647" s="27" t="s">
        <v>94</v>
      </c>
      <c r="E647" s="25" t="s">
        <v>2125</v>
      </c>
      <c r="F647" s="25" t="s">
        <v>2126</v>
      </c>
      <c r="G647" s="28" t="s">
        <v>2112</v>
      </c>
      <c r="H647" s="28" t="s">
        <v>2112</v>
      </c>
      <c r="I647" s="29" t="s">
        <v>2314</v>
      </c>
      <c r="J647" s="29" t="s">
        <v>2315</v>
      </c>
      <c r="K647" s="29" t="s">
        <v>2316</v>
      </c>
      <c r="L647" s="27" t="s">
        <v>101</v>
      </c>
      <c r="M647" s="30" t="s">
        <v>2085</v>
      </c>
      <c r="N647" s="27" t="s">
        <v>103</v>
      </c>
      <c r="O647" s="25">
        <v>0</v>
      </c>
      <c r="P647" s="31">
        <v>0</v>
      </c>
      <c r="Q647" s="32" t="s">
        <v>114</v>
      </c>
      <c r="R647" s="32" t="s">
        <v>115</v>
      </c>
      <c r="S647" s="32" t="s">
        <v>116</v>
      </c>
      <c r="T647" s="32" t="s">
        <v>114</v>
      </c>
      <c r="U647" s="32" t="s">
        <v>115</v>
      </c>
      <c r="V647" s="32" t="s">
        <v>618</v>
      </c>
      <c r="W647" s="33" t="s">
        <v>1464</v>
      </c>
      <c r="X647" s="34">
        <v>44778</v>
      </c>
      <c r="Y647" s="34">
        <v>44779</v>
      </c>
      <c r="Z647" s="25">
        <v>640</v>
      </c>
      <c r="AA647" s="35">
        <v>1920</v>
      </c>
      <c r="AB647" s="36">
        <v>0</v>
      </c>
      <c r="AC647" s="34">
        <v>44779</v>
      </c>
      <c r="AD647" s="37" t="s">
        <v>1729</v>
      </c>
      <c r="AE647" s="25">
        <v>640</v>
      </c>
      <c r="AF647" s="37" t="s">
        <v>3071</v>
      </c>
      <c r="AG647" s="25" t="s">
        <v>120</v>
      </c>
      <c r="AH647" s="38">
        <v>44953</v>
      </c>
      <c r="AI647" s="39">
        <v>44926</v>
      </c>
      <c r="AJ647" s="40" t="s">
        <v>1730</v>
      </c>
    </row>
    <row r="648" spans="1:36" s="27" customFormat="1" ht="77.5" x14ac:dyDescent="0.35">
      <c r="A648" s="25">
        <v>2022</v>
      </c>
      <c r="B648" s="26">
        <v>44835</v>
      </c>
      <c r="C648" s="26">
        <v>44926</v>
      </c>
      <c r="D648" s="27" t="s">
        <v>91</v>
      </c>
      <c r="E648" s="25" t="s">
        <v>2115</v>
      </c>
      <c r="F648" s="25" t="s">
        <v>2116</v>
      </c>
      <c r="G648" s="28" t="s">
        <v>2160</v>
      </c>
      <c r="H648" s="28" t="s">
        <v>2160</v>
      </c>
      <c r="I648" s="29" t="s">
        <v>2244</v>
      </c>
      <c r="J648" s="29" t="s">
        <v>2245</v>
      </c>
      <c r="K648" s="29" t="s">
        <v>2130</v>
      </c>
      <c r="L648" s="27" t="s">
        <v>101</v>
      </c>
      <c r="M648" s="30" t="s">
        <v>943</v>
      </c>
      <c r="N648" s="27" t="s">
        <v>103</v>
      </c>
      <c r="O648" s="25">
        <v>0</v>
      </c>
      <c r="P648" s="31">
        <v>0</v>
      </c>
      <c r="Q648" s="32" t="s">
        <v>114</v>
      </c>
      <c r="R648" s="32" t="s">
        <v>115</v>
      </c>
      <c r="S648" s="32" t="s">
        <v>116</v>
      </c>
      <c r="T648" s="32" t="s">
        <v>114</v>
      </c>
      <c r="U648" s="32" t="s">
        <v>115</v>
      </c>
      <c r="V648" s="32" t="s">
        <v>117</v>
      </c>
      <c r="W648" s="33" t="s">
        <v>384</v>
      </c>
      <c r="X648" s="34">
        <v>44900</v>
      </c>
      <c r="Y648" s="34">
        <v>44900</v>
      </c>
      <c r="Z648" s="25">
        <v>641</v>
      </c>
      <c r="AA648" s="35">
        <v>2156.27</v>
      </c>
      <c r="AB648" s="36">
        <v>0</v>
      </c>
      <c r="AC648" s="34">
        <v>44900</v>
      </c>
      <c r="AD648" s="37" t="s">
        <v>1731</v>
      </c>
      <c r="AE648" s="25">
        <v>641</v>
      </c>
      <c r="AF648" s="37" t="s">
        <v>3071</v>
      </c>
      <c r="AG648" s="25" t="s">
        <v>120</v>
      </c>
      <c r="AH648" s="38">
        <v>44953</v>
      </c>
      <c r="AI648" s="39">
        <v>44926</v>
      </c>
      <c r="AJ648" s="40" t="s">
        <v>1732</v>
      </c>
    </row>
    <row r="649" spans="1:36" s="27" customFormat="1" ht="77.5" x14ac:dyDescent="0.35">
      <c r="A649" s="25">
        <v>2022</v>
      </c>
      <c r="B649" s="26">
        <v>44835</v>
      </c>
      <c r="C649" s="26">
        <v>44926</v>
      </c>
      <c r="D649" s="27" t="s">
        <v>98</v>
      </c>
      <c r="E649" s="25" t="s">
        <v>2139</v>
      </c>
      <c r="F649" s="25" t="s">
        <v>2140</v>
      </c>
      <c r="G649" s="28" t="s">
        <v>2112</v>
      </c>
      <c r="H649" s="28" t="s">
        <v>2112</v>
      </c>
      <c r="I649" s="29" t="s">
        <v>2141</v>
      </c>
      <c r="J649" s="29" t="s">
        <v>2137</v>
      </c>
      <c r="K649" s="29" t="s">
        <v>2138</v>
      </c>
      <c r="L649" s="27" t="s">
        <v>101</v>
      </c>
      <c r="M649" s="30" t="s">
        <v>278</v>
      </c>
      <c r="N649" s="27" t="s">
        <v>103</v>
      </c>
      <c r="O649" s="25">
        <v>0</v>
      </c>
      <c r="P649" s="31">
        <v>0</v>
      </c>
      <c r="Q649" s="32" t="s">
        <v>114</v>
      </c>
      <c r="R649" s="32" t="s">
        <v>115</v>
      </c>
      <c r="S649" s="32" t="s">
        <v>116</v>
      </c>
      <c r="T649" s="32" t="s">
        <v>114</v>
      </c>
      <c r="U649" s="32" t="s">
        <v>115</v>
      </c>
      <c r="V649" s="32" t="s">
        <v>156</v>
      </c>
      <c r="W649" s="33" t="s">
        <v>1733</v>
      </c>
      <c r="X649" s="34">
        <v>44902</v>
      </c>
      <c r="Y649" s="34">
        <v>44903</v>
      </c>
      <c r="Z649" s="25">
        <v>642</v>
      </c>
      <c r="AA649" s="35">
        <v>3491.84</v>
      </c>
      <c r="AB649" s="36">
        <v>0</v>
      </c>
      <c r="AC649" s="34">
        <v>44903</v>
      </c>
      <c r="AD649" s="37" t="s">
        <v>1734</v>
      </c>
      <c r="AE649" s="25">
        <v>642</v>
      </c>
      <c r="AF649" s="37" t="s">
        <v>3071</v>
      </c>
      <c r="AG649" s="25" t="s">
        <v>120</v>
      </c>
      <c r="AH649" s="38">
        <v>44953</v>
      </c>
      <c r="AI649" s="39">
        <v>44926</v>
      </c>
      <c r="AJ649" s="40" t="s">
        <v>1735</v>
      </c>
    </row>
    <row r="650" spans="1:36" s="27" customFormat="1" ht="77.5" x14ac:dyDescent="0.35">
      <c r="A650" s="25">
        <v>2022</v>
      </c>
      <c r="B650" s="26">
        <v>44835</v>
      </c>
      <c r="C650" s="26">
        <v>44926</v>
      </c>
      <c r="D650" s="27" t="s">
        <v>94</v>
      </c>
      <c r="E650" s="25" t="s">
        <v>2125</v>
      </c>
      <c r="F650" s="25" t="s">
        <v>2126</v>
      </c>
      <c r="G650" s="28" t="s">
        <v>2127</v>
      </c>
      <c r="H650" s="28" t="s">
        <v>2112</v>
      </c>
      <c r="I650" s="29" t="s">
        <v>2128</v>
      </c>
      <c r="J650" s="29" t="s">
        <v>2129</v>
      </c>
      <c r="K650" s="29" t="s">
        <v>2130</v>
      </c>
      <c r="L650" s="27" t="s">
        <v>101</v>
      </c>
      <c r="M650" s="30" t="s">
        <v>550</v>
      </c>
      <c r="N650" s="27" t="s">
        <v>103</v>
      </c>
      <c r="O650" s="25">
        <v>0</v>
      </c>
      <c r="P650" s="31">
        <v>0</v>
      </c>
      <c r="Q650" s="32" t="s">
        <v>114</v>
      </c>
      <c r="R650" s="32" t="s">
        <v>115</v>
      </c>
      <c r="S650" s="32" t="s">
        <v>116</v>
      </c>
      <c r="T650" s="32" t="s">
        <v>114</v>
      </c>
      <c r="U650" s="32" t="s">
        <v>115</v>
      </c>
      <c r="V650" s="32" t="s">
        <v>882</v>
      </c>
      <c r="W650" s="33" t="s">
        <v>1286</v>
      </c>
      <c r="X650" s="34">
        <v>44781</v>
      </c>
      <c r="Y650" s="34">
        <v>44783</v>
      </c>
      <c r="Z650" s="25">
        <v>643</v>
      </c>
      <c r="AA650" s="35">
        <v>1950</v>
      </c>
      <c r="AB650" s="36">
        <v>0</v>
      </c>
      <c r="AC650" s="34">
        <v>44783</v>
      </c>
      <c r="AD650" s="37" t="s">
        <v>1734</v>
      </c>
      <c r="AE650" s="25">
        <v>643</v>
      </c>
      <c r="AF650" s="37" t="s">
        <v>3071</v>
      </c>
      <c r="AG650" s="25" t="s">
        <v>120</v>
      </c>
      <c r="AH650" s="38">
        <v>44953</v>
      </c>
      <c r="AI650" s="39">
        <v>44926</v>
      </c>
      <c r="AJ650" s="40" t="s">
        <v>1736</v>
      </c>
    </row>
    <row r="651" spans="1:36" s="27" customFormat="1" ht="77.5" x14ac:dyDescent="0.35">
      <c r="A651" s="25">
        <v>2022</v>
      </c>
      <c r="B651" s="26">
        <v>44835</v>
      </c>
      <c r="C651" s="26">
        <v>44926</v>
      </c>
      <c r="D651" s="27" t="s">
        <v>94</v>
      </c>
      <c r="E651" s="25" t="s">
        <v>2125</v>
      </c>
      <c r="F651" s="25" t="s">
        <v>2126</v>
      </c>
      <c r="G651" s="28" t="s">
        <v>2127</v>
      </c>
      <c r="H651" s="28" t="s">
        <v>2112</v>
      </c>
      <c r="I651" s="29" t="s">
        <v>2128</v>
      </c>
      <c r="J651" s="29" t="s">
        <v>2129</v>
      </c>
      <c r="K651" s="29" t="s">
        <v>2130</v>
      </c>
      <c r="L651" s="27" t="s">
        <v>101</v>
      </c>
      <c r="M651" s="30" t="s">
        <v>334</v>
      </c>
      <c r="N651" s="27" t="s">
        <v>103</v>
      </c>
      <c r="O651" s="25">
        <v>0</v>
      </c>
      <c r="P651" s="31">
        <v>0</v>
      </c>
      <c r="Q651" s="32" t="s">
        <v>114</v>
      </c>
      <c r="R651" s="32" t="s">
        <v>115</v>
      </c>
      <c r="S651" s="32" t="s">
        <v>116</v>
      </c>
      <c r="T651" s="32" t="s">
        <v>114</v>
      </c>
      <c r="U651" s="32" t="s">
        <v>115</v>
      </c>
      <c r="V651" s="32" t="s">
        <v>641</v>
      </c>
      <c r="W651" s="33" t="s">
        <v>139</v>
      </c>
      <c r="X651" s="34">
        <v>44903</v>
      </c>
      <c r="Y651" s="34">
        <v>44904</v>
      </c>
      <c r="Z651" s="25">
        <v>644</v>
      </c>
      <c r="AA651" s="35">
        <v>2029</v>
      </c>
      <c r="AB651" s="36">
        <v>0</v>
      </c>
      <c r="AC651" s="34">
        <v>44904</v>
      </c>
      <c r="AD651" s="37" t="s">
        <v>1737</v>
      </c>
      <c r="AE651" s="25">
        <v>644</v>
      </c>
      <c r="AF651" s="37" t="s">
        <v>3071</v>
      </c>
      <c r="AG651" s="25" t="s">
        <v>120</v>
      </c>
      <c r="AH651" s="38">
        <v>44953</v>
      </c>
      <c r="AI651" s="39">
        <v>44926</v>
      </c>
      <c r="AJ651" s="40" t="s">
        <v>1738</v>
      </c>
    </row>
    <row r="652" spans="1:36" s="27" customFormat="1" ht="77.5" x14ac:dyDescent="0.35">
      <c r="A652" s="25">
        <v>2022</v>
      </c>
      <c r="B652" s="26">
        <v>44835</v>
      </c>
      <c r="C652" s="26">
        <v>44926</v>
      </c>
      <c r="D652" s="27" t="s">
        <v>94</v>
      </c>
      <c r="E652" s="25" t="s">
        <v>2125</v>
      </c>
      <c r="F652" s="25" t="s">
        <v>2126</v>
      </c>
      <c r="G652" s="28" t="s">
        <v>2127</v>
      </c>
      <c r="H652" s="28" t="s">
        <v>2112</v>
      </c>
      <c r="I652" s="29" t="s">
        <v>2128</v>
      </c>
      <c r="J652" s="29" t="s">
        <v>2129</v>
      </c>
      <c r="K652" s="29" t="s">
        <v>2130</v>
      </c>
      <c r="L652" s="27" t="s">
        <v>101</v>
      </c>
      <c r="M652" s="30" t="s">
        <v>2108</v>
      </c>
      <c r="N652" s="27" t="s">
        <v>103</v>
      </c>
      <c r="O652" s="25">
        <v>0</v>
      </c>
      <c r="P652" s="31">
        <v>0</v>
      </c>
      <c r="Q652" s="32" t="s">
        <v>114</v>
      </c>
      <c r="R652" s="32" t="s">
        <v>115</v>
      </c>
      <c r="S652" s="32" t="s">
        <v>116</v>
      </c>
      <c r="T652" s="32" t="s">
        <v>114</v>
      </c>
      <c r="U652" s="32" t="s">
        <v>115</v>
      </c>
      <c r="V652" s="32" t="s">
        <v>1463</v>
      </c>
      <c r="W652" s="33" t="s">
        <v>139</v>
      </c>
      <c r="X652" s="34">
        <v>44788</v>
      </c>
      <c r="Y652" s="34">
        <v>44790</v>
      </c>
      <c r="Z652" s="25">
        <v>645</v>
      </c>
      <c r="AA652" s="35">
        <v>2400</v>
      </c>
      <c r="AB652" s="36">
        <v>0</v>
      </c>
      <c r="AC652" s="34">
        <v>44790</v>
      </c>
      <c r="AD652" s="37" t="s">
        <v>1739</v>
      </c>
      <c r="AE652" s="25">
        <v>645</v>
      </c>
      <c r="AF652" s="37" t="s">
        <v>3071</v>
      </c>
      <c r="AG652" s="25" t="s">
        <v>120</v>
      </c>
      <c r="AH652" s="38">
        <v>44953</v>
      </c>
      <c r="AI652" s="39">
        <v>44926</v>
      </c>
      <c r="AJ652" s="40" t="s">
        <v>1740</v>
      </c>
    </row>
    <row r="653" spans="1:36" s="27" customFormat="1" ht="93" x14ac:dyDescent="0.35">
      <c r="A653" s="25">
        <v>2022</v>
      </c>
      <c r="B653" s="26">
        <v>44835</v>
      </c>
      <c r="C653" s="26">
        <v>44926</v>
      </c>
      <c r="D653" s="27" t="s">
        <v>91</v>
      </c>
      <c r="E653" s="25" t="s">
        <v>2115</v>
      </c>
      <c r="F653" s="25" t="s">
        <v>2116</v>
      </c>
      <c r="G653" s="28" t="s">
        <v>2111</v>
      </c>
      <c r="H653" s="28" t="s">
        <v>2112</v>
      </c>
      <c r="I653" s="29" t="s">
        <v>2170</v>
      </c>
      <c r="J653" s="29" t="s">
        <v>2171</v>
      </c>
      <c r="K653" s="29" t="s">
        <v>2172</v>
      </c>
      <c r="L653" s="27" t="s">
        <v>101</v>
      </c>
      <c r="M653" s="30" t="s">
        <v>278</v>
      </c>
      <c r="N653" s="27" t="s">
        <v>103</v>
      </c>
      <c r="O653" s="25">
        <v>0</v>
      </c>
      <c r="P653" s="31">
        <v>0</v>
      </c>
      <c r="Q653" s="32" t="s">
        <v>114</v>
      </c>
      <c r="R653" s="32" t="s">
        <v>115</v>
      </c>
      <c r="S653" s="32" t="s">
        <v>116</v>
      </c>
      <c r="T653" s="32" t="s">
        <v>114</v>
      </c>
      <c r="U653" s="32" t="s">
        <v>115</v>
      </c>
      <c r="V653" s="32" t="s">
        <v>333</v>
      </c>
      <c r="W653" s="33" t="s">
        <v>139</v>
      </c>
      <c r="X653" s="34">
        <v>44853</v>
      </c>
      <c r="Y653" s="34">
        <v>44854</v>
      </c>
      <c r="Z653" s="25">
        <v>646</v>
      </c>
      <c r="AA653" s="35">
        <v>1430</v>
      </c>
      <c r="AB653" s="36">
        <v>0</v>
      </c>
      <c r="AC653" s="34">
        <v>44854</v>
      </c>
      <c r="AD653" s="37" t="s">
        <v>1741</v>
      </c>
      <c r="AE653" s="25">
        <v>646</v>
      </c>
      <c r="AF653" s="37" t="s">
        <v>3071</v>
      </c>
      <c r="AG653" s="25" t="s">
        <v>120</v>
      </c>
      <c r="AH653" s="38">
        <v>44953</v>
      </c>
      <c r="AI653" s="39">
        <v>44926</v>
      </c>
      <c r="AJ653" s="40" t="s">
        <v>1742</v>
      </c>
    </row>
    <row r="654" spans="1:36" s="27" customFormat="1" ht="93" x14ac:dyDescent="0.35">
      <c r="A654" s="25">
        <v>2022</v>
      </c>
      <c r="B654" s="26">
        <v>44835</v>
      </c>
      <c r="C654" s="26">
        <v>44926</v>
      </c>
      <c r="D654" s="27" t="s">
        <v>91</v>
      </c>
      <c r="E654" s="25" t="s">
        <v>2115</v>
      </c>
      <c r="F654" s="25" t="s">
        <v>2116</v>
      </c>
      <c r="G654" s="28" t="s">
        <v>2111</v>
      </c>
      <c r="H654" s="28" t="s">
        <v>2112</v>
      </c>
      <c r="I654" s="29" t="s">
        <v>2170</v>
      </c>
      <c r="J654" s="29" t="s">
        <v>2171</v>
      </c>
      <c r="K654" s="29" t="s">
        <v>2172</v>
      </c>
      <c r="L654" s="27" t="s">
        <v>101</v>
      </c>
      <c r="M654" s="30" t="s">
        <v>278</v>
      </c>
      <c r="N654" s="27" t="s">
        <v>103</v>
      </c>
      <c r="O654" s="25">
        <v>0</v>
      </c>
      <c r="P654" s="31">
        <v>0</v>
      </c>
      <c r="Q654" s="32" t="s">
        <v>114</v>
      </c>
      <c r="R654" s="32" t="s">
        <v>115</v>
      </c>
      <c r="S654" s="32" t="s">
        <v>116</v>
      </c>
      <c r="T654" s="32" t="s">
        <v>114</v>
      </c>
      <c r="U654" s="32" t="s">
        <v>115</v>
      </c>
      <c r="V654" s="32" t="s">
        <v>134</v>
      </c>
      <c r="W654" s="33" t="s">
        <v>139</v>
      </c>
      <c r="X654" s="34">
        <v>44819</v>
      </c>
      <c r="Y654" s="34">
        <v>44820</v>
      </c>
      <c r="Z654" s="25">
        <v>647</v>
      </c>
      <c r="AA654" s="35">
        <v>1962</v>
      </c>
      <c r="AB654" s="36">
        <v>0</v>
      </c>
      <c r="AC654" s="34">
        <v>44820</v>
      </c>
      <c r="AD654" s="37" t="s">
        <v>1743</v>
      </c>
      <c r="AE654" s="25">
        <v>647</v>
      </c>
      <c r="AF654" s="37" t="s">
        <v>3071</v>
      </c>
      <c r="AG654" s="25" t="s">
        <v>120</v>
      </c>
      <c r="AH654" s="38">
        <v>44953</v>
      </c>
      <c r="AI654" s="39">
        <v>44926</v>
      </c>
      <c r="AJ654" s="40" t="s">
        <v>1744</v>
      </c>
    </row>
    <row r="655" spans="1:36" s="27" customFormat="1" ht="93" x14ac:dyDescent="0.35">
      <c r="A655" s="25">
        <v>2022</v>
      </c>
      <c r="B655" s="26">
        <v>44835</v>
      </c>
      <c r="C655" s="26">
        <v>44926</v>
      </c>
      <c r="D655" s="27" t="s">
        <v>98</v>
      </c>
      <c r="E655" s="25" t="s">
        <v>2139</v>
      </c>
      <c r="F655" s="25" t="s">
        <v>2140</v>
      </c>
      <c r="G655" s="28" t="s">
        <v>2112</v>
      </c>
      <c r="H655" s="28" t="s">
        <v>2112</v>
      </c>
      <c r="I655" s="29" t="s">
        <v>2141</v>
      </c>
      <c r="J655" s="29" t="s">
        <v>2137</v>
      </c>
      <c r="K655" s="29" t="s">
        <v>2138</v>
      </c>
      <c r="L655" s="27" t="s">
        <v>101</v>
      </c>
      <c r="M655" s="30" t="s">
        <v>550</v>
      </c>
      <c r="N655" s="27" t="s">
        <v>103</v>
      </c>
      <c r="O655" s="25">
        <v>0</v>
      </c>
      <c r="P655" s="31">
        <v>0</v>
      </c>
      <c r="Q655" s="32" t="s">
        <v>114</v>
      </c>
      <c r="R655" s="32" t="s">
        <v>115</v>
      </c>
      <c r="S655" s="32" t="s">
        <v>116</v>
      </c>
      <c r="T655" s="32" t="s">
        <v>114</v>
      </c>
      <c r="U655" s="32" t="s">
        <v>115</v>
      </c>
      <c r="V655" s="32" t="s">
        <v>117</v>
      </c>
      <c r="W655" s="33" t="s">
        <v>1745</v>
      </c>
      <c r="X655" s="34">
        <v>44905</v>
      </c>
      <c r="Y655" s="34">
        <v>44905</v>
      </c>
      <c r="Z655" s="25">
        <v>648</v>
      </c>
      <c r="AA655" s="35">
        <v>2281.44</v>
      </c>
      <c r="AB655" s="36">
        <v>0</v>
      </c>
      <c r="AC655" s="34">
        <v>44905</v>
      </c>
      <c r="AD655" s="37" t="s">
        <v>1746</v>
      </c>
      <c r="AE655" s="25">
        <v>648</v>
      </c>
      <c r="AF655" s="37" t="s">
        <v>3071</v>
      </c>
      <c r="AG655" s="25" t="s">
        <v>120</v>
      </c>
      <c r="AH655" s="38">
        <v>44953</v>
      </c>
      <c r="AI655" s="39">
        <v>44926</v>
      </c>
      <c r="AJ655" s="40" t="s">
        <v>1747</v>
      </c>
    </row>
    <row r="656" spans="1:36" s="27" customFormat="1" ht="93" x14ac:dyDescent="0.35">
      <c r="A656" s="25">
        <v>2022</v>
      </c>
      <c r="B656" s="26">
        <v>44835</v>
      </c>
      <c r="C656" s="26">
        <v>44926</v>
      </c>
      <c r="D656" s="27" t="s">
        <v>98</v>
      </c>
      <c r="E656" s="25" t="s">
        <v>2139</v>
      </c>
      <c r="F656" s="25" t="s">
        <v>2140</v>
      </c>
      <c r="G656" s="28" t="s">
        <v>2112</v>
      </c>
      <c r="H656" s="28" t="s">
        <v>2112</v>
      </c>
      <c r="I656" s="29" t="s">
        <v>2141</v>
      </c>
      <c r="J656" s="29" t="s">
        <v>2137</v>
      </c>
      <c r="K656" s="29" t="s">
        <v>2138</v>
      </c>
      <c r="L656" s="27" t="s">
        <v>101</v>
      </c>
      <c r="M656" s="30" t="s">
        <v>2083</v>
      </c>
      <c r="N656" s="27" t="s">
        <v>103</v>
      </c>
      <c r="O656" s="25">
        <v>0</v>
      </c>
      <c r="P656" s="31">
        <v>0</v>
      </c>
      <c r="Q656" s="32" t="s">
        <v>114</v>
      </c>
      <c r="R656" s="32" t="s">
        <v>115</v>
      </c>
      <c r="S656" s="32" t="s">
        <v>116</v>
      </c>
      <c r="T656" s="32" t="s">
        <v>114</v>
      </c>
      <c r="U656" s="32" t="s">
        <v>115</v>
      </c>
      <c r="V656" s="32" t="s">
        <v>117</v>
      </c>
      <c r="W656" s="33" t="s">
        <v>1748</v>
      </c>
      <c r="X656" s="34">
        <v>44909</v>
      </c>
      <c r="Y656" s="34">
        <v>44909</v>
      </c>
      <c r="Z656" s="25">
        <v>649</v>
      </c>
      <c r="AA656" s="35">
        <v>2281.44</v>
      </c>
      <c r="AB656" s="36">
        <v>0</v>
      </c>
      <c r="AC656" s="34">
        <v>44909</v>
      </c>
      <c r="AD656" s="37" t="s">
        <v>1749</v>
      </c>
      <c r="AE656" s="25">
        <v>649</v>
      </c>
      <c r="AF656" s="37" t="s">
        <v>3071</v>
      </c>
      <c r="AG656" s="25" t="s">
        <v>120</v>
      </c>
      <c r="AH656" s="38">
        <v>44953</v>
      </c>
      <c r="AI656" s="39">
        <v>44926</v>
      </c>
      <c r="AJ656" s="40" t="s">
        <v>1750</v>
      </c>
    </row>
    <row r="657" spans="1:36" s="27" customFormat="1" ht="77.5" x14ac:dyDescent="0.35">
      <c r="A657" s="25">
        <v>2022</v>
      </c>
      <c r="B657" s="26">
        <v>44835</v>
      </c>
      <c r="C657" s="26">
        <v>44926</v>
      </c>
      <c r="D657" s="27" t="s">
        <v>98</v>
      </c>
      <c r="E657" s="25" t="s">
        <v>2109</v>
      </c>
      <c r="F657" s="25" t="s">
        <v>2156</v>
      </c>
      <c r="G657" s="28" t="s">
        <v>2297</v>
      </c>
      <c r="H657" s="28" t="s">
        <v>2186</v>
      </c>
      <c r="I657" s="29" t="s">
        <v>2298</v>
      </c>
      <c r="J657" s="29" t="s">
        <v>2299</v>
      </c>
      <c r="K657" s="29" t="s">
        <v>2266</v>
      </c>
      <c r="L657" s="27" t="s">
        <v>101</v>
      </c>
      <c r="M657" s="30" t="s">
        <v>275</v>
      </c>
      <c r="N657" s="27" t="s">
        <v>103</v>
      </c>
      <c r="O657" s="25">
        <v>0</v>
      </c>
      <c r="P657" s="31">
        <v>0</v>
      </c>
      <c r="Q657" s="32" t="s">
        <v>114</v>
      </c>
      <c r="R657" s="32" t="s">
        <v>115</v>
      </c>
      <c r="S657" s="32" t="s">
        <v>116</v>
      </c>
      <c r="T657" s="32" t="s">
        <v>114</v>
      </c>
      <c r="U657" s="32" t="s">
        <v>115</v>
      </c>
      <c r="V657" s="32" t="s">
        <v>759</v>
      </c>
      <c r="W657" s="33" t="s">
        <v>275</v>
      </c>
      <c r="X657" s="34">
        <v>44903</v>
      </c>
      <c r="Y657" s="34">
        <v>44904</v>
      </c>
      <c r="Z657" s="25">
        <v>650</v>
      </c>
      <c r="AA657" s="35">
        <v>3006.08</v>
      </c>
      <c r="AB657" s="36">
        <v>0</v>
      </c>
      <c r="AC657" s="34">
        <v>44904</v>
      </c>
      <c r="AD657" s="37" t="s">
        <v>1751</v>
      </c>
      <c r="AE657" s="25">
        <v>650</v>
      </c>
      <c r="AF657" s="37" t="s">
        <v>3071</v>
      </c>
      <c r="AG657" s="25" t="s">
        <v>120</v>
      </c>
      <c r="AH657" s="38">
        <v>44953</v>
      </c>
      <c r="AI657" s="39">
        <v>44926</v>
      </c>
      <c r="AJ657" s="40" t="s">
        <v>1752</v>
      </c>
    </row>
    <row r="658" spans="1:36" s="27" customFormat="1" ht="77.5" x14ac:dyDescent="0.35">
      <c r="A658" s="25">
        <v>2022</v>
      </c>
      <c r="B658" s="26">
        <v>44835</v>
      </c>
      <c r="C658" s="26">
        <v>44926</v>
      </c>
      <c r="D658" s="27" t="s">
        <v>91</v>
      </c>
      <c r="E658" s="25" t="s">
        <v>2115</v>
      </c>
      <c r="F658" s="25" t="s">
        <v>2116</v>
      </c>
      <c r="G658" s="28" t="s">
        <v>2185</v>
      </c>
      <c r="H658" s="28" t="s">
        <v>2186</v>
      </c>
      <c r="I658" s="29" t="s">
        <v>2249</v>
      </c>
      <c r="J658" s="29" t="s">
        <v>2250</v>
      </c>
      <c r="K658" s="29" t="s">
        <v>2251</v>
      </c>
      <c r="L658" s="27" t="s">
        <v>101</v>
      </c>
      <c r="M658" s="30" t="s">
        <v>384</v>
      </c>
      <c r="N658" s="27" t="s">
        <v>103</v>
      </c>
      <c r="O658" s="25">
        <v>0</v>
      </c>
      <c r="P658" s="31">
        <v>0</v>
      </c>
      <c r="Q658" s="32" t="s">
        <v>114</v>
      </c>
      <c r="R658" s="32" t="s">
        <v>115</v>
      </c>
      <c r="S658" s="32" t="s">
        <v>116</v>
      </c>
      <c r="T658" s="32" t="s">
        <v>114</v>
      </c>
      <c r="U658" s="32" t="s">
        <v>115</v>
      </c>
      <c r="V658" s="32" t="s">
        <v>1753</v>
      </c>
      <c r="W658" s="33" t="s">
        <v>275</v>
      </c>
      <c r="X658" s="34">
        <v>44903</v>
      </c>
      <c r="Y658" s="34">
        <v>44904</v>
      </c>
      <c r="Z658" s="25">
        <v>651</v>
      </c>
      <c r="AA658" s="35">
        <v>2902.79</v>
      </c>
      <c r="AB658" s="36">
        <v>0</v>
      </c>
      <c r="AC658" s="34">
        <v>44904</v>
      </c>
      <c r="AD658" s="37" t="s">
        <v>1754</v>
      </c>
      <c r="AE658" s="25">
        <v>651</v>
      </c>
      <c r="AF658" s="37" t="s">
        <v>3071</v>
      </c>
      <c r="AG658" s="25" t="s">
        <v>120</v>
      </c>
      <c r="AH658" s="38">
        <v>44953</v>
      </c>
      <c r="AI658" s="39">
        <v>44926</v>
      </c>
      <c r="AJ658" s="40" t="s">
        <v>1755</v>
      </c>
    </row>
    <row r="659" spans="1:36" s="27" customFormat="1" ht="93" x14ac:dyDescent="0.35">
      <c r="A659" s="25">
        <v>2022</v>
      </c>
      <c r="B659" s="26">
        <v>44835</v>
      </c>
      <c r="C659" s="26">
        <v>44926</v>
      </c>
      <c r="D659" s="27" t="s">
        <v>98</v>
      </c>
      <c r="E659" s="25" t="s">
        <v>2139</v>
      </c>
      <c r="F659" s="25" t="s">
        <v>2140</v>
      </c>
      <c r="G659" s="28" t="s">
        <v>2252</v>
      </c>
      <c r="H659" s="28" t="s">
        <v>2186</v>
      </c>
      <c r="I659" s="29" t="s">
        <v>2253</v>
      </c>
      <c r="J659" s="29" t="s">
        <v>2254</v>
      </c>
      <c r="K659" s="29" t="s">
        <v>2171</v>
      </c>
      <c r="L659" s="27" t="s">
        <v>101</v>
      </c>
      <c r="M659" s="30" t="s">
        <v>2107</v>
      </c>
      <c r="N659" s="27" t="s">
        <v>103</v>
      </c>
      <c r="O659" s="25">
        <v>0</v>
      </c>
      <c r="P659" s="31">
        <v>0</v>
      </c>
      <c r="Q659" s="32" t="s">
        <v>114</v>
      </c>
      <c r="R659" s="32" t="s">
        <v>115</v>
      </c>
      <c r="S659" s="32" t="s">
        <v>116</v>
      </c>
      <c r="T659" s="32" t="s">
        <v>114</v>
      </c>
      <c r="U659" s="32" t="s">
        <v>115</v>
      </c>
      <c r="V659" s="32" t="s">
        <v>848</v>
      </c>
      <c r="W659" s="33" t="s">
        <v>1243</v>
      </c>
      <c r="X659" s="34">
        <v>44903</v>
      </c>
      <c r="Y659" s="34">
        <v>44904</v>
      </c>
      <c r="Z659" s="25">
        <v>652</v>
      </c>
      <c r="AA659" s="35">
        <v>3161.6</v>
      </c>
      <c r="AB659" s="36">
        <v>0</v>
      </c>
      <c r="AC659" s="34">
        <v>44904</v>
      </c>
      <c r="AD659" s="37" t="s">
        <v>1756</v>
      </c>
      <c r="AE659" s="25">
        <v>652</v>
      </c>
      <c r="AF659" s="37" t="s">
        <v>3071</v>
      </c>
      <c r="AG659" s="25" t="s">
        <v>120</v>
      </c>
      <c r="AH659" s="38">
        <v>44953</v>
      </c>
      <c r="AI659" s="39">
        <v>44926</v>
      </c>
      <c r="AJ659" s="40" t="s">
        <v>1757</v>
      </c>
    </row>
    <row r="660" spans="1:36" s="27" customFormat="1" ht="77.5" x14ac:dyDescent="0.35">
      <c r="A660" s="25">
        <v>2022</v>
      </c>
      <c r="B660" s="26">
        <v>44835</v>
      </c>
      <c r="C660" s="26">
        <v>44926</v>
      </c>
      <c r="D660" s="27" t="s">
        <v>91</v>
      </c>
      <c r="E660" s="25" t="s">
        <v>2115</v>
      </c>
      <c r="F660" s="25" t="s">
        <v>2116</v>
      </c>
      <c r="G660" s="28" t="s">
        <v>2236</v>
      </c>
      <c r="H660" s="28" t="s">
        <v>2186</v>
      </c>
      <c r="I660" s="29" t="s">
        <v>2237</v>
      </c>
      <c r="J660" s="29" t="s">
        <v>2238</v>
      </c>
      <c r="K660" s="29" t="s">
        <v>2239</v>
      </c>
      <c r="L660" s="27" t="s">
        <v>101</v>
      </c>
      <c r="M660" s="30" t="s">
        <v>943</v>
      </c>
      <c r="N660" s="27" t="s">
        <v>103</v>
      </c>
      <c r="O660" s="25">
        <v>0</v>
      </c>
      <c r="P660" s="31">
        <v>0</v>
      </c>
      <c r="Q660" s="32" t="s">
        <v>114</v>
      </c>
      <c r="R660" s="32" t="s">
        <v>115</v>
      </c>
      <c r="S660" s="32" t="s">
        <v>116</v>
      </c>
      <c r="T660" s="32" t="s">
        <v>114</v>
      </c>
      <c r="U660" s="32" t="s">
        <v>115</v>
      </c>
      <c r="V660" s="32" t="s">
        <v>333</v>
      </c>
      <c r="W660" s="33" t="s">
        <v>334</v>
      </c>
      <c r="X660" s="34">
        <v>44903</v>
      </c>
      <c r="Y660" s="34">
        <v>44903</v>
      </c>
      <c r="Z660" s="25">
        <v>653</v>
      </c>
      <c r="AA660" s="35">
        <v>2812.56</v>
      </c>
      <c r="AB660" s="36">
        <v>0</v>
      </c>
      <c r="AC660" s="34">
        <v>44903</v>
      </c>
      <c r="AD660" s="37" t="s">
        <v>1758</v>
      </c>
      <c r="AE660" s="25">
        <v>653</v>
      </c>
      <c r="AF660" s="37" t="s">
        <v>3071</v>
      </c>
      <c r="AG660" s="25" t="s">
        <v>120</v>
      </c>
      <c r="AH660" s="38">
        <v>44953</v>
      </c>
      <c r="AI660" s="39">
        <v>44926</v>
      </c>
      <c r="AJ660" s="40" t="s">
        <v>1759</v>
      </c>
    </row>
    <row r="661" spans="1:36" s="27" customFormat="1" ht="77.5" x14ac:dyDescent="0.35">
      <c r="A661" s="25">
        <v>2022</v>
      </c>
      <c r="B661" s="26">
        <v>44835</v>
      </c>
      <c r="C661" s="26">
        <v>44926</v>
      </c>
      <c r="D661" s="27" t="s">
        <v>98</v>
      </c>
      <c r="E661" s="25" t="s">
        <v>2109</v>
      </c>
      <c r="F661" s="25" t="s">
        <v>2110</v>
      </c>
      <c r="G661" s="28" t="s">
        <v>2185</v>
      </c>
      <c r="H661" s="28" t="s">
        <v>2186</v>
      </c>
      <c r="I661" s="29" t="s">
        <v>2187</v>
      </c>
      <c r="J661" s="29" t="s">
        <v>2188</v>
      </c>
      <c r="K661" s="29" t="s">
        <v>2189</v>
      </c>
      <c r="L661" s="27" t="s">
        <v>101</v>
      </c>
      <c r="M661" s="30" t="s">
        <v>278</v>
      </c>
      <c r="N661" s="27" t="s">
        <v>103</v>
      </c>
      <c r="O661" s="25">
        <v>0</v>
      </c>
      <c r="P661" s="31">
        <v>0</v>
      </c>
      <c r="Q661" s="32" t="s">
        <v>114</v>
      </c>
      <c r="R661" s="32" t="s">
        <v>115</v>
      </c>
      <c r="S661" s="32" t="s">
        <v>116</v>
      </c>
      <c r="T661" s="32" t="s">
        <v>114</v>
      </c>
      <c r="U661" s="32" t="s">
        <v>115</v>
      </c>
      <c r="V661" s="32" t="s">
        <v>1760</v>
      </c>
      <c r="W661" s="33" t="s">
        <v>275</v>
      </c>
      <c r="X661" s="34">
        <v>44907</v>
      </c>
      <c r="Y661" s="34">
        <v>44909</v>
      </c>
      <c r="Z661" s="25">
        <v>654</v>
      </c>
      <c r="AA661" s="35">
        <v>5626</v>
      </c>
      <c r="AB661" s="36">
        <v>0</v>
      </c>
      <c r="AC661" s="34">
        <v>44909</v>
      </c>
      <c r="AD661" s="37" t="s">
        <v>1761</v>
      </c>
      <c r="AE661" s="25">
        <v>654</v>
      </c>
      <c r="AF661" s="37" t="s">
        <v>3071</v>
      </c>
      <c r="AG661" s="25" t="s">
        <v>120</v>
      </c>
      <c r="AH661" s="38">
        <v>44953</v>
      </c>
      <c r="AI661" s="39">
        <v>44926</v>
      </c>
      <c r="AJ661" s="40" t="s">
        <v>1762</v>
      </c>
    </row>
    <row r="662" spans="1:36" s="27" customFormat="1" ht="62" x14ac:dyDescent="0.35">
      <c r="A662" s="25">
        <v>2022</v>
      </c>
      <c r="B662" s="26">
        <v>44835</v>
      </c>
      <c r="C662" s="26">
        <v>44926</v>
      </c>
      <c r="D662" s="27" t="s">
        <v>91</v>
      </c>
      <c r="E662" s="25" t="s">
        <v>2202</v>
      </c>
      <c r="F662" s="25" t="s">
        <v>2203</v>
      </c>
      <c r="G662" s="28" t="s">
        <v>2185</v>
      </c>
      <c r="H662" s="28" t="s">
        <v>2186</v>
      </c>
      <c r="I662" s="29" t="s">
        <v>2213</v>
      </c>
      <c r="J662" s="29" t="s">
        <v>2214</v>
      </c>
      <c r="K662" s="29" t="s">
        <v>2215</v>
      </c>
      <c r="L662" s="27" t="s">
        <v>101</v>
      </c>
      <c r="M662" s="30" t="s">
        <v>278</v>
      </c>
      <c r="N662" s="27" t="s">
        <v>103</v>
      </c>
      <c r="O662" s="25">
        <v>0</v>
      </c>
      <c r="P662" s="31">
        <v>0</v>
      </c>
      <c r="Q662" s="32" t="s">
        <v>114</v>
      </c>
      <c r="R662" s="32" t="s">
        <v>115</v>
      </c>
      <c r="S662" s="32" t="s">
        <v>116</v>
      </c>
      <c r="T662" s="32" t="s">
        <v>114</v>
      </c>
      <c r="U662" s="32" t="s">
        <v>115</v>
      </c>
      <c r="V662" s="32" t="s">
        <v>1760</v>
      </c>
      <c r="W662" s="33" t="s">
        <v>278</v>
      </c>
      <c r="X662" s="34">
        <v>44907</v>
      </c>
      <c r="Y662" s="34">
        <v>44909</v>
      </c>
      <c r="Z662" s="25">
        <v>655</v>
      </c>
      <c r="AA662" s="35">
        <v>1550</v>
      </c>
      <c r="AB662" s="36">
        <v>0</v>
      </c>
      <c r="AC662" s="34">
        <v>44909</v>
      </c>
      <c r="AD662" s="37" t="s">
        <v>1763</v>
      </c>
      <c r="AE662" s="25">
        <v>655</v>
      </c>
      <c r="AF662" s="37" t="s">
        <v>3071</v>
      </c>
      <c r="AG662" s="25" t="s">
        <v>120</v>
      </c>
      <c r="AH662" s="38">
        <v>44953</v>
      </c>
      <c r="AI662" s="39">
        <v>44926</v>
      </c>
      <c r="AJ662" s="40" t="s">
        <v>1764</v>
      </c>
    </row>
    <row r="663" spans="1:36" s="27" customFormat="1" ht="93" x14ac:dyDescent="0.35">
      <c r="A663" s="25">
        <v>2022</v>
      </c>
      <c r="B663" s="26">
        <v>44835</v>
      </c>
      <c r="C663" s="26">
        <v>44926</v>
      </c>
      <c r="D663" s="27" t="s">
        <v>91</v>
      </c>
      <c r="E663" s="25" t="s">
        <v>2115</v>
      </c>
      <c r="F663" s="25" t="s">
        <v>2116</v>
      </c>
      <c r="G663" s="28" t="s">
        <v>2185</v>
      </c>
      <c r="H663" s="28" t="s">
        <v>2186</v>
      </c>
      <c r="I663" s="29" t="s">
        <v>2204</v>
      </c>
      <c r="J663" s="29" t="s">
        <v>2221</v>
      </c>
      <c r="K663" s="29" t="s">
        <v>2198</v>
      </c>
      <c r="L663" s="27" t="s">
        <v>101</v>
      </c>
      <c r="M663" s="30" t="s">
        <v>275</v>
      </c>
      <c r="N663" s="27" t="s">
        <v>103</v>
      </c>
      <c r="O663" s="25">
        <v>0</v>
      </c>
      <c r="P663" s="31">
        <v>0</v>
      </c>
      <c r="Q663" s="32" t="s">
        <v>114</v>
      </c>
      <c r="R663" s="32" t="s">
        <v>115</v>
      </c>
      <c r="S663" s="32" t="s">
        <v>116</v>
      </c>
      <c r="T663" s="32" t="s">
        <v>114</v>
      </c>
      <c r="U663" s="32" t="s">
        <v>115</v>
      </c>
      <c r="V663" s="32" t="s">
        <v>289</v>
      </c>
      <c r="W663" s="33" t="s">
        <v>220</v>
      </c>
      <c r="X663" s="34">
        <v>44907</v>
      </c>
      <c r="Y663" s="34">
        <v>44909</v>
      </c>
      <c r="Z663" s="25">
        <v>656</v>
      </c>
      <c r="AA663" s="35">
        <v>3620.88</v>
      </c>
      <c r="AB663" s="36">
        <v>0</v>
      </c>
      <c r="AC663" s="34">
        <v>44909</v>
      </c>
      <c r="AD663" s="37" t="s">
        <v>1765</v>
      </c>
      <c r="AE663" s="25">
        <v>656</v>
      </c>
      <c r="AF663" s="37" t="s">
        <v>3071</v>
      </c>
      <c r="AG663" s="25" t="s">
        <v>120</v>
      </c>
      <c r="AH663" s="38">
        <v>44953</v>
      </c>
      <c r="AI663" s="39">
        <v>44926</v>
      </c>
      <c r="AJ663" s="40" t="s">
        <v>1766</v>
      </c>
    </row>
    <row r="664" spans="1:36" s="27" customFormat="1" ht="62" x14ac:dyDescent="0.35">
      <c r="A664" s="25">
        <v>2022</v>
      </c>
      <c r="B664" s="26">
        <v>44835</v>
      </c>
      <c r="C664" s="26">
        <v>44926</v>
      </c>
      <c r="D664" s="27" t="s">
        <v>91</v>
      </c>
      <c r="E664" s="25" t="s">
        <v>2115</v>
      </c>
      <c r="F664" s="25" t="s">
        <v>2116</v>
      </c>
      <c r="G664" s="28" t="s">
        <v>2185</v>
      </c>
      <c r="H664" s="28" t="s">
        <v>2186</v>
      </c>
      <c r="I664" s="29" t="s">
        <v>2222</v>
      </c>
      <c r="J664" s="29" t="s">
        <v>2223</v>
      </c>
      <c r="K664" s="29" t="s">
        <v>2224</v>
      </c>
      <c r="L664" s="27" t="s">
        <v>101</v>
      </c>
      <c r="M664" s="30" t="s">
        <v>278</v>
      </c>
      <c r="N664" s="27" t="s">
        <v>103</v>
      </c>
      <c r="O664" s="25">
        <v>0</v>
      </c>
      <c r="P664" s="31">
        <v>0</v>
      </c>
      <c r="Q664" s="32" t="s">
        <v>114</v>
      </c>
      <c r="R664" s="32" t="s">
        <v>115</v>
      </c>
      <c r="S664" s="32" t="s">
        <v>116</v>
      </c>
      <c r="T664" s="32" t="s">
        <v>114</v>
      </c>
      <c r="U664" s="32" t="s">
        <v>115</v>
      </c>
      <c r="V664" s="32" t="s">
        <v>289</v>
      </c>
      <c r="W664" s="33" t="s">
        <v>278</v>
      </c>
      <c r="X664" s="34">
        <v>44907</v>
      </c>
      <c r="Y664" s="34">
        <v>44909</v>
      </c>
      <c r="Z664" s="25">
        <v>657</v>
      </c>
      <c r="AA664" s="35">
        <v>1550</v>
      </c>
      <c r="AB664" s="36">
        <v>0</v>
      </c>
      <c r="AC664" s="34">
        <v>44909</v>
      </c>
      <c r="AD664" s="37" t="s">
        <v>1767</v>
      </c>
      <c r="AE664" s="25">
        <v>657</v>
      </c>
      <c r="AF664" s="37" t="s">
        <v>3071</v>
      </c>
      <c r="AG664" s="25" t="s">
        <v>120</v>
      </c>
      <c r="AH664" s="38">
        <v>44953</v>
      </c>
      <c r="AI664" s="39">
        <v>44926</v>
      </c>
      <c r="AJ664" s="40" t="s">
        <v>1768</v>
      </c>
    </row>
    <row r="665" spans="1:36" s="27" customFormat="1" ht="93" x14ac:dyDescent="0.35">
      <c r="A665" s="25">
        <v>2022</v>
      </c>
      <c r="B665" s="26">
        <v>44835</v>
      </c>
      <c r="C665" s="26">
        <v>44926</v>
      </c>
      <c r="D665" s="27" t="s">
        <v>91</v>
      </c>
      <c r="E665" s="25" t="s">
        <v>2193</v>
      </c>
      <c r="F665" s="25" t="s">
        <v>2194</v>
      </c>
      <c r="G665" s="28" t="s">
        <v>2185</v>
      </c>
      <c r="H665" s="28" t="s">
        <v>2186</v>
      </c>
      <c r="I665" s="29" t="s">
        <v>2225</v>
      </c>
      <c r="J665" s="29" t="s">
        <v>2226</v>
      </c>
      <c r="K665" s="29" t="s">
        <v>2227</v>
      </c>
      <c r="L665" s="27" t="s">
        <v>101</v>
      </c>
      <c r="M665" s="30" t="s">
        <v>275</v>
      </c>
      <c r="N665" s="27" t="s">
        <v>103</v>
      </c>
      <c r="O665" s="25">
        <v>0</v>
      </c>
      <c r="P665" s="31">
        <v>0</v>
      </c>
      <c r="Q665" s="32" t="s">
        <v>114</v>
      </c>
      <c r="R665" s="32" t="s">
        <v>115</v>
      </c>
      <c r="S665" s="32" t="s">
        <v>116</v>
      </c>
      <c r="T665" s="32" t="s">
        <v>114</v>
      </c>
      <c r="U665" s="32" t="s">
        <v>115</v>
      </c>
      <c r="V665" s="32" t="s">
        <v>1769</v>
      </c>
      <c r="W665" s="33" t="s">
        <v>220</v>
      </c>
      <c r="X665" s="34">
        <v>44907</v>
      </c>
      <c r="Y665" s="34">
        <v>44909</v>
      </c>
      <c r="Z665" s="25">
        <v>658</v>
      </c>
      <c r="AA665" s="35">
        <v>3669.04</v>
      </c>
      <c r="AB665" s="36">
        <v>0</v>
      </c>
      <c r="AC665" s="34">
        <v>44909</v>
      </c>
      <c r="AD665" s="37" t="s">
        <v>1770</v>
      </c>
      <c r="AE665" s="25">
        <v>658</v>
      </c>
      <c r="AF665" s="37" t="s">
        <v>3071</v>
      </c>
      <c r="AG665" s="25" t="s">
        <v>120</v>
      </c>
      <c r="AH665" s="38">
        <v>44953</v>
      </c>
      <c r="AI665" s="39">
        <v>44926</v>
      </c>
      <c r="AJ665" s="40" t="s">
        <v>1771</v>
      </c>
    </row>
    <row r="666" spans="1:36" s="27" customFormat="1" ht="62" x14ac:dyDescent="0.35">
      <c r="A666" s="25">
        <v>2022</v>
      </c>
      <c r="B666" s="26">
        <v>44835</v>
      </c>
      <c r="C666" s="26">
        <v>44926</v>
      </c>
      <c r="D666" s="27" t="s">
        <v>94</v>
      </c>
      <c r="E666" s="25" t="s">
        <v>2240</v>
      </c>
      <c r="F666" s="25" t="s">
        <v>2241</v>
      </c>
      <c r="G666" s="28" t="s">
        <v>2185</v>
      </c>
      <c r="H666" s="28" t="s">
        <v>2186</v>
      </c>
      <c r="I666" s="29" t="s">
        <v>2242</v>
      </c>
      <c r="J666" s="29" t="s">
        <v>2243</v>
      </c>
      <c r="K666" s="29" t="s">
        <v>2130</v>
      </c>
      <c r="L666" s="27" t="s">
        <v>101</v>
      </c>
      <c r="M666" s="30" t="s">
        <v>384</v>
      </c>
      <c r="N666" s="27" t="s">
        <v>103</v>
      </c>
      <c r="O666" s="25">
        <v>0</v>
      </c>
      <c r="P666" s="31">
        <v>0</v>
      </c>
      <c r="Q666" s="32" t="s">
        <v>114</v>
      </c>
      <c r="R666" s="32" t="s">
        <v>115</v>
      </c>
      <c r="S666" s="32" t="s">
        <v>116</v>
      </c>
      <c r="T666" s="32" t="s">
        <v>114</v>
      </c>
      <c r="U666" s="32" t="s">
        <v>115</v>
      </c>
      <c r="V666" s="32" t="s">
        <v>1769</v>
      </c>
      <c r="W666" s="33" t="s">
        <v>278</v>
      </c>
      <c r="X666" s="34">
        <v>44907</v>
      </c>
      <c r="Y666" s="34">
        <v>44909</v>
      </c>
      <c r="Z666" s="25">
        <v>659</v>
      </c>
      <c r="AA666" s="35">
        <v>1550</v>
      </c>
      <c r="AB666" s="36">
        <v>0</v>
      </c>
      <c r="AC666" s="34">
        <v>44909</v>
      </c>
      <c r="AD666" s="37" t="s">
        <v>1772</v>
      </c>
      <c r="AE666" s="25">
        <v>659</v>
      </c>
      <c r="AF666" s="37" t="s">
        <v>3071</v>
      </c>
      <c r="AG666" s="25" t="s">
        <v>120</v>
      </c>
      <c r="AH666" s="38">
        <v>44953</v>
      </c>
      <c r="AI666" s="39">
        <v>44926</v>
      </c>
      <c r="AJ666" s="40" t="s">
        <v>1773</v>
      </c>
    </row>
    <row r="667" spans="1:36" s="27" customFormat="1" ht="62" x14ac:dyDescent="0.35">
      <c r="A667" s="25">
        <v>2022</v>
      </c>
      <c r="B667" s="26">
        <v>44835</v>
      </c>
      <c r="C667" s="26">
        <v>44926</v>
      </c>
      <c r="D667" s="27" t="s">
        <v>91</v>
      </c>
      <c r="E667" s="25" t="s">
        <v>2202</v>
      </c>
      <c r="F667" s="25" t="s">
        <v>2203</v>
      </c>
      <c r="G667" s="28" t="s">
        <v>2185</v>
      </c>
      <c r="H667" s="28" t="s">
        <v>2186</v>
      </c>
      <c r="I667" s="29" t="s">
        <v>2213</v>
      </c>
      <c r="J667" s="29" t="s">
        <v>2214</v>
      </c>
      <c r="K667" s="29" t="s">
        <v>2215</v>
      </c>
      <c r="L667" s="27" t="s">
        <v>101</v>
      </c>
      <c r="M667" s="30" t="s">
        <v>334</v>
      </c>
      <c r="N667" s="27" t="s">
        <v>103</v>
      </c>
      <c r="O667" s="25">
        <v>0</v>
      </c>
      <c r="P667" s="31">
        <v>0</v>
      </c>
      <c r="Q667" s="32" t="s">
        <v>114</v>
      </c>
      <c r="R667" s="32" t="s">
        <v>115</v>
      </c>
      <c r="S667" s="32" t="s">
        <v>116</v>
      </c>
      <c r="T667" s="32" t="s">
        <v>114</v>
      </c>
      <c r="U667" s="32" t="s">
        <v>115</v>
      </c>
      <c r="V667" s="32" t="s">
        <v>1774</v>
      </c>
      <c r="W667" s="33" t="s">
        <v>278</v>
      </c>
      <c r="X667" s="34">
        <v>44910</v>
      </c>
      <c r="Y667" s="34">
        <v>44912</v>
      </c>
      <c r="Z667" s="25">
        <v>660</v>
      </c>
      <c r="AA667" s="35">
        <v>1550</v>
      </c>
      <c r="AB667" s="36">
        <v>0</v>
      </c>
      <c r="AC667" s="34">
        <v>44912</v>
      </c>
      <c r="AD667" s="37" t="s">
        <v>1775</v>
      </c>
      <c r="AE667" s="25">
        <v>660</v>
      </c>
      <c r="AF667" s="37" t="s">
        <v>3071</v>
      </c>
      <c r="AG667" s="25" t="s">
        <v>120</v>
      </c>
      <c r="AH667" s="38">
        <v>44953</v>
      </c>
      <c r="AI667" s="39">
        <v>44926</v>
      </c>
      <c r="AJ667" s="40" t="s">
        <v>1776</v>
      </c>
    </row>
    <row r="668" spans="1:36" s="27" customFormat="1" ht="77.5" x14ac:dyDescent="0.35">
      <c r="A668" s="25">
        <v>2022</v>
      </c>
      <c r="B668" s="26">
        <v>44835</v>
      </c>
      <c r="C668" s="26">
        <v>44926</v>
      </c>
      <c r="D668" s="27" t="s">
        <v>91</v>
      </c>
      <c r="E668" s="25" t="s">
        <v>2115</v>
      </c>
      <c r="F668" s="25" t="s">
        <v>2116</v>
      </c>
      <c r="G668" s="28" t="s">
        <v>2185</v>
      </c>
      <c r="H668" s="28" t="s">
        <v>2186</v>
      </c>
      <c r="I668" s="29" t="s">
        <v>2204</v>
      </c>
      <c r="J668" s="29" t="s">
        <v>2221</v>
      </c>
      <c r="K668" s="29" t="s">
        <v>2198</v>
      </c>
      <c r="L668" s="27" t="s">
        <v>101</v>
      </c>
      <c r="M668" s="30" t="s">
        <v>334</v>
      </c>
      <c r="N668" s="27" t="s">
        <v>103</v>
      </c>
      <c r="O668" s="25">
        <v>0</v>
      </c>
      <c r="P668" s="31">
        <v>0</v>
      </c>
      <c r="Q668" s="32" t="s">
        <v>114</v>
      </c>
      <c r="R668" s="32" t="s">
        <v>115</v>
      </c>
      <c r="S668" s="32" t="s">
        <v>116</v>
      </c>
      <c r="T668" s="32" t="s">
        <v>114</v>
      </c>
      <c r="U668" s="32" t="s">
        <v>115</v>
      </c>
      <c r="V668" s="32" t="s">
        <v>579</v>
      </c>
      <c r="W668" s="33" t="s">
        <v>275</v>
      </c>
      <c r="X668" s="34">
        <v>44910</v>
      </c>
      <c r="Y668" s="34">
        <v>44912</v>
      </c>
      <c r="Z668" s="25">
        <v>661</v>
      </c>
      <c r="AA668" s="35">
        <v>5402.8</v>
      </c>
      <c r="AB668" s="36">
        <v>0</v>
      </c>
      <c r="AC668" s="34">
        <v>44912</v>
      </c>
      <c r="AD668" s="37" t="s">
        <v>1777</v>
      </c>
      <c r="AE668" s="25">
        <v>661</v>
      </c>
      <c r="AF668" s="37" t="s">
        <v>3071</v>
      </c>
      <c r="AG668" s="25" t="s">
        <v>120</v>
      </c>
      <c r="AH668" s="38">
        <v>44953</v>
      </c>
      <c r="AI668" s="39">
        <v>44926</v>
      </c>
      <c r="AJ668" s="40" t="s">
        <v>1778</v>
      </c>
    </row>
    <row r="669" spans="1:36" s="27" customFormat="1" ht="62" x14ac:dyDescent="0.35">
      <c r="A669" s="25">
        <v>2022</v>
      </c>
      <c r="B669" s="26">
        <v>44835</v>
      </c>
      <c r="C669" s="26">
        <v>44926</v>
      </c>
      <c r="D669" s="27" t="s">
        <v>91</v>
      </c>
      <c r="E669" s="25" t="s">
        <v>2115</v>
      </c>
      <c r="F669" s="25" t="s">
        <v>2116</v>
      </c>
      <c r="G669" s="28" t="s">
        <v>2185</v>
      </c>
      <c r="H669" s="28" t="s">
        <v>2186</v>
      </c>
      <c r="I669" s="29" t="s">
        <v>2222</v>
      </c>
      <c r="J669" s="29" t="s">
        <v>2223</v>
      </c>
      <c r="K669" s="29" t="s">
        <v>2224</v>
      </c>
      <c r="L669" s="27" t="s">
        <v>101</v>
      </c>
      <c r="M669" s="30" t="s">
        <v>2044</v>
      </c>
      <c r="N669" s="27" t="s">
        <v>103</v>
      </c>
      <c r="O669" s="25">
        <v>0</v>
      </c>
      <c r="P669" s="31">
        <v>0</v>
      </c>
      <c r="Q669" s="32" t="s">
        <v>114</v>
      </c>
      <c r="R669" s="32" t="s">
        <v>115</v>
      </c>
      <c r="S669" s="32" t="s">
        <v>116</v>
      </c>
      <c r="T669" s="32" t="s">
        <v>114</v>
      </c>
      <c r="U669" s="32" t="s">
        <v>115</v>
      </c>
      <c r="V669" s="32" t="s">
        <v>579</v>
      </c>
      <c r="W669" s="33" t="s">
        <v>278</v>
      </c>
      <c r="X669" s="34">
        <v>44910</v>
      </c>
      <c r="Y669" s="34">
        <v>44912</v>
      </c>
      <c r="Z669" s="25">
        <v>662</v>
      </c>
      <c r="AA669" s="35">
        <v>1550</v>
      </c>
      <c r="AB669" s="36">
        <v>0</v>
      </c>
      <c r="AC669" s="34">
        <v>44912</v>
      </c>
      <c r="AD669" s="37" t="s">
        <v>1779</v>
      </c>
      <c r="AE669" s="25">
        <v>662</v>
      </c>
      <c r="AF669" s="37" t="s">
        <v>3071</v>
      </c>
      <c r="AG669" s="25" t="s">
        <v>120</v>
      </c>
      <c r="AH669" s="38">
        <v>44953</v>
      </c>
      <c r="AI669" s="39">
        <v>44926</v>
      </c>
      <c r="AJ669" s="40" t="s">
        <v>1780</v>
      </c>
    </row>
    <row r="670" spans="1:36" s="27" customFormat="1" ht="124" x14ac:dyDescent="0.35">
      <c r="A670" s="25">
        <v>2022</v>
      </c>
      <c r="B670" s="26">
        <v>44835</v>
      </c>
      <c r="C670" s="26">
        <v>44926</v>
      </c>
      <c r="D670" s="27" t="s">
        <v>91</v>
      </c>
      <c r="E670" s="25" t="s">
        <v>2193</v>
      </c>
      <c r="F670" s="25" t="s">
        <v>2194</v>
      </c>
      <c r="G670" s="28" t="s">
        <v>2185</v>
      </c>
      <c r="H670" s="28" t="s">
        <v>2186</v>
      </c>
      <c r="I670" s="29" t="s">
        <v>2225</v>
      </c>
      <c r="J670" s="29" t="s">
        <v>2226</v>
      </c>
      <c r="K670" s="29" t="s">
        <v>2227</v>
      </c>
      <c r="L670" s="27" t="s">
        <v>101</v>
      </c>
      <c r="M670" s="30" t="s">
        <v>2033</v>
      </c>
      <c r="N670" s="27" t="s">
        <v>103</v>
      </c>
      <c r="O670" s="25">
        <v>0</v>
      </c>
      <c r="P670" s="31">
        <v>0</v>
      </c>
      <c r="Q670" s="32" t="s">
        <v>114</v>
      </c>
      <c r="R670" s="32" t="s">
        <v>115</v>
      </c>
      <c r="S670" s="32" t="s">
        <v>116</v>
      </c>
      <c r="T670" s="32" t="s">
        <v>114</v>
      </c>
      <c r="U670" s="32" t="s">
        <v>115</v>
      </c>
      <c r="V670" s="32" t="s">
        <v>286</v>
      </c>
      <c r="W670" s="33" t="s">
        <v>220</v>
      </c>
      <c r="X670" s="34">
        <v>44910</v>
      </c>
      <c r="Y670" s="34">
        <v>44912</v>
      </c>
      <c r="Z670" s="25">
        <v>663</v>
      </c>
      <c r="AA670" s="35">
        <v>3420</v>
      </c>
      <c r="AB670" s="36">
        <v>0</v>
      </c>
      <c r="AC670" s="34">
        <v>44912</v>
      </c>
      <c r="AD670" s="37" t="s">
        <v>1781</v>
      </c>
      <c r="AE670" s="25">
        <v>663</v>
      </c>
      <c r="AF670" s="37" t="s">
        <v>3071</v>
      </c>
      <c r="AG670" s="25" t="s">
        <v>120</v>
      </c>
      <c r="AH670" s="38">
        <v>44953</v>
      </c>
      <c r="AI670" s="39">
        <v>44926</v>
      </c>
      <c r="AJ670" s="40" t="s">
        <v>1782</v>
      </c>
    </row>
    <row r="671" spans="1:36" s="27" customFormat="1" ht="77.5" x14ac:dyDescent="0.35">
      <c r="A671" s="25">
        <v>2022</v>
      </c>
      <c r="B671" s="26">
        <v>44835</v>
      </c>
      <c r="C671" s="26">
        <v>44926</v>
      </c>
      <c r="D671" s="27" t="s">
        <v>94</v>
      </c>
      <c r="E671" s="25" t="s">
        <v>2240</v>
      </c>
      <c r="F671" s="25" t="s">
        <v>2241</v>
      </c>
      <c r="G671" s="28" t="s">
        <v>2185</v>
      </c>
      <c r="H671" s="28" t="s">
        <v>2186</v>
      </c>
      <c r="I671" s="29" t="s">
        <v>2242</v>
      </c>
      <c r="J671" s="29" t="s">
        <v>2243</v>
      </c>
      <c r="K671" s="29" t="s">
        <v>2130</v>
      </c>
      <c r="L671" s="27" t="s">
        <v>101</v>
      </c>
      <c r="M671" s="30" t="s">
        <v>2045</v>
      </c>
      <c r="N671" s="27" t="s">
        <v>103</v>
      </c>
      <c r="O671" s="25">
        <v>0</v>
      </c>
      <c r="P671" s="31">
        <v>0</v>
      </c>
      <c r="Q671" s="32" t="s">
        <v>114</v>
      </c>
      <c r="R671" s="32" t="s">
        <v>115</v>
      </c>
      <c r="S671" s="32" t="s">
        <v>116</v>
      </c>
      <c r="T671" s="32" t="s">
        <v>114</v>
      </c>
      <c r="U671" s="32" t="s">
        <v>115</v>
      </c>
      <c r="V671" s="32" t="s">
        <v>1267</v>
      </c>
      <c r="W671" s="33" t="s">
        <v>269</v>
      </c>
      <c r="X671" s="34">
        <v>44910</v>
      </c>
      <c r="Y671" s="34">
        <v>44912</v>
      </c>
      <c r="Z671" s="25">
        <v>664</v>
      </c>
      <c r="AA671" s="35">
        <v>1550</v>
      </c>
      <c r="AB671" s="36">
        <v>0</v>
      </c>
      <c r="AC671" s="34">
        <v>44912</v>
      </c>
      <c r="AD671" s="37" t="s">
        <v>1783</v>
      </c>
      <c r="AE671" s="25">
        <v>664</v>
      </c>
      <c r="AF671" s="37" t="s">
        <v>3071</v>
      </c>
      <c r="AG671" s="25" t="s">
        <v>120</v>
      </c>
      <c r="AH671" s="38">
        <v>44953</v>
      </c>
      <c r="AI671" s="39">
        <v>44926</v>
      </c>
      <c r="AJ671" s="40" t="s">
        <v>1784</v>
      </c>
    </row>
    <row r="672" spans="1:36" s="27" customFormat="1" ht="77.5" x14ac:dyDescent="0.35">
      <c r="A672" s="25">
        <v>2022</v>
      </c>
      <c r="B672" s="26">
        <v>44835</v>
      </c>
      <c r="C672" s="26">
        <v>44926</v>
      </c>
      <c r="D672" s="27" t="s">
        <v>91</v>
      </c>
      <c r="E672" s="25" t="s">
        <v>2115</v>
      </c>
      <c r="F672" s="25" t="s">
        <v>2116</v>
      </c>
      <c r="G672" s="28" t="s">
        <v>2185</v>
      </c>
      <c r="H672" s="28" t="s">
        <v>2186</v>
      </c>
      <c r="I672" s="29" t="s">
        <v>2249</v>
      </c>
      <c r="J672" s="29" t="s">
        <v>2250</v>
      </c>
      <c r="K672" s="29" t="s">
        <v>2251</v>
      </c>
      <c r="L672" s="27" t="s">
        <v>101</v>
      </c>
      <c r="M672" s="30" t="s">
        <v>2051</v>
      </c>
      <c r="N672" s="27" t="s">
        <v>103</v>
      </c>
      <c r="O672" s="25">
        <v>0</v>
      </c>
      <c r="P672" s="31">
        <v>0</v>
      </c>
      <c r="Q672" s="32" t="s">
        <v>114</v>
      </c>
      <c r="R672" s="32" t="s">
        <v>115</v>
      </c>
      <c r="S672" s="32" t="s">
        <v>116</v>
      </c>
      <c r="T672" s="32" t="s">
        <v>114</v>
      </c>
      <c r="U672" s="32" t="s">
        <v>115</v>
      </c>
      <c r="V672" s="32" t="s">
        <v>1785</v>
      </c>
      <c r="W672" s="33" t="s">
        <v>275</v>
      </c>
      <c r="X672" s="34">
        <v>44907</v>
      </c>
      <c r="Y672" s="34">
        <v>44909</v>
      </c>
      <c r="Z672" s="25">
        <v>665</v>
      </c>
      <c r="AA672" s="35">
        <v>3578.74</v>
      </c>
      <c r="AB672" s="36">
        <v>0</v>
      </c>
      <c r="AC672" s="34">
        <v>44909</v>
      </c>
      <c r="AD672" s="37" t="s">
        <v>1786</v>
      </c>
      <c r="AE672" s="25">
        <v>665</v>
      </c>
      <c r="AF672" s="37" t="s">
        <v>3071</v>
      </c>
      <c r="AG672" s="25" t="s">
        <v>120</v>
      </c>
      <c r="AH672" s="38">
        <v>44953</v>
      </c>
      <c r="AI672" s="39">
        <v>44926</v>
      </c>
      <c r="AJ672" s="40" t="s">
        <v>1787</v>
      </c>
    </row>
    <row r="673" spans="1:36" s="27" customFormat="1" ht="77.5" x14ac:dyDescent="0.35">
      <c r="A673" s="25">
        <v>2022</v>
      </c>
      <c r="B673" s="26">
        <v>44835</v>
      </c>
      <c r="C673" s="26">
        <v>44926</v>
      </c>
      <c r="D673" s="27" t="s">
        <v>98</v>
      </c>
      <c r="E673" s="25" t="s">
        <v>2139</v>
      </c>
      <c r="F673" s="25" t="s">
        <v>2140</v>
      </c>
      <c r="G673" s="28" t="s">
        <v>2252</v>
      </c>
      <c r="H673" s="28" t="s">
        <v>2186</v>
      </c>
      <c r="I673" s="29" t="s">
        <v>2253</v>
      </c>
      <c r="J673" s="29" t="s">
        <v>2254</v>
      </c>
      <c r="K673" s="29" t="s">
        <v>2171</v>
      </c>
      <c r="L673" s="27" t="s">
        <v>101</v>
      </c>
      <c r="M673" s="30" t="s">
        <v>224</v>
      </c>
      <c r="N673" s="27" t="s">
        <v>103</v>
      </c>
      <c r="O673" s="25">
        <v>0</v>
      </c>
      <c r="P673" s="31">
        <v>0</v>
      </c>
      <c r="Q673" s="32" t="s">
        <v>114</v>
      </c>
      <c r="R673" s="32" t="s">
        <v>115</v>
      </c>
      <c r="S673" s="32" t="s">
        <v>116</v>
      </c>
      <c r="T673" s="32" t="s">
        <v>114</v>
      </c>
      <c r="U673" s="32" t="s">
        <v>115</v>
      </c>
      <c r="V673" s="32" t="s">
        <v>1788</v>
      </c>
      <c r="W673" s="33" t="s">
        <v>275</v>
      </c>
      <c r="X673" s="34">
        <v>44907</v>
      </c>
      <c r="Y673" s="34">
        <v>44909</v>
      </c>
      <c r="Z673" s="25">
        <v>666</v>
      </c>
      <c r="AA673" s="35">
        <v>4199.6000000000004</v>
      </c>
      <c r="AB673" s="36">
        <v>0</v>
      </c>
      <c r="AC673" s="34">
        <v>44909</v>
      </c>
      <c r="AD673" s="37" t="s">
        <v>1789</v>
      </c>
      <c r="AE673" s="25">
        <v>666</v>
      </c>
      <c r="AF673" s="37" t="s">
        <v>3071</v>
      </c>
      <c r="AG673" s="25" t="s">
        <v>120</v>
      </c>
      <c r="AH673" s="38">
        <v>44953</v>
      </c>
      <c r="AI673" s="39">
        <v>44926</v>
      </c>
      <c r="AJ673" s="40" t="s">
        <v>1790</v>
      </c>
    </row>
    <row r="674" spans="1:36" s="27" customFormat="1" ht="93" x14ac:dyDescent="0.35">
      <c r="A674" s="25">
        <v>2022</v>
      </c>
      <c r="B674" s="26">
        <v>44835</v>
      </c>
      <c r="C674" s="26">
        <v>44926</v>
      </c>
      <c r="D674" s="27" t="s">
        <v>94</v>
      </c>
      <c r="E674" s="25" t="s">
        <v>2178</v>
      </c>
      <c r="F674" s="25" t="s">
        <v>2179</v>
      </c>
      <c r="G674" s="28" t="s">
        <v>2111</v>
      </c>
      <c r="H674" s="28" t="s">
        <v>2112</v>
      </c>
      <c r="I674" s="29" t="s">
        <v>2199</v>
      </c>
      <c r="J674" s="29" t="s">
        <v>2200</v>
      </c>
      <c r="K674" s="29" t="s">
        <v>2201</v>
      </c>
      <c r="L674" s="27" t="s">
        <v>101</v>
      </c>
      <c r="M674" s="30" t="s">
        <v>2052</v>
      </c>
      <c r="N674" s="27" t="s">
        <v>103</v>
      </c>
      <c r="O674" s="25">
        <v>0</v>
      </c>
      <c r="P674" s="31">
        <v>0</v>
      </c>
      <c r="Q674" s="32" t="s">
        <v>114</v>
      </c>
      <c r="R674" s="32" t="s">
        <v>115</v>
      </c>
      <c r="S674" s="32" t="s">
        <v>116</v>
      </c>
      <c r="T674" s="32" t="s">
        <v>114</v>
      </c>
      <c r="U674" s="32" t="s">
        <v>115</v>
      </c>
      <c r="V674" s="32" t="s">
        <v>197</v>
      </c>
      <c r="W674" s="33" t="s">
        <v>1791</v>
      </c>
      <c r="X674" s="34">
        <v>44902</v>
      </c>
      <c r="Y674" s="34">
        <v>44902</v>
      </c>
      <c r="Z674" s="25">
        <v>667</v>
      </c>
      <c r="AA674" s="35">
        <v>2668.08</v>
      </c>
      <c r="AB674" s="36">
        <v>0</v>
      </c>
      <c r="AC674" s="34">
        <v>44902</v>
      </c>
      <c r="AD674" s="37" t="s">
        <v>1792</v>
      </c>
      <c r="AE674" s="25">
        <v>667</v>
      </c>
      <c r="AF674" s="37" t="s">
        <v>3071</v>
      </c>
      <c r="AG674" s="25" t="s">
        <v>120</v>
      </c>
      <c r="AH674" s="38">
        <v>44953</v>
      </c>
      <c r="AI674" s="39">
        <v>44926</v>
      </c>
      <c r="AJ674" s="40" t="s">
        <v>1793</v>
      </c>
    </row>
    <row r="675" spans="1:36" s="27" customFormat="1" ht="77.5" x14ac:dyDescent="0.35">
      <c r="A675" s="25">
        <v>2022</v>
      </c>
      <c r="B675" s="26">
        <v>44835</v>
      </c>
      <c r="C675" s="26">
        <v>44926</v>
      </c>
      <c r="D675" s="27" t="s">
        <v>98</v>
      </c>
      <c r="E675" s="25" t="s">
        <v>2109</v>
      </c>
      <c r="F675" s="25" t="s">
        <v>2110</v>
      </c>
      <c r="G675" s="28" t="s">
        <v>2127</v>
      </c>
      <c r="H675" s="28" t="s">
        <v>2112</v>
      </c>
      <c r="I675" s="29" t="s">
        <v>2182</v>
      </c>
      <c r="J675" s="29" t="s">
        <v>2183</v>
      </c>
      <c r="K675" s="29" t="s">
        <v>2184</v>
      </c>
      <c r="L675" s="27" t="s">
        <v>101</v>
      </c>
      <c r="M675" s="30" t="s">
        <v>224</v>
      </c>
      <c r="N675" s="27" t="s">
        <v>103</v>
      </c>
      <c r="O675" s="25">
        <v>0</v>
      </c>
      <c r="P675" s="31">
        <v>0</v>
      </c>
      <c r="Q675" s="32" t="s">
        <v>114</v>
      </c>
      <c r="R675" s="32" t="s">
        <v>115</v>
      </c>
      <c r="S675" s="32" t="s">
        <v>116</v>
      </c>
      <c r="T675" s="32" t="s">
        <v>114</v>
      </c>
      <c r="U675" s="32" t="s">
        <v>115</v>
      </c>
      <c r="V675" s="32" t="s">
        <v>197</v>
      </c>
      <c r="W675" s="33" t="s">
        <v>1794</v>
      </c>
      <c r="X675" s="34">
        <v>44901</v>
      </c>
      <c r="Y675" s="34">
        <v>44901</v>
      </c>
      <c r="Z675" s="25">
        <v>668</v>
      </c>
      <c r="AA675" s="35">
        <v>2233.1999999999998</v>
      </c>
      <c r="AB675" s="36">
        <v>0</v>
      </c>
      <c r="AC675" s="34">
        <v>44901</v>
      </c>
      <c r="AD675" s="37" t="s">
        <v>1795</v>
      </c>
      <c r="AE675" s="25">
        <v>668</v>
      </c>
      <c r="AF675" s="37" t="s">
        <v>3071</v>
      </c>
      <c r="AG675" s="25" t="s">
        <v>120</v>
      </c>
      <c r="AH675" s="38">
        <v>44953</v>
      </c>
      <c r="AI675" s="39">
        <v>44926</v>
      </c>
      <c r="AJ675" s="40" t="s">
        <v>1796</v>
      </c>
    </row>
    <row r="676" spans="1:36" s="27" customFormat="1" ht="77.5" x14ac:dyDescent="0.35">
      <c r="A676" s="25">
        <v>2022</v>
      </c>
      <c r="B676" s="26">
        <v>44835</v>
      </c>
      <c r="C676" s="26">
        <v>44926</v>
      </c>
      <c r="D676" s="27" t="s">
        <v>94</v>
      </c>
      <c r="E676" s="25" t="s">
        <v>2125</v>
      </c>
      <c r="F676" s="25" t="s">
        <v>2126</v>
      </c>
      <c r="G676" s="28" t="s">
        <v>2127</v>
      </c>
      <c r="H676" s="28" t="s">
        <v>2112</v>
      </c>
      <c r="I676" s="29" t="s">
        <v>2128</v>
      </c>
      <c r="J676" s="29" t="s">
        <v>2129</v>
      </c>
      <c r="K676" s="29" t="s">
        <v>2130</v>
      </c>
      <c r="L676" s="27" t="s">
        <v>101</v>
      </c>
      <c r="M676" s="30" t="s">
        <v>2053</v>
      </c>
      <c r="N676" s="27" t="s">
        <v>103</v>
      </c>
      <c r="O676" s="25">
        <v>0</v>
      </c>
      <c r="P676" s="31">
        <v>0</v>
      </c>
      <c r="Q676" s="32" t="s">
        <v>114</v>
      </c>
      <c r="R676" s="32" t="s">
        <v>115</v>
      </c>
      <c r="S676" s="32" t="s">
        <v>116</v>
      </c>
      <c r="T676" s="32" t="s">
        <v>114</v>
      </c>
      <c r="U676" s="32" t="s">
        <v>115</v>
      </c>
      <c r="V676" s="32" t="s">
        <v>197</v>
      </c>
      <c r="W676" s="33" t="s">
        <v>536</v>
      </c>
      <c r="X676" s="34">
        <v>44903</v>
      </c>
      <c r="Y676" s="34">
        <v>44903</v>
      </c>
      <c r="Z676" s="25">
        <v>669</v>
      </c>
      <c r="AA676" s="35">
        <v>1557.2</v>
      </c>
      <c r="AB676" s="36">
        <v>0</v>
      </c>
      <c r="AC676" s="34">
        <v>44903</v>
      </c>
      <c r="AD676" s="37" t="s">
        <v>1797</v>
      </c>
      <c r="AE676" s="25">
        <v>669</v>
      </c>
      <c r="AF676" s="37" t="s">
        <v>3071</v>
      </c>
      <c r="AG676" s="25" t="s">
        <v>120</v>
      </c>
      <c r="AH676" s="38">
        <v>44953</v>
      </c>
      <c r="AI676" s="39">
        <v>44926</v>
      </c>
      <c r="AJ676" s="40" t="s">
        <v>1798</v>
      </c>
    </row>
    <row r="677" spans="1:36" s="27" customFormat="1" ht="93" x14ac:dyDescent="0.35">
      <c r="A677" s="25">
        <v>2022</v>
      </c>
      <c r="B677" s="26">
        <v>44835</v>
      </c>
      <c r="C677" s="26">
        <v>44926</v>
      </c>
      <c r="D677" s="27" t="s">
        <v>91</v>
      </c>
      <c r="E677" s="25" t="s">
        <v>2115</v>
      </c>
      <c r="F677" s="25" t="s">
        <v>2116</v>
      </c>
      <c r="G677" s="28" t="s">
        <v>2111</v>
      </c>
      <c r="H677" s="28" t="s">
        <v>2112</v>
      </c>
      <c r="I677" s="29" t="s">
        <v>2170</v>
      </c>
      <c r="J677" s="29" t="s">
        <v>2171</v>
      </c>
      <c r="K677" s="29" t="s">
        <v>2172</v>
      </c>
      <c r="L677" s="27" t="s">
        <v>101</v>
      </c>
      <c r="M677" s="30" t="s">
        <v>2028</v>
      </c>
      <c r="N677" s="27" t="s">
        <v>103</v>
      </c>
      <c r="O677" s="25">
        <v>0</v>
      </c>
      <c r="P677" s="31">
        <v>0</v>
      </c>
      <c r="Q677" s="32" t="s">
        <v>114</v>
      </c>
      <c r="R677" s="32" t="s">
        <v>115</v>
      </c>
      <c r="S677" s="32" t="s">
        <v>116</v>
      </c>
      <c r="T677" s="32" t="s">
        <v>114</v>
      </c>
      <c r="U677" s="32" t="s">
        <v>115</v>
      </c>
      <c r="V677" s="32" t="s">
        <v>197</v>
      </c>
      <c r="W677" s="33" t="s">
        <v>1799</v>
      </c>
      <c r="X677" s="34">
        <v>44898</v>
      </c>
      <c r="Y677" s="34">
        <v>44898</v>
      </c>
      <c r="Z677" s="25">
        <v>670</v>
      </c>
      <c r="AA677" s="35">
        <v>2080.08</v>
      </c>
      <c r="AB677" s="36">
        <v>0</v>
      </c>
      <c r="AC677" s="34">
        <v>44898</v>
      </c>
      <c r="AD677" s="37" t="s">
        <v>1800</v>
      </c>
      <c r="AE677" s="25">
        <v>670</v>
      </c>
      <c r="AF677" s="37" t="s">
        <v>3071</v>
      </c>
      <c r="AG677" s="25" t="s">
        <v>120</v>
      </c>
      <c r="AH677" s="38">
        <v>44953</v>
      </c>
      <c r="AI677" s="39">
        <v>44926</v>
      </c>
      <c r="AJ677" s="40" t="s">
        <v>1801</v>
      </c>
    </row>
    <row r="678" spans="1:36" s="27" customFormat="1" ht="77.5" x14ac:dyDescent="0.35">
      <c r="A678" s="25">
        <v>2022</v>
      </c>
      <c r="B678" s="26">
        <v>44835</v>
      </c>
      <c r="C678" s="26">
        <v>44926</v>
      </c>
      <c r="D678" s="27" t="s">
        <v>98</v>
      </c>
      <c r="E678" s="25" t="s">
        <v>2155</v>
      </c>
      <c r="F678" s="25" t="s">
        <v>2156</v>
      </c>
      <c r="G678" s="28" t="s">
        <v>2157</v>
      </c>
      <c r="H678" s="28" t="s">
        <v>2112</v>
      </c>
      <c r="I678" s="29" t="s">
        <v>2158</v>
      </c>
      <c r="J678" s="29" t="s">
        <v>2159</v>
      </c>
      <c r="K678" s="29" t="s">
        <v>2138</v>
      </c>
      <c r="L678" s="27" t="s">
        <v>101</v>
      </c>
      <c r="M678" s="30" t="s">
        <v>2054</v>
      </c>
      <c r="N678" s="27" t="s">
        <v>103</v>
      </c>
      <c r="O678" s="25">
        <v>0</v>
      </c>
      <c r="P678" s="31">
        <v>0</v>
      </c>
      <c r="Q678" s="32" t="s">
        <v>114</v>
      </c>
      <c r="R678" s="32" t="s">
        <v>115</v>
      </c>
      <c r="S678" s="32" t="s">
        <v>116</v>
      </c>
      <c r="T678" s="32" t="s">
        <v>114</v>
      </c>
      <c r="U678" s="32" t="s">
        <v>115</v>
      </c>
      <c r="V678" s="32" t="s">
        <v>117</v>
      </c>
      <c r="W678" s="33" t="s">
        <v>1802</v>
      </c>
      <c r="X678" s="34">
        <v>44912</v>
      </c>
      <c r="Y678" s="34">
        <v>44912</v>
      </c>
      <c r="Z678" s="25">
        <v>671</v>
      </c>
      <c r="AA678" s="35">
        <v>2181.44</v>
      </c>
      <c r="AB678" s="36">
        <v>0</v>
      </c>
      <c r="AC678" s="34">
        <v>44912</v>
      </c>
      <c r="AD678" s="37" t="s">
        <v>1803</v>
      </c>
      <c r="AE678" s="25">
        <v>671</v>
      </c>
      <c r="AF678" s="37" t="s">
        <v>3071</v>
      </c>
      <c r="AG678" s="25" t="s">
        <v>120</v>
      </c>
      <c r="AH678" s="38">
        <v>44953</v>
      </c>
      <c r="AI678" s="39">
        <v>44926</v>
      </c>
      <c r="AJ678" s="40" t="s">
        <v>1804</v>
      </c>
    </row>
    <row r="679" spans="1:36" s="27" customFormat="1" ht="93" x14ac:dyDescent="0.35">
      <c r="A679" s="25">
        <v>2022</v>
      </c>
      <c r="B679" s="26">
        <v>44835</v>
      </c>
      <c r="C679" s="26">
        <v>44926</v>
      </c>
      <c r="D679" s="27" t="s">
        <v>94</v>
      </c>
      <c r="E679" s="25" t="s">
        <v>2178</v>
      </c>
      <c r="F679" s="25" t="s">
        <v>2179</v>
      </c>
      <c r="G679" s="28" t="s">
        <v>2131</v>
      </c>
      <c r="H679" s="28" t="s">
        <v>2132</v>
      </c>
      <c r="I679" s="29" t="s">
        <v>2246</v>
      </c>
      <c r="J679" s="29" t="s">
        <v>2247</v>
      </c>
      <c r="K679" s="29" t="s">
        <v>2248</v>
      </c>
      <c r="L679" s="27" t="s">
        <v>101</v>
      </c>
      <c r="M679" s="30" t="s">
        <v>275</v>
      </c>
      <c r="N679" s="27" t="s">
        <v>103</v>
      </c>
      <c r="O679" s="25">
        <v>0</v>
      </c>
      <c r="P679" s="31">
        <v>0</v>
      </c>
      <c r="Q679" s="32" t="s">
        <v>114</v>
      </c>
      <c r="R679" s="32" t="s">
        <v>115</v>
      </c>
      <c r="S679" s="32" t="s">
        <v>116</v>
      </c>
      <c r="T679" s="32" t="s">
        <v>114</v>
      </c>
      <c r="U679" s="32" t="s">
        <v>115</v>
      </c>
      <c r="V679" s="32" t="s">
        <v>117</v>
      </c>
      <c r="W679" s="33" t="s">
        <v>1805</v>
      </c>
      <c r="X679" s="34">
        <v>44908</v>
      </c>
      <c r="Y679" s="34">
        <v>44908</v>
      </c>
      <c r="Z679" s="25">
        <v>672</v>
      </c>
      <c r="AA679" s="35">
        <v>1558.82</v>
      </c>
      <c r="AB679" s="36">
        <v>0</v>
      </c>
      <c r="AC679" s="34">
        <v>44908</v>
      </c>
      <c r="AD679" s="37" t="s">
        <v>1806</v>
      </c>
      <c r="AE679" s="25">
        <v>672</v>
      </c>
      <c r="AF679" s="37" t="s">
        <v>3071</v>
      </c>
      <c r="AG679" s="25" t="s">
        <v>120</v>
      </c>
      <c r="AH679" s="38">
        <v>44953</v>
      </c>
      <c r="AI679" s="39">
        <v>44926</v>
      </c>
      <c r="AJ679" s="40" t="s">
        <v>1807</v>
      </c>
    </row>
    <row r="680" spans="1:36" s="27" customFormat="1" ht="124" x14ac:dyDescent="0.35">
      <c r="A680" s="25">
        <v>2022</v>
      </c>
      <c r="B680" s="26">
        <v>44835</v>
      </c>
      <c r="C680" s="26">
        <v>44926</v>
      </c>
      <c r="D680" s="27" t="s">
        <v>91</v>
      </c>
      <c r="E680" s="25" t="s">
        <v>2115</v>
      </c>
      <c r="F680" s="25" t="s">
        <v>2116</v>
      </c>
      <c r="G680" s="28" t="s">
        <v>2231</v>
      </c>
      <c r="H680" s="28" t="s">
        <v>2132</v>
      </c>
      <c r="I680" s="29" t="s">
        <v>2234</v>
      </c>
      <c r="J680" s="29" t="s">
        <v>2130</v>
      </c>
      <c r="K680" s="29" t="s">
        <v>2235</v>
      </c>
      <c r="L680" s="27" t="s">
        <v>101</v>
      </c>
      <c r="M680" s="30" t="s">
        <v>278</v>
      </c>
      <c r="N680" s="27" t="s">
        <v>103</v>
      </c>
      <c r="O680" s="25">
        <v>0</v>
      </c>
      <c r="P680" s="31">
        <v>0</v>
      </c>
      <c r="Q680" s="32" t="s">
        <v>114</v>
      </c>
      <c r="R680" s="32" t="s">
        <v>115</v>
      </c>
      <c r="S680" s="32" t="s">
        <v>116</v>
      </c>
      <c r="T680" s="32" t="s">
        <v>114</v>
      </c>
      <c r="U680" s="32" t="s">
        <v>115</v>
      </c>
      <c r="V680" s="32" t="s">
        <v>117</v>
      </c>
      <c r="W680" s="33" t="s">
        <v>1808</v>
      </c>
      <c r="X680" s="34">
        <v>44901</v>
      </c>
      <c r="Y680" s="34">
        <v>44901</v>
      </c>
      <c r="Z680" s="25">
        <v>673</v>
      </c>
      <c r="AA680" s="35">
        <v>1558.82</v>
      </c>
      <c r="AB680" s="36">
        <v>0</v>
      </c>
      <c r="AC680" s="34">
        <v>44901</v>
      </c>
      <c r="AD680" s="37" t="s">
        <v>1809</v>
      </c>
      <c r="AE680" s="25">
        <v>673</v>
      </c>
      <c r="AF680" s="37" t="s">
        <v>3071</v>
      </c>
      <c r="AG680" s="25" t="s">
        <v>120</v>
      </c>
      <c r="AH680" s="38">
        <v>44953</v>
      </c>
      <c r="AI680" s="39">
        <v>44926</v>
      </c>
      <c r="AJ680" s="40" t="s">
        <v>1810</v>
      </c>
    </row>
    <row r="681" spans="1:36" s="27" customFormat="1" ht="93" x14ac:dyDescent="0.35">
      <c r="A681" s="25">
        <v>2022</v>
      </c>
      <c r="B681" s="26">
        <v>44835</v>
      </c>
      <c r="C681" s="26">
        <v>44926</v>
      </c>
      <c r="D681" s="27" t="s">
        <v>94</v>
      </c>
      <c r="E681" s="25" t="s">
        <v>2178</v>
      </c>
      <c r="F681" s="25" t="s">
        <v>2179</v>
      </c>
      <c r="G681" s="28" t="s">
        <v>2131</v>
      </c>
      <c r="H681" s="28" t="s">
        <v>2132</v>
      </c>
      <c r="I681" s="29" t="s">
        <v>2246</v>
      </c>
      <c r="J681" s="29" t="s">
        <v>2247</v>
      </c>
      <c r="K681" s="29" t="s">
        <v>2248</v>
      </c>
      <c r="L681" s="27" t="s">
        <v>101</v>
      </c>
      <c r="M681" s="30" t="s">
        <v>275</v>
      </c>
      <c r="N681" s="27" t="s">
        <v>103</v>
      </c>
      <c r="O681" s="25">
        <v>0</v>
      </c>
      <c r="P681" s="31">
        <v>0</v>
      </c>
      <c r="Q681" s="32" t="s">
        <v>114</v>
      </c>
      <c r="R681" s="32" t="s">
        <v>115</v>
      </c>
      <c r="S681" s="32" t="s">
        <v>116</v>
      </c>
      <c r="T681" s="32" t="s">
        <v>114</v>
      </c>
      <c r="U681" s="32" t="s">
        <v>115</v>
      </c>
      <c r="V681" s="32" t="s">
        <v>117</v>
      </c>
      <c r="W681" s="33" t="s">
        <v>1805</v>
      </c>
      <c r="X681" s="34">
        <v>44901</v>
      </c>
      <c r="Y681" s="34">
        <v>44901</v>
      </c>
      <c r="Z681" s="25">
        <v>674</v>
      </c>
      <c r="AA681" s="35">
        <v>1558.82</v>
      </c>
      <c r="AB681" s="36">
        <v>0</v>
      </c>
      <c r="AC681" s="34">
        <v>44901</v>
      </c>
      <c r="AD681" s="37" t="s">
        <v>1811</v>
      </c>
      <c r="AE681" s="25">
        <v>674</v>
      </c>
      <c r="AF681" s="37" t="s">
        <v>3071</v>
      </c>
      <c r="AG681" s="25" t="s">
        <v>120</v>
      </c>
      <c r="AH681" s="38">
        <v>44953</v>
      </c>
      <c r="AI681" s="39">
        <v>44926</v>
      </c>
      <c r="AJ681" s="40" t="s">
        <v>1812</v>
      </c>
    </row>
    <row r="682" spans="1:36" s="27" customFormat="1" ht="108.5" x14ac:dyDescent="0.35">
      <c r="A682" s="25">
        <v>2022</v>
      </c>
      <c r="B682" s="26">
        <v>44835</v>
      </c>
      <c r="C682" s="26">
        <v>44926</v>
      </c>
      <c r="D682" s="27" t="s">
        <v>91</v>
      </c>
      <c r="E682" s="25" t="s">
        <v>2115</v>
      </c>
      <c r="F682" s="25" t="s">
        <v>2116</v>
      </c>
      <c r="G682" s="28" t="s">
        <v>2131</v>
      </c>
      <c r="H682" s="28" t="s">
        <v>2132</v>
      </c>
      <c r="I682" s="29" t="s">
        <v>2287</v>
      </c>
      <c r="J682" s="29" t="s">
        <v>2288</v>
      </c>
      <c r="K682" s="29" t="s">
        <v>2288</v>
      </c>
      <c r="L682" s="27" t="s">
        <v>101</v>
      </c>
      <c r="M682" s="30" t="s">
        <v>384</v>
      </c>
      <c r="N682" s="27" t="s">
        <v>103</v>
      </c>
      <c r="O682" s="25">
        <v>0</v>
      </c>
      <c r="P682" s="31">
        <v>0</v>
      </c>
      <c r="Q682" s="32" t="s">
        <v>114</v>
      </c>
      <c r="R682" s="32" t="s">
        <v>115</v>
      </c>
      <c r="S682" s="32" t="s">
        <v>116</v>
      </c>
      <c r="T682" s="32" t="s">
        <v>114</v>
      </c>
      <c r="U682" s="32" t="s">
        <v>115</v>
      </c>
      <c r="V682" s="32" t="s">
        <v>175</v>
      </c>
      <c r="W682" s="33" t="s">
        <v>630</v>
      </c>
      <c r="X682" s="34">
        <v>44818</v>
      </c>
      <c r="Y682" s="34">
        <v>44819</v>
      </c>
      <c r="Z682" s="25">
        <v>675</v>
      </c>
      <c r="AA682" s="35">
        <v>1730</v>
      </c>
      <c r="AB682" s="36">
        <v>0</v>
      </c>
      <c r="AC682" s="34">
        <v>44819</v>
      </c>
      <c r="AD682" s="37" t="s">
        <v>1813</v>
      </c>
      <c r="AE682" s="25">
        <v>675</v>
      </c>
      <c r="AF682" s="37" t="s">
        <v>3071</v>
      </c>
      <c r="AG682" s="25" t="s">
        <v>120</v>
      </c>
      <c r="AH682" s="38">
        <v>44953</v>
      </c>
      <c r="AI682" s="39">
        <v>44926</v>
      </c>
      <c r="AJ682" s="40" t="s">
        <v>1814</v>
      </c>
    </row>
    <row r="683" spans="1:36" s="27" customFormat="1" ht="108.5" x14ac:dyDescent="0.35">
      <c r="A683" s="25">
        <v>2022</v>
      </c>
      <c r="B683" s="26">
        <v>44835</v>
      </c>
      <c r="C683" s="26">
        <v>44926</v>
      </c>
      <c r="D683" s="27" t="s">
        <v>94</v>
      </c>
      <c r="E683" s="25" t="s">
        <v>2149</v>
      </c>
      <c r="F683" s="25" t="s">
        <v>2150</v>
      </c>
      <c r="G683" s="28" t="s">
        <v>2151</v>
      </c>
      <c r="H683" s="28" t="s">
        <v>2132</v>
      </c>
      <c r="I683" s="29" t="s">
        <v>2152</v>
      </c>
      <c r="J683" s="29" t="s">
        <v>2153</v>
      </c>
      <c r="K683" s="29" t="s">
        <v>2154</v>
      </c>
      <c r="L683" s="27" t="s">
        <v>101</v>
      </c>
      <c r="M683" s="30" t="s">
        <v>334</v>
      </c>
      <c r="N683" s="27" t="s">
        <v>103</v>
      </c>
      <c r="O683" s="25">
        <v>0</v>
      </c>
      <c r="P683" s="31">
        <v>0</v>
      </c>
      <c r="Q683" s="32" t="s">
        <v>114</v>
      </c>
      <c r="R683" s="32" t="s">
        <v>115</v>
      </c>
      <c r="S683" s="32" t="s">
        <v>116</v>
      </c>
      <c r="T683" s="32" t="s">
        <v>114</v>
      </c>
      <c r="U683" s="32" t="s">
        <v>115</v>
      </c>
      <c r="V683" s="32" t="s">
        <v>117</v>
      </c>
      <c r="W683" s="33" t="s">
        <v>1815</v>
      </c>
      <c r="X683" s="34">
        <v>44916</v>
      </c>
      <c r="Y683" s="34">
        <v>44916</v>
      </c>
      <c r="Z683" s="25">
        <v>676</v>
      </c>
      <c r="AA683" s="35">
        <v>1213.44</v>
      </c>
      <c r="AB683" s="36">
        <v>0</v>
      </c>
      <c r="AC683" s="34">
        <v>44916</v>
      </c>
      <c r="AD683" s="37" t="s">
        <v>1816</v>
      </c>
      <c r="AE683" s="25">
        <v>676</v>
      </c>
      <c r="AF683" s="37" t="s">
        <v>3071</v>
      </c>
      <c r="AG683" s="25" t="s">
        <v>120</v>
      </c>
      <c r="AH683" s="38">
        <v>44953</v>
      </c>
      <c r="AI683" s="39">
        <v>44926</v>
      </c>
      <c r="AJ683" s="40" t="s">
        <v>1817</v>
      </c>
    </row>
    <row r="684" spans="1:36" s="27" customFormat="1" ht="77.5" x14ac:dyDescent="0.35">
      <c r="A684" s="25">
        <v>2022</v>
      </c>
      <c r="B684" s="26">
        <v>44835</v>
      </c>
      <c r="C684" s="26">
        <v>44926</v>
      </c>
      <c r="D684" s="27" t="s">
        <v>94</v>
      </c>
      <c r="E684" s="25" t="s">
        <v>2178</v>
      </c>
      <c r="F684" s="25" t="s">
        <v>2179</v>
      </c>
      <c r="G684" s="28" t="s">
        <v>2131</v>
      </c>
      <c r="H684" s="28" t="s">
        <v>2132</v>
      </c>
      <c r="I684" s="29" t="s">
        <v>2246</v>
      </c>
      <c r="J684" s="29" t="s">
        <v>2247</v>
      </c>
      <c r="K684" s="29" t="s">
        <v>2248</v>
      </c>
      <c r="L684" s="27" t="s">
        <v>101</v>
      </c>
      <c r="M684" s="30" t="s">
        <v>334</v>
      </c>
      <c r="N684" s="27" t="s">
        <v>103</v>
      </c>
      <c r="O684" s="25">
        <v>0</v>
      </c>
      <c r="P684" s="31">
        <v>0</v>
      </c>
      <c r="Q684" s="32" t="s">
        <v>114</v>
      </c>
      <c r="R684" s="32" t="s">
        <v>115</v>
      </c>
      <c r="S684" s="32" t="s">
        <v>116</v>
      </c>
      <c r="T684" s="32" t="s">
        <v>114</v>
      </c>
      <c r="U684" s="32" t="s">
        <v>115</v>
      </c>
      <c r="V684" s="32" t="s">
        <v>623</v>
      </c>
      <c r="W684" s="33" t="s">
        <v>1153</v>
      </c>
      <c r="X684" s="34">
        <v>44783</v>
      </c>
      <c r="Y684" s="34">
        <v>44784</v>
      </c>
      <c r="Z684" s="25">
        <v>677</v>
      </c>
      <c r="AA684" s="35">
        <v>1450</v>
      </c>
      <c r="AB684" s="36">
        <v>0</v>
      </c>
      <c r="AC684" s="34">
        <v>44784</v>
      </c>
      <c r="AD684" s="37" t="s">
        <v>1818</v>
      </c>
      <c r="AE684" s="25">
        <v>677</v>
      </c>
      <c r="AF684" s="37" t="s">
        <v>3071</v>
      </c>
      <c r="AG684" s="25" t="s">
        <v>120</v>
      </c>
      <c r="AH684" s="38">
        <v>44953</v>
      </c>
      <c r="AI684" s="39">
        <v>44926</v>
      </c>
      <c r="AJ684" s="40" t="s">
        <v>1819</v>
      </c>
    </row>
    <row r="685" spans="1:36" s="27" customFormat="1" ht="93" x14ac:dyDescent="0.35">
      <c r="A685" s="25">
        <v>2022</v>
      </c>
      <c r="B685" s="26">
        <v>44835</v>
      </c>
      <c r="C685" s="26">
        <v>44926</v>
      </c>
      <c r="D685" s="27" t="s">
        <v>94</v>
      </c>
      <c r="E685" s="25" t="s">
        <v>2125</v>
      </c>
      <c r="F685" s="25" t="s">
        <v>2126</v>
      </c>
      <c r="G685" s="28" t="s">
        <v>2121</v>
      </c>
      <c r="H685" s="28" t="s">
        <v>2112</v>
      </c>
      <c r="I685" s="29" t="s">
        <v>2136</v>
      </c>
      <c r="J685" s="29" t="s">
        <v>2137</v>
      </c>
      <c r="K685" s="29" t="s">
        <v>2138</v>
      </c>
      <c r="L685" s="27" t="s">
        <v>101</v>
      </c>
      <c r="M685" s="30" t="s">
        <v>278</v>
      </c>
      <c r="N685" s="27" t="s">
        <v>103</v>
      </c>
      <c r="O685" s="25">
        <v>0</v>
      </c>
      <c r="P685" s="31">
        <v>0</v>
      </c>
      <c r="Q685" s="32" t="s">
        <v>114</v>
      </c>
      <c r="R685" s="32" t="s">
        <v>115</v>
      </c>
      <c r="S685" s="32" t="s">
        <v>116</v>
      </c>
      <c r="T685" s="32" t="s">
        <v>114</v>
      </c>
      <c r="U685" s="32" t="s">
        <v>115</v>
      </c>
      <c r="V685" s="32" t="s">
        <v>197</v>
      </c>
      <c r="W685" s="33" t="s">
        <v>467</v>
      </c>
      <c r="X685" s="34">
        <v>44897</v>
      </c>
      <c r="Y685" s="34">
        <v>44897</v>
      </c>
      <c r="Z685" s="25">
        <v>678</v>
      </c>
      <c r="AA685" s="35">
        <v>2287.6</v>
      </c>
      <c r="AB685" s="36">
        <v>0</v>
      </c>
      <c r="AC685" s="34">
        <v>44897</v>
      </c>
      <c r="AD685" s="37" t="s">
        <v>1820</v>
      </c>
      <c r="AE685" s="25">
        <v>678</v>
      </c>
      <c r="AF685" s="37" t="s">
        <v>3071</v>
      </c>
      <c r="AG685" s="25" t="s">
        <v>120</v>
      </c>
      <c r="AH685" s="38">
        <v>44953</v>
      </c>
      <c r="AI685" s="39">
        <v>44926</v>
      </c>
      <c r="AJ685" s="40" t="s">
        <v>1821</v>
      </c>
    </row>
    <row r="686" spans="1:36" s="27" customFormat="1" ht="93" x14ac:dyDescent="0.35">
      <c r="A686" s="25">
        <v>2022</v>
      </c>
      <c r="B686" s="26">
        <v>44835</v>
      </c>
      <c r="C686" s="26">
        <v>44926</v>
      </c>
      <c r="D686" s="27" t="s">
        <v>94</v>
      </c>
      <c r="E686" s="25" t="s">
        <v>2125</v>
      </c>
      <c r="F686" s="25" t="s">
        <v>2126</v>
      </c>
      <c r="G686" s="28" t="s">
        <v>2121</v>
      </c>
      <c r="H686" s="28" t="s">
        <v>2112</v>
      </c>
      <c r="I686" s="29" t="s">
        <v>2136</v>
      </c>
      <c r="J686" s="29" t="s">
        <v>2137</v>
      </c>
      <c r="K686" s="29" t="s">
        <v>2138</v>
      </c>
      <c r="L686" s="27" t="s">
        <v>101</v>
      </c>
      <c r="M686" s="30" t="s">
        <v>550</v>
      </c>
      <c r="N686" s="27" t="s">
        <v>103</v>
      </c>
      <c r="O686" s="25">
        <v>0</v>
      </c>
      <c r="P686" s="31">
        <v>0</v>
      </c>
      <c r="Q686" s="32" t="s">
        <v>114</v>
      </c>
      <c r="R686" s="32" t="s">
        <v>115</v>
      </c>
      <c r="S686" s="32" t="s">
        <v>116</v>
      </c>
      <c r="T686" s="32" t="s">
        <v>114</v>
      </c>
      <c r="U686" s="32" t="s">
        <v>115</v>
      </c>
      <c r="V686" s="32" t="s">
        <v>197</v>
      </c>
      <c r="W686" s="33" t="s">
        <v>467</v>
      </c>
      <c r="X686" s="34">
        <v>44900</v>
      </c>
      <c r="Y686" s="34">
        <v>44900</v>
      </c>
      <c r="Z686" s="25">
        <v>679</v>
      </c>
      <c r="AA686" s="35">
        <v>2287.6</v>
      </c>
      <c r="AB686" s="36">
        <v>0</v>
      </c>
      <c r="AC686" s="34">
        <v>44900</v>
      </c>
      <c r="AD686" s="37" t="s">
        <v>1822</v>
      </c>
      <c r="AE686" s="25">
        <v>679</v>
      </c>
      <c r="AF686" s="37" t="s">
        <v>3071</v>
      </c>
      <c r="AG686" s="25" t="s">
        <v>120</v>
      </c>
      <c r="AH686" s="38">
        <v>44953</v>
      </c>
      <c r="AI686" s="39">
        <v>44926</v>
      </c>
      <c r="AJ686" s="40" t="s">
        <v>1823</v>
      </c>
    </row>
    <row r="687" spans="1:36" s="27" customFormat="1" ht="77.5" x14ac:dyDescent="0.35">
      <c r="A687" s="25">
        <v>2022</v>
      </c>
      <c r="B687" s="26">
        <v>44835</v>
      </c>
      <c r="C687" s="26">
        <v>44926</v>
      </c>
      <c r="D687" s="27" t="s">
        <v>91</v>
      </c>
      <c r="E687" s="25" t="s">
        <v>2115</v>
      </c>
      <c r="F687" s="25" t="s">
        <v>2116</v>
      </c>
      <c r="G687" s="28" t="s">
        <v>2160</v>
      </c>
      <c r="H687" s="28" t="s">
        <v>2160</v>
      </c>
      <c r="I687" s="29" t="s">
        <v>2244</v>
      </c>
      <c r="J687" s="29" t="s">
        <v>2245</v>
      </c>
      <c r="K687" s="29" t="s">
        <v>2130</v>
      </c>
      <c r="L687" s="27" t="s">
        <v>101</v>
      </c>
      <c r="M687" s="30" t="s">
        <v>2083</v>
      </c>
      <c r="N687" s="27" t="s">
        <v>103</v>
      </c>
      <c r="O687" s="25">
        <v>0</v>
      </c>
      <c r="P687" s="31">
        <v>0</v>
      </c>
      <c r="Q687" s="32" t="s">
        <v>114</v>
      </c>
      <c r="R687" s="32" t="s">
        <v>115</v>
      </c>
      <c r="S687" s="32" t="s">
        <v>116</v>
      </c>
      <c r="T687" s="32" t="s">
        <v>114</v>
      </c>
      <c r="U687" s="32" t="s">
        <v>115</v>
      </c>
      <c r="V687" s="32" t="s">
        <v>117</v>
      </c>
      <c r="W687" s="33" t="s">
        <v>384</v>
      </c>
      <c r="X687" s="34">
        <v>44902</v>
      </c>
      <c r="Y687" s="34">
        <v>44903</v>
      </c>
      <c r="Z687" s="25">
        <v>680</v>
      </c>
      <c r="AA687" s="35">
        <v>4446.84</v>
      </c>
      <c r="AB687" s="36">
        <v>0</v>
      </c>
      <c r="AC687" s="34">
        <v>44903</v>
      </c>
      <c r="AD687" s="37" t="s">
        <v>1824</v>
      </c>
      <c r="AE687" s="25">
        <v>680</v>
      </c>
      <c r="AF687" s="37" t="s">
        <v>3071</v>
      </c>
      <c r="AG687" s="25" t="s">
        <v>120</v>
      </c>
      <c r="AH687" s="38">
        <v>44953</v>
      </c>
      <c r="AI687" s="39">
        <v>44926</v>
      </c>
      <c r="AJ687" s="40" t="s">
        <v>1825</v>
      </c>
    </row>
    <row r="688" spans="1:36" s="27" customFormat="1" ht="77.5" x14ac:dyDescent="0.35">
      <c r="A688" s="25">
        <v>2022</v>
      </c>
      <c r="B688" s="26">
        <v>44835</v>
      </c>
      <c r="C688" s="26">
        <v>44926</v>
      </c>
      <c r="D688" s="27" t="s">
        <v>91</v>
      </c>
      <c r="E688" s="25" t="s">
        <v>2115</v>
      </c>
      <c r="F688" s="25" t="s">
        <v>2116</v>
      </c>
      <c r="G688" s="28" t="s">
        <v>2160</v>
      </c>
      <c r="H688" s="28" t="s">
        <v>2160</v>
      </c>
      <c r="I688" s="29" t="s">
        <v>2244</v>
      </c>
      <c r="J688" s="29" t="s">
        <v>2245</v>
      </c>
      <c r="K688" s="29" t="s">
        <v>2130</v>
      </c>
      <c r="L688" s="27" t="s">
        <v>101</v>
      </c>
      <c r="M688" s="30" t="s">
        <v>461</v>
      </c>
      <c r="N688" s="27" t="s">
        <v>103</v>
      </c>
      <c r="O688" s="25">
        <v>0</v>
      </c>
      <c r="P688" s="31">
        <v>0</v>
      </c>
      <c r="Q688" s="32" t="s">
        <v>114</v>
      </c>
      <c r="R688" s="32" t="s">
        <v>115</v>
      </c>
      <c r="S688" s="32" t="s">
        <v>116</v>
      </c>
      <c r="T688" s="32" t="s">
        <v>114</v>
      </c>
      <c r="U688" s="32" t="s">
        <v>115</v>
      </c>
      <c r="V688" s="32" t="s">
        <v>117</v>
      </c>
      <c r="W688" s="33" t="s">
        <v>384</v>
      </c>
      <c r="X688" s="34">
        <v>44904</v>
      </c>
      <c r="Y688" s="34">
        <v>44904</v>
      </c>
      <c r="Z688" s="25">
        <v>681</v>
      </c>
      <c r="AA688" s="35">
        <v>2117.9899999999998</v>
      </c>
      <c r="AB688" s="36">
        <v>0</v>
      </c>
      <c r="AC688" s="34">
        <v>44904</v>
      </c>
      <c r="AD688" s="37" t="s">
        <v>1826</v>
      </c>
      <c r="AE688" s="25">
        <v>681</v>
      </c>
      <c r="AF688" s="37" t="s">
        <v>3071</v>
      </c>
      <c r="AG688" s="25" t="s">
        <v>120</v>
      </c>
      <c r="AH688" s="38">
        <v>44953</v>
      </c>
      <c r="AI688" s="39">
        <v>44926</v>
      </c>
      <c r="AJ688" s="40" t="s">
        <v>1827</v>
      </c>
    </row>
    <row r="689" spans="1:36" s="27" customFormat="1" ht="93" x14ac:dyDescent="0.35">
      <c r="A689" s="25">
        <v>2022</v>
      </c>
      <c r="B689" s="26">
        <v>44835</v>
      </c>
      <c r="C689" s="26">
        <v>44926</v>
      </c>
      <c r="D689" s="27" t="s">
        <v>91</v>
      </c>
      <c r="E689" s="25" t="s">
        <v>2115</v>
      </c>
      <c r="F689" s="25" t="s">
        <v>2116</v>
      </c>
      <c r="G689" s="28" t="s">
        <v>2117</v>
      </c>
      <c r="H689" s="28" t="s">
        <v>2112</v>
      </c>
      <c r="I689" s="29" t="s">
        <v>2118</v>
      </c>
      <c r="J689" s="29" t="s">
        <v>2119</v>
      </c>
      <c r="K689" s="29" t="s">
        <v>2120</v>
      </c>
      <c r="L689" s="27" t="s">
        <v>101</v>
      </c>
      <c r="M689" s="30" t="s">
        <v>2108</v>
      </c>
      <c r="N689" s="27" t="s">
        <v>103</v>
      </c>
      <c r="O689" s="25">
        <v>0</v>
      </c>
      <c r="P689" s="31">
        <v>0</v>
      </c>
      <c r="Q689" s="32" t="s">
        <v>114</v>
      </c>
      <c r="R689" s="32" t="s">
        <v>115</v>
      </c>
      <c r="S689" s="32" t="s">
        <v>116</v>
      </c>
      <c r="T689" s="32" t="s">
        <v>114</v>
      </c>
      <c r="U689" s="32" t="s">
        <v>115</v>
      </c>
      <c r="V689" s="32" t="s">
        <v>117</v>
      </c>
      <c r="W689" s="33" t="s">
        <v>1828</v>
      </c>
      <c r="X689" s="34">
        <v>44918</v>
      </c>
      <c r="Y689" s="34">
        <v>44918</v>
      </c>
      <c r="Z689" s="25">
        <v>682</v>
      </c>
      <c r="AA689" s="35">
        <v>2349.02</v>
      </c>
      <c r="AB689" s="36">
        <v>0</v>
      </c>
      <c r="AC689" s="34">
        <v>44918</v>
      </c>
      <c r="AD689" s="37" t="s">
        <v>1829</v>
      </c>
      <c r="AE689" s="25">
        <v>682</v>
      </c>
      <c r="AF689" s="37" t="s">
        <v>3071</v>
      </c>
      <c r="AG689" s="25" t="s">
        <v>120</v>
      </c>
      <c r="AH689" s="38">
        <v>44953</v>
      </c>
      <c r="AI689" s="39">
        <v>44926</v>
      </c>
      <c r="AJ689" s="40" t="s">
        <v>1830</v>
      </c>
    </row>
    <row r="690" spans="1:36" s="27" customFormat="1" ht="93" x14ac:dyDescent="0.35">
      <c r="A690" s="25">
        <v>2022</v>
      </c>
      <c r="B690" s="26">
        <v>44835</v>
      </c>
      <c r="C690" s="26">
        <v>44926</v>
      </c>
      <c r="D690" s="27" t="s">
        <v>91</v>
      </c>
      <c r="E690" s="25" t="s">
        <v>2202</v>
      </c>
      <c r="F690" s="25" t="s">
        <v>2203</v>
      </c>
      <c r="G690" s="28" t="s">
        <v>2111</v>
      </c>
      <c r="H690" s="28" t="s">
        <v>2112</v>
      </c>
      <c r="I690" s="29" t="s">
        <v>2204</v>
      </c>
      <c r="J690" s="29" t="s">
        <v>2205</v>
      </c>
      <c r="K690" s="29" t="s">
        <v>2206</v>
      </c>
      <c r="L690" s="27" t="s">
        <v>101</v>
      </c>
      <c r="M690" s="30" t="s">
        <v>550</v>
      </c>
      <c r="N690" s="27" t="s">
        <v>103</v>
      </c>
      <c r="O690" s="25">
        <v>0</v>
      </c>
      <c r="P690" s="31">
        <v>0</v>
      </c>
      <c r="Q690" s="32" t="s">
        <v>114</v>
      </c>
      <c r="R690" s="32" t="s">
        <v>115</v>
      </c>
      <c r="S690" s="32" t="s">
        <v>116</v>
      </c>
      <c r="T690" s="32" t="s">
        <v>114</v>
      </c>
      <c r="U690" s="32" t="s">
        <v>115</v>
      </c>
      <c r="V690" s="32" t="s">
        <v>117</v>
      </c>
      <c r="W690" s="33" t="s">
        <v>240</v>
      </c>
      <c r="X690" s="34">
        <v>44908</v>
      </c>
      <c r="Y690" s="34">
        <v>44908</v>
      </c>
      <c r="Z690" s="25">
        <v>683</v>
      </c>
      <c r="AA690" s="35">
        <v>2426.8200000000002</v>
      </c>
      <c r="AB690" s="36">
        <v>0</v>
      </c>
      <c r="AC690" s="34">
        <v>44908</v>
      </c>
      <c r="AD690" s="37" t="s">
        <v>1831</v>
      </c>
      <c r="AE690" s="25">
        <v>683</v>
      </c>
      <c r="AF690" s="37" t="s">
        <v>3071</v>
      </c>
      <c r="AG690" s="25" t="s">
        <v>120</v>
      </c>
      <c r="AH690" s="38">
        <v>44953</v>
      </c>
      <c r="AI690" s="39">
        <v>44926</v>
      </c>
      <c r="AJ690" s="40" t="s">
        <v>1832</v>
      </c>
    </row>
    <row r="691" spans="1:36" s="27" customFormat="1" ht="108.5" x14ac:dyDescent="0.35">
      <c r="A691" s="25">
        <v>2022</v>
      </c>
      <c r="B691" s="26">
        <v>44835</v>
      </c>
      <c r="C691" s="26">
        <v>44926</v>
      </c>
      <c r="D691" s="27" t="s">
        <v>98</v>
      </c>
      <c r="E691" s="25" t="s">
        <v>2109</v>
      </c>
      <c r="F691" s="25" t="s">
        <v>2156</v>
      </c>
      <c r="G691" s="28" t="s">
        <v>2121</v>
      </c>
      <c r="H691" s="28" t="s">
        <v>2112</v>
      </c>
      <c r="I691" s="29" t="s">
        <v>2303</v>
      </c>
      <c r="J691" s="29" t="s">
        <v>2304</v>
      </c>
      <c r="K691" s="29" t="s">
        <v>2305</v>
      </c>
      <c r="L691" s="27" t="s">
        <v>101</v>
      </c>
      <c r="M691" s="30" t="s">
        <v>2002</v>
      </c>
      <c r="N691" s="27" t="s">
        <v>103</v>
      </c>
      <c r="O691" s="25">
        <v>0</v>
      </c>
      <c r="P691" s="31">
        <v>0</v>
      </c>
      <c r="Q691" s="32" t="s">
        <v>114</v>
      </c>
      <c r="R691" s="32" t="s">
        <v>115</v>
      </c>
      <c r="S691" s="32" t="s">
        <v>116</v>
      </c>
      <c r="T691" s="32" t="s">
        <v>114</v>
      </c>
      <c r="U691" s="32" t="s">
        <v>115</v>
      </c>
      <c r="V691" s="32" t="s">
        <v>197</v>
      </c>
      <c r="W691" s="33" t="s">
        <v>1833</v>
      </c>
      <c r="X691" s="34">
        <v>44894</v>
      </c>
      <c r="Y691" s="34">
        <v>44894</v>
      </c>
      <c r="Z691" s="25">
        <v>684</v>
      </c>
      <c r="AA691" s="35">
        <v>2625.6</v>
      </c>
      <c r="AB691" s="36">
        <v>0</v>
      </c>
      <c r="AC691" s="34">
        <v>44894</v>
      </c>
      <c r="AD691" s="37" t="s">
        <v>1834</v>
      </c>
      <c r="AE691" s="25">
        <v>684</v>
      </c>
      <c r="AF691" s="37" t="s">
        <v>3071</v>
      </c>
      <c r="AG691" s="25" t="s">
        <v>120</v>
      </c>
      <c r="AH691" s="38">
        <v>44953</v>
      </c>
      <c r="AI691" s="39">
        <v>44926</v>
      </c>
      <c r="AJ691" s="40" t="s">
        <v>1835</v>
      </c>
    </row>
    <row r="692" spans="1:36" s="27" customFormat="1" ht="77.5" x14ac:dyDescent="0.35">
      <c r="A692" s="25">
        <v>2022</v>
      </c>
      <c r="B692" s="26">
        <v>44835</v>
      </c>
      <c r="C692" s="26">
        <v>44926</v>
      </c>
      <c r="D692" s="27" t="s">
        <v>98</v>
      </c>
      <c r="E692" s="25" t="s">
        <v>2109</v>
      </c>
      <c r="F692" s="25" t="s">
        <v>2110</v>
      </c>
      <c r="G692" s="28" t="s">
        <v>2117</v>
      </c>
      <c r="H692" s="28" t="s">
        <v>2112</v>
      </c>
      <c r="I692" s="29" t="s">
        <v>2265</v>
      </c>
      <c r="J692" s="29" t="s">
        <v>2266</v>
      </c>
      <c r="K692" s="29" t="s">
        <v>2267</v>
      </c>
      <c r="L692" s="27" t="s">
        <v>101</v>
      </c>
      <c r="M692" s="30" t="s">
        <v>139</v>
      </c>
      <c r="N692" s="27" t="s">
        <v>103</v>
      </c>
      <c r="O692" s="25">
        <v>0</v>
      </c>
      <c r="P692" s="31">
        <v>0</v>
      </c>
      <c r="Q692" s="32" t="s">
        <v>114</v>
      </c>
      <c r="R692" s="32" t="s">
        <v>115</v>
      </c>
      <c r="S692" s="32" t="s">
        <v>116</v>
      </c>
      <c r="T692" s="32" t="s">
        <v>114</v>
      </c>
      <c r="U692" s="32" t="s">
        <v>115</v>
      </c>
      <c r="V692" s="32" t="s">
        <v>197</v>
      </c>
      <c r="W692" s="33" t="s">
        <v>1374</v>
      </c>
      <c r="X692" s="34">
        <v>44789</v>
      </c>
      <c r="Y692" s="34">
        <v>44789</v>
      </c>
      <c r="Z692" s="25">
        <v>685</v>
      </c>
      <c r="AA692" s="35">
        <v>1038</v>
      </c>
      <c r="AB692" s="36">
        <v>0</v>
      </c>
      <c r="AC692" s="34">
        <v>44789</v>
      </c>
      <c r="AD692" s="37" t="s">
        <v>1836</v>
      </c>
      <c r="AE692" s="25">
        <v>685</v>
      </c>
      <c r="AF692" s="37" t="s">
        <v>3071</v>
      </c>
      <c r="AG692" s="25" t="s">
        <v>120</v>
      </c>
      <c r="AH692" s="38">
        <v>44953</v>
      </c>
      <c r="AI692" s="39">
        <v>44926</v>
      </c>
      <c r="AJ692" s="40" t="s">
        <v>1837</v>
      </c>
    </row>
    <row r="693" spans="1:36" s="27" customFormat="1" ht="93" x14ac:dyDescent="0.35">
      <c r="A693" s="25">
        <v>2022</v>
      </c>
      <c r="B693" s="26">
        <v>44835</v>
      </c>
      <c r="C693" s="26">
        <v>44926</v>
      </c>
      <c r="D693" s="27" t="s">
        <v>94</v>
      </c>
      <c r="E693" s="25" t="s">
        <v>2125</v>
      </c>
      <c r="F693" s="25" t="s">
        <v>2126</v>
      </c>
      <c r="G693" s="28" t="s">
        <v>2121</v>
      </c>
      <c r="H693" s="28" t="s">
        <v>2112</v>
      </c>
      <c r="I693" s="29" t="s">
        <v>2136</v>
      </c>
      <c r="J693" s="29" t="s">
        <v>2137</v>
      </c>
      <c r="K693" s="29" t="s">
        <v>2138</v>
      </c>
      <c r="L693" s="27" t="s">
        <v>101</v>
      </c>
      <c r="M693" s="30" t="s">
        <v>2062</v>
      </c>
      <c r="N693" s="27" t="s">
        <v>103</v>
      </c>
      <c r="O693" s="25">
        <v>0</v>
      </c>
      <c r="P693" s="31">
        <v>0</v>
      </c>
      <c r="Q693" s="32" t="s">
        <v>114</v>
      </c>
      <c r="R693" s="32" t="s">
        <v>115</v>
      </c>
      <c r="S693" s="32" t="s">
        <v>116</v>
      </c>
      <c r="T693" s="32" t="s">
        <v>114</v>
      </c>
      <c r="U693" s="32" t="s">
        <v>115</v>
      </c>
      <c r="V693" s="32" t="s">
        <v>186</v>
      </c>
      <c r="W693" s="33" t="s">
        <v>669</v>
      </c>
      <c r="X693" s="34">
        <v>44837</v>
      </c>
      <c r="Y693" s="34">
        <v>44838</v>
      </c>
      <c r="Z693" s="25">
        <v>686</v>
      </c>
      <c r="AA693" s="35">
        <v>1530</v>
      </c>
      <c r="AB693" s="36">
        <v>0</v>
      </c>
      <c r="AC693" s="34">
        <v>44838</v>
      </c>
      <c r="AD693" s="37" t="s">
        <v>1838</v>
      </c>
      <c r="AE693" s="25">
        <v>686</v>
      </c>
      <c r="AF693" s="37" t="s">
        <v>3071</v>
      </c>
      <c r="AG693" s="25" t="s">
        <v>120</v>
      </c>
      <c r="AH693" s="38">
        <v>44953</v>
      </c>
      <c r="AI693" s="39">
        <v>44926</v>
      </c>
      <c r="AJ693" s="40" t="s">
        <v>1839</v>
      </c>
    </row>
    <row r="694" spans="1:36" s="27" customFormat="1" ht="93" x14ac:dyDescent="0.35">
      <c r="A694" s="25">
        <v>2022</v>
      </c>
      <c r="B694" s="26">
        <v>44835</v>
      </c>
      <c r="C694" s="26">
        <v>44926</v>
      </c>
      <c r="D694" s="27" t="s">
        <v>94</v>
      </c>
      <c r="E694" s="25" t="s">
        <v>2125</v>
      </c>
      <c r="F694" s="25" t="s">
        <v>2126</v>
      </c>
      <c r="G694" s="28" t="s">
        <v>2121</v>
      </c>
      <c r="H694" s="28" t="s">
        <v>2112</v>
      </c>
      <c r="I694" s="29" t="s">
        <v>2136</v>
      </c>
      <c r="J694" s="29" t="s">
        <v>2137</v>
      </c>
      <c r="K694" s="29" t="s">
        <v>2138</v>
      </c>
      <c r="L694" s="27" t="s">
        <v>101</v>
      </c>
      <c r="M694" s="30" t="s">
        <v>2077</v>
      </c>
      <c r="N694" s="27" t="s">
        <v>103</v>
      </c>
      <c r="O694" s="25">
        <v>0</v>
      </c>
      <c r="P694" s="31">
        <v>0</v>
      </c>
      <c r="Q694" s="32" t="s">
        <v>114</v>
      </c>
      <c r="R694" s="32" t="s">
        <v>115</v>
      </c>
      <c r="S694" s="32" t="s">
        <v>116</v>
      </c>
      <c r="T694" s="32" t="s">
        <v>114</v>
      </c>
      <c r="U694" s="32" t="s">
        <v>115</v>
      </c>
      <c r="V694" s="32" t="s">
        <v>186</v>
      </c>
      <c r="W694" s="33" t="s">
        <v>669</v>
      </c>
      <c r="X694" s="34">
        <v>44809</v>
      </c>
      <c r="Y694" s="34">
        <v>44809</v>
      </c>
      <c r="Z694" s="25">
        <v>687</v>
      </c>
      <c r="AA694" s="35">
        <v>880</v>
      </c>
      <c r="AB694" s="36">
        <v>0</v>
      </c>
      <c r="AC694" s="34">
        <v>44809</v>
      </c>
      <c r="AD694" s="37" t="s">
        <v>1840</v>
      </c>
      <c r="AE694" s="25">
        <v>687</v>
      </c>
      <c r="AF694" s="37" t="s">
        <v>3071</v>
      </c>
      <c r="AG694" s="25" t="s">
        <v>120</v>
      </c>
      <c r="AH694" s="38">
        <v>44953</v>
      </c>
      <c r="AI694" s="39">
        <v>44926</v>
      </c>
      <c r="AJ694" s="40" t="s">
        <v>1841</v>
      </c>
    </row>
    <row r="695" spans="1:36" s="27" customFormat="1" ht="108.5" x14ac:dyDescent="0.35">
      <c r="A695" s="25">
        <v>2022</v>
      </c>
      <c r="B695" s="26">
        <v>44835</v>
      </c>
      <c r="C695" s="26">
        <v>44926</v>
      </c>
      <c r="D695" s="27" t="s">
        <v>91</v>
      </c>
      <c r="E695" s="25" t="s">
        <v>2115</v>
      </c>
      <c r="F695" s="25" t="s">
        <v>2116</v>
      </c>
      <c r="G695" s="28" t="s">
        <v>2127</v>
      </c>
      <c r="H695" s="28" t="s">
        <v>2112</v>
      </c>
      <c r="I695" s="29" t="s">
        <v>2173</v>
      </c>
      <c r="J695" s="29" t="s">
        <v>2174</v>
      </c>
      <c r="K695" s="29" t="s">
        <v>2175</v>
      </c>
      <c r="L695" s="27" t="s">
        <v>101</v>
      </c>
      <c r="M695" s="30" t="s">
        <v>214</v>
      </c>
      <c r="N695" s="27" t="s">
        <v>103</v>
      </c>
      <c r="O695" s="25">
        <v>0</v>
      </c>
      <c r="P695" s="31">
        <v>0</v>
      </c>
      <c r="Q695" s="32" t="s">
        <v>114</v>
      </c>
      <c r="R695" s="32" t="s">
        <v>115</v>
      </c>
      <c r="S695" s="32" t="s">
        <v>116</v>
      </c>
      <c r="T695" s="32" t="s">
        <v>114</v>
      </c>
      <c r="U695" s="32" t="s">
        <v>115</v>
      </c>
      <c r="V695" s="32" t="s">
        <v>186</v>
      </c>
      <c r="W695" s="33" t="s">
        <v>669</v>
      </c>
      <c r="X695" s="34">
        <v>44844</v>
      </c>
      <c r="Y695" s="34">
        <v>44845</v>
      </c>
      <c r="Z695" s="25">
        <v>688</v>
      </c>
      <c r="AA695" s="35">
        <v>1530</v>
      </c>
      <c r="AB695" s="36">
        <v>0</v>
      </c>
      <c r="AC695" s="34">
        <v>44845</v>
      </c>
      <c r="AD695" s="37" t="s">
        <v>1842</v>
      </c>
      <c r="AE695" s="25">
        <v>688</v>
      </c>
      <c r="AF695" s="37" t="s">
        <v>3071</v>
      </c>
      <c r="AG695" s="25" t="s">
        <v>120</v>
      </c>
      <c r="AH695" s="38">
        <v>44953</v>
      </c>
      <c r="AI695" s="39">
        <v>44926</v>
      </c>
      <c r="AJ695" s="40" t="s">
        <v>1843</v>
      </c>
    </row>
    <row r="696" spans="1:36" s="27" customFormat="1" ht="77.5" x14ac:dyDescent="0.35">
      <c r="A696" s="25">
        <v>2022</v>
      </c>
      <c r="B696" s="26">
        <v>44835</v>
      </c>
      <c r="C696" s="26">
        <v>44926</v>
      </c>
      <c r="D696" s="27" t="s">
        <v>91</v>
      </c>
      <c r="E696" s="25" t="s">
        <v>2115</v>
      </c>
      <c r="F696" s="25" t="s">
        <v>2116</v>
      </c>
      <c r="G696" s="28" t="s">
        <v>2127</v>
      </c>
      <c r="H696" s="28" t="s">
        <v>2112</v>
      </c>
      <c r="I696" s="29" t="s">
        <v>2173</v>
      </c>
      <c r="J696" s="29" t="s">
        <v>2174</v>
      </c>
      <c r="K696" s="29" t="s">
        <v>2175</v>
      </c>
      <c r="L696" s="27" t="s">
        <v>101</v>
      </c>
      <c r="M696" s="30" t="s">
        <v>550</v>
      </c>
      <c r="N696" s="27" t="s">
        <v>103</v>
      </c>
      <c r="O696" s="25">
        <v>0</v>
      </c>
      <c r="P696" s="31">
        <v>0</v>
      </c>
      <c r="Q696" s="32" t="s">
        <v>114</v>
      </c>
      <c r="R696" s="32" t="s">
        <v>115</v>
      </c>
      <c r="S696" s="32" t="s">
        <v>116</v>
      </c>
      <c r="T696" s="32" t="s">
        <v>114</v>
      </c>
      <c r="U696" s="32" t="s">
        <v>115</v>
      </c>
      <c r="V696" s="32" t="s">
        <v>186</v>
      </c>
      <c r="W696" s="33" t="s">
        <v>669</v>
      </c>
      <c r="X696" s="34">
        <v>44852</v>
      </c>
      <c r="Y696" s="34">
        <v>44853</v>
      </c>
      <c r="Z696" s="25">
        <v>689</v>
      </c>
      <c r="AA696" s="35">
        <v>1530</v>
      </c>
      <c r="AB696" s="36">
        <v>0</v>
      </c>
      <c r="AC696" s="34">
        <v>44853</v>
      </c>
      <c r="AD696" s="37" t="s">
        <v>1844</v>
      </c>
      <c r="AE696" s="25">
        <v>689</v>
      </c>
      <c r="AF696" s="37" t="s">
        <v>3071</v>
      </c>
      <c r="AG696" s="25" t="s">
        <v>120</v>
      </c>
      <c r="AH696" s="38">
        <v>44953</v>
      </c>
      <c r="AI696" s="39">
        <v>44926</v>
      </c>
      <c r="AJ696" s="40" t="s">
        <v>1845</v>
      </c>
    </row>
    <row r="697" spans="1:36" s="27" customFormat="1" ht="93" x14ac:dyDescent="0.35">
      <c r="A697" s="25">
        <v>2022</v>
      </c>
      <c r="B697" s="26">
        <v>44835</v>
      </c>
      <c r="C697" s="26">
        <v>44926</v>
      </c>
      <c r="D697" s="27" t="s">
        <v>94</v>
      </c>
      <c r="E697" s="25" t="s">
        <v>2178</v>
      </c>
      <c r="F697" s="25" t="s">
        <v>2179</v>
      </c>
      <c r="G697" s="28" t="s">
        <v>2121</v>
      </c>
      <c r="H697" s="28" t="s">
        <v>2112</v>
      </c>
      <c r="I697" s="29" t="s">
        <v>2255</v>
      </c>
      <c r="J697" s="29" t="s">
        <v>2256</v>
      </c>
      <c r="K697" s="29" t="s">
        <v>2257</v>
      </c>
      <c r="L697" s="27" t="s">
        <v>101</v>
      </c>
      <c r="M697" s="30" t="s">
        <v>2083</v>
      </c>
      <c r="N697" s="27" t="s">
        <v>103</v>
      </c>
      <c r="O697" s="25">
        <v>0</v>
      </c>
      <c r="P697" s="31">
        <v>0</v>
      </c>
      <c r="Q697" s="32" t="s">
        <v>114</v>
      </c>
      <c r="R697" s="32" t="s">
        <v>115</v>
      </c>
      <c r="S697" s="32" t="s">
        <v>116</v>
      </c>
      <c r="T697" s="32" t="s">
        <v>114</v>
      </c>
      <c r="U697" s="32" t="s">
        <v>115</v>
      </c>
      <c r="V697" s="32" t="s">
        <v>609</v>
      </c>
      <c r="W697" s="33" t="s">
        <v>1846</v>
      </c>
      <c r="X697" s="34">
        <v>44817</v>
      </c>
      <c r="Y697" s="34">
        <v>44817</v>
      </c>
      <c r="Z697" s="25">
        <v>690</v>
      </c>
      <c r="AA697" s="35">
        <v>1590</v>
      </c>
      <c r="AB697" s="36">
        <v>0</v>
      </c>
      <c r="AC697" s="34">
        <v>44817</v>
      </c>
      <c r="AD697" s="37" t="s">
        <v>1847</v>
      </c>
      <c r="AE697" s="25">
        <v>690</v>
      </c>
      <c r="AF697" s="37" t="s">
        <v>3071</v>
      </c>
      <c r="AG697" s="25" t="s">
        <v>120</v>
      </c>
      <c r="AH697" s="38">
        <v>44953</v>
      </c>
      <c r="AI697" s="39">
        <v>44926</v>
      </c>
      <c r="AJ697" s="40" t="s">
        <v>1848</v>
      </c>
    </row>
    <row r="698" spans="1:36" s="27" customFormat="1" ht="93" x14ac:dyDescent="0.35">
      <c r="A698" s="25">
        <v>2022</v>
      </c>
      <c r="B698" s="26">
        <v>44835</v>
      </c>
      <c r="C698" s="26">
        <v>44926</v>
      </c>
      <c r="D698" s="27" t="s">
        <v>94</v>
      </c>
      <c r="E698" s="25" t="s">
        <v>2125</v>
      </c>
      <c r="F698" s="25" t="s">
        <v>2126</v>
      </c>
      <c r="G698" s="28" t="s">
        <v>2121</v>
      </c>
      <c r="H698" s="28" t="s">
        <v>2112</v>
      </c>
      <c r="I698" s="29" t="s">
        <v>2136</v>
      </c>
      <c r="J698" s="29" t="s">
        <v>2137</v>
      </c>
      <c r="K698" s="29" t="s">
        <v>2138</v>
      </c>
      <c r="L698" s="27" t="s">
        <v>101</v>
      </c>
      <c r="M698" s="30" t="s">
        <v>2108</v>
      </c>
      <c r="N698" s="27" t="s">
        <v>103</v>
      </c>
      <c r="O698" s="25">
        <v>0</v>
      </c>
      <c r="P698" s="31">
        <v>0</v>
      </c>
      <c r="Q698" s="32" t="s">
        <v>114</v>
      </c>
      <c r="R698" s="32" t="s">
        <v>115</v>
      </c>
      <c r="S698" s="32" t="s">
        <v>116</v>
      </c>
      <c r="T698" s="32" t="s">
        <v>114</v>
      </c>
      <c r="U698" s="32" t="s">
        <v>115</v>
      </c>
      <c r="V698" s="32" t="s">
        <v>186</v>
      </c>
      <c r="W698" s="33" t="s">
        <v>669</v>
      </c>
      <c r="X698" s="34">
        <v>44847</v>
      </c>
      <c r="Y698" s="34">
        <v>44847</v>
      </c>
      <c r="Z698" s="25">
        <v>691</v>
      </c>
      <c r="AA698" s="35">
        <v>880</v>
      </c>
      <c r="AB698" s="36">
        <v>0</v>
      </c>
      <c r="AC698" s="34">
        <v>44847</v>
      </c>
      <c r="AD698" s="37" t="s">
        <v>1849</v>
      </c>
      <c r="AE698" s="25">
        <v>691</v>
      </c>
      <c r="AF698" s="37" t="s">
        <v>3071</v>
      </c>
      <c r="AG698" s="25" t="s">
        <v>120</v>
      </c>
      <c r="AH698" s="38">
        <v>44953</v>
      </c>
      <c r="AI698" s="39">
        <v>44926</v>
      </c>
      <c r="AJ698" s="40" t="s">
        <v>1850</v>
      </c>
    </row>
    <row r="699" spans="1:36" s="27" customFormat="1" ht="170.5" x14ac:dyDescent="0.35">
      <c r="A699" s="25">
        <v>2022</v>
      </c>
      <c r="B699" s="26">
        <v>44835</v>
      </c>
      <c r="C699" s="26">
        <v>44926</v>
      </c>
      <c r="D699" s="27" t="s">
        <v>91</v>
      </c>
      <c r="E699" s="25" t="s">
        <v>2202</v>
      </c>
      <c r="F699" s="25" t="s">
        <v>2203</v>
      </c>
      <c r="G699" s="28" t="s">
        <v>2160</v>
      </c>
      <c r="H699" s="28" t="s">
        <v>2160</v>
      </c>
      <c r="I699" s="29" t="s">
        <v>2302</v>
      </c>
      <c r="J699" s="29" t="s">
        <v>2230</v>
      </c>
      <c r="K699" s="29" t="s">
        <v>134</v>
      </c>
      <c r="L699" s="27" t="s">
        <v>101</v>
      </c>
      <c r="M699" s="30" t="s">
        <v>787</v>
      </c>
      <c r="N699" s="27" t="s">
        <v>103</v>
      </c>
      <c r="O699" s="25">
        <v>0</v>
      </c>
      <c r="P699" s="31">
        <v>0</v>
      </c>
      <c r="Q699" s="32" t="s">
        <v>114</v>
      </c>
      <c r="R699" s="32" t="s">
        <v>115</v>
      </c>
      <c r="S699" s="32" t="s">
        <v>116</v>
      </c>
      <c r="T699" s="32" t="s">
        <v>114</v>
      </c>
      <c r="U699" s="32" t="s">
        <v>115</v>
      </c>
      <c r="V699" s="32" t="s">
        <v>117</v>
      </c>
      <c r="W699" s="33" t="s">
        <v>1851</v>
      </c>
      <c r="X699" s="34">
        <v>44908</v>
      </c>
      <c r="Y699" s="34">
        <v>44908</v>
      </c>
      <c r="Z699" s="25">
        <v>692</v>
      </c>
      <c r="AA699" s="35">
        <v>1801.44</v>
      </c>
      <c r="AB699" s="36">
        <v>0</v>
      </c>
      <c r="AC699" s="34">
        <v>44908</v>
      </c>
      <c r="AD699" s="37" t="s">
        <v>1852</v>
      </c>
      <c r="AE699" s="25">
        <v>692</v>
      </c>
      <c r="AF699" s="37" t="s">
        <v>3071</v>
      </c>
      <c r="AG699" s="25" t="s">
        <v>120</v>
      </c>
      <c r="AH699" s="38">
        <v>44953</v>
      </c>
      <c r="AI699" s="39">
        <v>44926</v>
      </c>
      <c r="AJ699" s="40" t="s">
        <v>1853</v>
      </c>
    </row>
    <row r="700" spans="1:36" s="27" customFormat="1" ht="77.5" x14ac:dyDescent="0.35">
      <c r="A700" s="25">
        <v>2022</v>
      </c>
      <c r="B700" s="26">
        <v>44835</v>
      </c>
      <c r="C700" s="26">
        <v>44926</v>
      </c>
      <c r="D700" s="27" t="s">
        <v>98</v>
      </c>
      <c r="E700" s="25" t="s">
        <v>2109</v>
      </c>
      <c r="F700" s="25" t="s">
        <v>2110</v>
      </c>
      <c r="G700" s="28" t="s">
        <v>2142</v>
      </c>
      <c r="H700" s="28" t="s">
        <v>2112</v>
      </c>
      <c r="I700" s="29" t="s">
        <v>2274</v>
      </c>
      <c r="J700" s="29" t="s">
        <v>2275</v>
      </c>
      <c r="K700" s="29" t="s">
        <v>2198</v>
      </c>
      <c r="L700" s="27" t="s">
        <v>101</v>
      </c>
      <c r="M700" s="30" t="s">
        <v>2102</v>
      </c>
      <c r="N700" s="27" t="s">
        <v>103</v>
      </c>
      <c r="O700" s="25">
        <v>0</v>
      </c>
      <c r="P700" s="31">
        <v>0</v>
      </c>
      <c r="Q700" s="32" t="s">
        <v>114</v>
      </c>
      <c r="R700" s="32" t="s">
        <v>115</v>
      </c>
      <c r="S700" s="32" t="s">
        <v>116</v>
      </c>
      <c r="T700" s="32" t="s">
        <v>114</v>
      </c>
      <c r="U700" s="32" t="s">
        <v>115</v>
      </c>
      <c r="V700" s="32" t="s">
        <v>659</v>
      </c>
      <c r="W700" s="33" t="s">
        <v>139</v>
      </c>
      <c r="X700" s="34">
        <v>44802</v>
      </c>
      <c r="Y700" s="34">
        <v>44802</v>
      </c>
      <c r="Z700" s="25">
        <v>693</v>
      </c>
      <c r="AA700" s="35">
        <v>1314</v>
      </c>
      <c r="AB700" s="36">
        <v>0</v>
      </c>
      <c r="AC700" s="34">
        <v>44802</v>
      </c>
      <c r="AD700" s="37" t="s">
        <v>1854</v>
      </c>
      <c r="AE700" s="25">
        <v>693</v>
      </c>
      <c r="AF700" s="37" t="s">
        <v>3071</v>
      </c>
      <c r="AG700" s="25" t="s">
        <v>120</v>
      </c>
      <c r="AH700" s="38">
        <v>44953</v>
      </c>
      <c r="AI700" s="39">
        <v>44926</v>
      </c>
      <c r="AJ700" s="40" t="s">
        <v>1855</v>
      </c>
    </row>
    <row r="701" spans="1:36" s="27" customFormat="1" ht="62" x14ac:dyDescent="0.35">
      <c r="A701" s="25">
        <v>2022</v>
      </c>
      <c r="B701" s="26">
        <v>44835</v>
      </c>
      <c r="C701" s="26">
        <v>44926</v>
      </c>
      <c r="D701" s="27" t="s">
        <v>91</v>
      </c>
      <c r="E701" s="25" t="s">
        <v>2115</v>
      </c>
      <c r="F701" s="25" t="s">
        <v>2116</v>
      </c>
      <c r="G701" s="28" t="s">
        <v>2236</v>
      </c>
      <c r="H701" s="28" t="s">
        <v>2186</v>
      </c>
      <c r="I701" s="29" t="s">
        <v>2237</v>
      </c>
      <c r="J701" s="29" t="s">
        <v>2238</v>
      </c>
      <c r="K701" s="29" t="s">
        <v>2239</v>
      </c>
      <c r="L701" s="27" t="s">
        <v>101</v>
      </c>
      <c r="M701" s="30" t="s">
        <v>1989</v>
      </c>
      <c r="N701" s="27" t="s">
        <v>103</v>
      </c>
      <c r="O701" s="25">
        <v>0</v>
      </c>
      <c r="P701" s="31">
        <v>0</v>
      </c>
      <c r="Q701" s="32" t="s">
        <v>114</v>
      </c>
      <c r="R701" s="32" t="s">
        <v>115</v>
      </c>
      <c r="S701" s="32" t="s">
        <v>116</v>
      </c>
      <c r="T701" s="32" t="s">
        <v>114</v>
      </c>
      <c r="U701" s="32" t="s">
        <v>115</v>
      </c>
      <c r="V701" s="32" t="s">
        <v>117</v>
      </c>
      <c r="W701" s="33" t="s">
        <v>1226</v>
      </c>
      <c r="X701" s="34">
        <v>44908</v>
      </c>
      <c r="Y701" s="34">
        <v>44908</v>
      </c>
      <c r="Z701" s="25">
        <v>694</v>
      </c>
      <c r="AA701" s="35">
        <v>1801.44</v>
      </c>
      <c r="AB701" s="36">
        <v>0</v>
      </c>
      <c r="AC701" s="34">
        <v>44908</v>
      </c>
      <c r="AD701" s="37" t="s">
        <v>1856</v>
      </c>
      <c r="AE701" s="25">
        <v>694</v>
      </c>
      <c r="AF701" s="37" t="s">
        <v>3071</v>
      </c>
      <c r="AG701" s="25" t="s">
        <v>120</v>
      </c>
      <c r="AH701" s="38">
        <v>44953</v>
      </c>
      <c r="AI701" s="39">
        <v>44926</v>
      </c>
      <c r="AJ701" s="40" t="s">
        <v>1857</v>
      </c>
    </row>
    <row r="702" spans="1:36" s="27" customFormat="1" ht="62" x14ac:dyDescent="0.35">
      <c r="A702" s="25">
        <v>2022</v>
      </c>
      <c r="B702" s="26">
        <v>44835</v>
      </c>
      <c r="C702" s="26">
        <v>44926</v>
      </c>
      <c r="D702" s="27" t="s">
        <v>91</v>
      </c>
      <c r="E702" s="25" t="s">
        <v>2115</v>
      </c>
      <c r="F702" s="25" t="s">
        <v>2116</v>
      </c>
      <c r="G702" s="28" t="s">
        <v>2236</v>
      </c>
      <c r="H702" s="28" t="s">
        <v>2186</v>
      </c>
      <c r="I702" s="29" t="s">
        <v>2237</v>
      </c>
      <c r="J702" s="29" t="s">
        <v>2238</v>
      </c>
      <c r="K702" s="29" t="s">
        <v>2239</v>
      </c>
      <c r="L702" s="27" t="s">
        <v>101</v>
      </c>
      <c r="M702" s="30" t="s">
        <v>278</v>
      </c>
      <c r="N702" s="27" t="s">
        <v>103</v>
      </c>
      <c r="O702" s="25">
        <v>0</v>
      </c>
      <c r="P702" s="31">
        <v>0</v>
      </c>
      <c r="Q702" s="32" t="s">
        <v>114</v>
      </c>
      <c r="R702" s="32" t="s">
        <v>115</v>
      </c>
      <c r="S702" s="32" t="s">
        <v>116</v>
      </c>
      <c r="T702" s="32" t="s">
        <v>114</v>
      </c>
      <c r="U702" s="32" t="s">
        <v>115</v>
      </c>
      <c r="V702" s="32" t="s">
        <v>117</v>
      </c>
      <c r="W702" s="33" t="s">
        <v>1226</v>
      </c>
      <c r="X702" s="34">
        <v>44910</v>
      </c>
      <c r="Y702" s="34">
        <v>44910</v>
      </c>
      <c r="Z702" s="25">
        <v>695</v>
      </c>
      <c r="AA702" s="35">
        <v>1801.44</v>
      </c>
      <c r="AB702" s="36">
        <v>0</v>
      </c>
      <c r="AC702" s="34">
        <v>44910</v>
      </c>
      <c r="AD702" s="37" t="s">
        <v>1858</v>
      </c>
      <c r="AE702" s="25">
        <v>695</v>
      </c>
      <c r="AF702" s="37" t="s">
        <v>3071</v>
      </c>
      <c r="AG702" s="25" t="s">
        <v>120</v>
      </c>
      <c r="AH702" s="38">
        <v>44953</v>
      </c>
      <c r="AI702" s="39">
        <v>44926</v>
      </c>
      <c r="AJ702" s="40" t="s">
        <v>1859</v>
      </c>
    </row>
    <row r="703" spans="1:36" s="27" customFormat="1" ht="77.5" x14ac:dyDescent="0.35">
      <c r="A703" s="25">
        <v>2022</v>
      </c>
      <c r="B703" s="26">
        <v>44835</v>
      </c>
      <c r="C703" s="26">
        <v>44926</v>
      </c>
      <c r="D703" s="27" t="s">
        <v>98</v>
      </c>
      <c r="E703" s="25" t="s">
        <v>2109</v>
      </c>
      <c r="F703" s="25" t="s">
        <v>2110</v>
      </c>
      <c r="G703" s="28" t="s">
        <v>2127</v>
      </c>
      <c r="H703" s="28" t="s">
        <v>2112</v>
      </c>
      <c r="I703" s="29" t="s">
        <v>2182</v>
      </c>
      <c r="J703" s="29" t="s">
        <v>2183</v>
      </c>
      <c r="K703" s="29" t="s">
        <v>2184</v>
      </c>
      <c r="L703" s="27" t="s">
        <v>101</v>
      </c>
      <c r="M703" s="30" t="s">
        <v>278</v>
      </c>
      <c r="N703" s="27" t="s">
        <v>103</v>
      </c>
      <c r="O703" s="25">
        <v>0</v>
      </c>
      <c r="P703" s="31">
        <v>0</v>
      </c>
      <c r="Q703" s="32" t="s">
        <v>114</v>
      </c>
      <c r="R703" s="32" t="s">
        <v>115</v>
      </c>
      <c r="S703" s="32" t="s">
        <v>116</v>
      </c>
      <c r="T703" s="32" t="s">
        <v>114</v>
      </c>
      <c r="U703" s="32" t="s">
        <v>115</v>
      </c>
      <c r="V703" s="32" t="s">
        <v>197</v>
      </c>
      <c r="W703" s="33" t="s">
        <v>1489</v>
      </c>
      <c r="X703" s="34">
        <v>44908</v>
      </c>
      <c r="Y703" s="34">
        <v>44909</v>
      </c>
      <c r="Z703" s="25">
        <v>696</v>
      </c>
      <c r="AA703" s="35">
        <v>2483.1999999999998</v>
      </c>
      <c r="AB703" s="36">
        <v>0</v>
      </c>
      <c r="AC703" s="34">
        <v>44909</v>
      </c>
      <c r="AD703" s="37" t="s">
        <v>1860</v>
      </c>
      <c r="AE703" s="25">
        <v>696</v>
      </c>
      <c r="AF703" s="37" t="s">
        <v>3071</v>
      </c>
      <c r="AG703" s="25" t="s">
        <v>120</v>
      </c>
      <c r="AH703" s="38">
        <v>44953</v>
      </c>
      <c r="AI703" s="39">
        <v>44926</v>
      </c>
      <c r="AJ703" s="40" t="s">
        <v>1861</v>
      </c>
    </row>
    <row r="704" spans="1:36" s="27" customFormat="1" ht="77.5" x14ac:dyDescent="0.35">
      <c r="A704" s="25">
        <v>2022</v>
      </c>
      <c r="B704" s="26">
        <v>44835</v>
      </c>
      <c r="C704" s="26">
        <v>44926</v>
      </c>
      <c r="D704" s="27" t="s">
        <v>98</v>
      </c>
      <c r="E704" s="25" t="s">
        <v>2139</v>
      </c>
      <c r="F704" s="25" t="s">
        <v>2140</v>
      </c>
      <c r="G704" s="28" t="s">
        <v>2112</v>
      </c>
      <c r="H704" s="28" t="s">
        <v>2112</v>
      </c>
      <c r="I704" s="29" t="s">
        <v>2141</v>
      </c>
      <c r="J704" s="29" t="s">
        <v>2137</v>
      </c>
      <c r="K704" s="29" t="s">
        <v>2138</v>
      </c>
      <c r="L704" s="27" t="s">
        <v>101</v>
      </c>
      <c r="M704" s="30" t="s">
        <v>275</v>
      </c>
      <c r="N704" s="27" t="s">
        <v>103</v>
      </c>
      <c r="O704" s="25">
        <v>0</v>
      </c>
      <c r="P704" s="31">
        <v>0</v>
      </c>
      <c r="Q704" s="32" t="s">
        <v>114</v>
      </c>
      <c r="R704" s="32" t="s">
        <v>115</v>
      </c>
      <c r="S704" s="32" t="s">
        <v>116</v>
      </c>
      <c r="T704" s="32" t="s">
        <v>114</v>
      </c>
      <c r="U704" s="32" t="s">
        <v>115</v>
      </c>
      <c r="V704" s="32" t="s">
        <v>197</v>
      </c>
      <c r="W704" s="33" t="s">
        <v>1862</v>
      </c>
      <c r="X704" s="34">
        <v>44904</v>
      </c>
      <c r="Y704" s="34">
        <v>44904</v>
      </c>
      <c r="Z704" s="25">
        <v>697</v>
      </c>
      <c r="AA704" s="35">
        <v>1745.2</v>
      </c>
      <c r="AB704" s="36">
        <v>0</v>
      </c>
      <c r="AC704" s="34">
        <v>44904</v>
      </c>
      <c r="AD704" s="37" t="s">
        <v>1863</v>
      </c>
      <c r="AE704" s="25">
        <v>697</v>
      </c>
      <c r="AF704" s="37" t="s">
        <v>3071</v>
      </c>
      <c r="AG704" s="25" t="s">
        <v>120</v>
      </c>
      <c r="AH704" s="38">
        <v>44953</v>
      </c>
      <c r="AI704" s="39">
        <v>44926</v>
      </c>
      <c r="AJ704" s="40" t="s">
        <v>1864</v>
      </c>
    </row>
    <row r="705" spans="1:36" s="27" customFormat="1" ht="62" x14ac:dyDescent="0.35">
      <c r="A705" s="25">
        <v>2022</v>
      </c>
      <c r="B705" s="26">
        <v>44835</v>
      </c>
      <c r="C705" s="26">
        <v>44926</v>
      </c>
      <c r="D705" s="27" t="s">
        <v>91</v>
      </c>
      <c r="E705" s="25" t="s">
        <v>2202</v>
      </c>
      <c r="F705" s="25" t="s">
        <v>2203</v>
      </c>
      <c r="G705" s="28" t="s">
        <v>2185</v>
      </c>
      <c r="H705" s="28" t="s">
        <v>2186</v>
      </c>
      <c r="I705" s="29" t="s">
        <v>2213</v>
      </c>
      <c r="J705" s="29" t="s">
        <v>2214</v>
      </c>
      <c r="K705" s="29" t="s">
        <v>2215</v>
      </c>
      <c r="L705" s="27" t="s">
        <v>101</v>
      </c>
      <c r="M705" s="30" t="s">
        <v>278</v>
      </c>
      <c r="N705" s="27" t="s">
        <v>103</v>
      </c>
      <c r="O705" s="25">
        <v>0</v>
      </c>
      <c r="P705" s="31">
        <v>0</v>
      </c>
      <c r="Q705" s="32" t="s">
        <v>114</v>
      </c>
      <c r="R705" s="32" t="s">
        <v>115</v>
      </c>
      <c r="S705" s="32" t="s">
        <v>116</v>
      </c>
      <c r="T705" s="32" t="s">
        <v>114</v>
      </c>
      <c r="U705" s="32" t="s">
        <v>115</v>
      </c>
      <c r="V705" s="32" t="s">
        <v>1760</v>
      </c>
      <c r="W705" s="33" t="s">
        <v>278</v>
      </c>
      <c r="X705" s="34">
        <v>44914</v>
      </c>
      <c r="Y705" s="34">
        <v>44916</v>
      </c>
      <c r="Z705" s="25">
        <v>698</v>
      </c>
      <c r="AA705" s="35">
        <v>1550</v>
      </c>
      <c r="AB705" s="36">
        <v>0</v>
      </c>
      <c r="AC705" s="34">
        <v>44916</v>
      </c>
      <c r="AD705" s="37" t="s">
        <v>1865</v>
      </c>
      <c r="AE705" s="25">
        <v>698</v>
      </c>
      <c r="AF705" s="37" t="s">
        <v>3071</v>
      </c>
      <c r="AG705" s="25" t="s">
        <v>120</v>
      </c>
      <c r="AH705" s="38">
        <v>44953</v>
      </c>
      <c r="AI705" s="39">
        <v>44926</v>
      </c>
      <c r="AJ705" s="40" t="s">
        <v>1866</v>
      </c>
    </row>
    <row r="706" spans="1:36" s="27" customFormat="1" ht="62" x14ac:dyDescent="0.35">
      <c r="A706" s="25">
        <v>2022</v>
      </c>
      <c r="B706" s="26">
        <v>44835</v>
      </c>
      <c r="C706" s="26">
        <v>44926</v>
      </c>
      <c r="D706" s="27" t="s">
        <v>91</v>
      </c>
      <c r="E706" s="25" t="s">
        <v>2193</v>
      </c>
      <c r="F706" s="25" t="s">
        <v>2194</v>
      </c>
      <c r="G706" s="28" t="s">
        <v>2185</v>
      </c>
      <c r="H706" s="28" t="s">
        <v>2186</v>
      </c>
      <c r="I706" s="29" t="s">
        <v>2225</v>
      </c>
      <c r="J706" s="29" t="s">
        <v>2226</v>
      </c>
      <c r="K706" s="29" t="s">
        <v>2227</v>
      </c>
      <c r="L706" s="27" t="s">
        <v>101</v>
      </c>
      <c r="M706" s="30" t="s">
        <v>1990</v>
      </c>
      <c r="N706" s="27" t="s">
        <v>103</v>
      </c>
      <c r="O706" s="25">
        <v>0</v>
      </c>
      <c r="P706" s="31">
        <v>0</v>
      </c>
      <c r="Q706" s="32" t="s">
        <v>114</v>
      </c>
      <c r="R706" s="32" t="s">
        <v>115</v>
      </c>
      <c r="S706" s="32" t="s">
        <v>116</v>
      </c>
      <c r="T706" s="32" t="s">
        <v>114</v>
      </c>
      <c r="U706" s="32" t="s">
        <v>115</v>
      </c>
      <c r="V706" s="32" t="s">
        <v>347</v>
      </c>
      <c r="W706" s="33" t="s">
        <v>1243</v>
      </c>
      <c r="X706" s="34">
        <v>44914</v>
      </c>
      <c r="Y706" s="34">
        <v>44916</v>
      </c>
      <c r="Z706" s="25">
        <v>699</v>
      </c>
      <c r="AA706" s="35">
        <v>5306.48</v>
      </c>
      <c r="AB706" s="36">
        <v>0</v>
      </c>
      <c r="AC706" s="34">
        <v>44916</v>
      </c>
      <c r="AD706" s="37" t="s">
        <v>1867</v>
      </c>
      <c r="AE706" s="25">
        <v>699</v>
      </c>
      <c r="AF706" s="37" t="s">
        <v>3071</v>
      </c>
      <c r="AG706" s="25" t="s">
        <v>120</v>
      </c>
      <c r="AH706" s="38">
        <v>44953</v>
      </c>
      <c r="AI706" s="39">
        <v>44926</v>
      </c>
      <c r="AJ706" s="40" t="s">
        <v>1868</v>
      </c>
    </row>
    <row r="707" spans="1:36" s="27" customFormat="1" ht="62" x14ac:dyDescent="0.35">
      <c r="A707" s="25">
        <v>2022</v>
      </c>
      <c r="B707" s="26">
        <v>44835</v>
      </c>
      <c r="C707" s="26">
        <v>44926</v>
      </c>
      <c r="D707" s="27" t="s">
        <v>94</v>
      </c>
      <c r="E707" s="25" t="s">
        <v>2240</v>
      </c>
      <c r="F707" s="25" t="s">
        <v>2241</v>
      </c>
      <c r="G707" s="28" t="s">
        <v>2185</v>
      </c>
      <c r="H707" s="28" t="s">
        <v>2186</v>
      </c>
      <c r="I707" s="29" t="s">
        <v>2242</v>
      </c>
      <c r="J707" s="29" t="s">
        <v>2243</v>
      </c>
      <c r="K707" s="29" t="s">
        <v>2130</v>
      </c>
      <c r="L707" s="27" t="s">
        <v>101</v>
      </c>
      <c r="M707" s="30" t="s">
        <v>1990</v>
      </c>
      <c r="N707" s="27" t="s">
        <v>103</v>
      </c>
      <c r="O707" s="25">
        <v>0</v>
      </c>
      <c r="P707" s="31">
        <v>0</v>
      </c>
      <c r="Q707" s="32" t="s">
        <v>114</v>
      </c>
      <c r="R707" s="32" t="s">
        <v>115</v>
      </c>
      <c r="S707" s="32" t="s">
        <v>116</v>
      </c>
      <c r="T707" s="32" t="s">
        <v>114</v>
      </c>
      <c r="U707" s="32" t="s">
        <v>115</v>
      </c>
      <c r="V707" s="32" t="s">
        <v>347</v>
      </c>
      <c r="W707" s="33" t="s">
        <v>1246</v>
      </c>
      <c r="X707" s="34">
        <v>44914</v>
      </c>
      <c r="Y707" s="34">
        <v>44916</v>
      </c>
      <c r="Z707" s="25">
        <v>700</v>
      </c>
      <c r="AA707" s="35">
        <v>1550</v>
      </c>
      <c r="AB707" s="36">
        <v>0</v>
      </c>
      <c r="AC707" s="34">
        <v>44916</v>
      </c>
      <c r="AD707" s="37" t="s">
        <v>1869</v>
      </c>
      <c r="AE707" s="25">
        <v>700</v>
      </c>
      <c r="AF707" s="37" t="s">
        <v>3071</v>
      </c>
      <c r="AG707" s="25" t="s">
        <v>120</v>
      </c>
      <c r="AH707" s="38">
        <v>44953</v>
      </c>
      <c r="AI707" s="39">
        <v>44926</v>
      </c>
      <c r="AJ707" s="40" t="s">
        <v>1870</v>
      </c>
    </row>
    <row r="708" spans="1:36" s="27" customFormat="1" ht="62" x14ac:dyDescent="0.35">
      <c r="A708" s="25">
        <v>2022</v>
      </c>
      <c r="B708" s="26">
        <v>44835</v>
      </c>
      <c r="C708" s="26">
        <v>44926</v>
      </c>
      <c r="D708" s="27" t="s">
        <v>91</v>
      </c>
      <c r="E708" s="25" t="s">
        <v>2115</v>
      </c>
      <c r="F708" s="25" t="s">
        <v>2116</v>
      </c>
      <c r="G708" s="28" t="s">
        <v>2185</v>
      </c>
      <c r="H708" s="28" t="s">
        <v>2186</v>
      </c>
      <c r="I708" s="29" t="s">
        <v>2204</v>
      </c>
      <c r="J708" s="29" t="s">
        <v>2221</v>
      </c>
      <c r="K708" s="29" t="s">
        <v>2198</v>
      </c>
      <c r="L708" s="27" t="s">
        <v>101</v>
      </c>
      <c r="M708" s="30" t="s">
        <v>1990</v>
      </c>
      <c r="N708" s="27" t="s">
        <v>103</v>
      </c>
      <c r="O708" s="25">
        <v>0</v>
      </c>
      <c r="P708" s="31">
        <v>0</v>
      </c>
      <c r="Q708" s="32" t="s">
        <v>114</v>
      </c>
      <c r="R708" s="32" t="s">
        <v>115</v>
      </c>
      <c r="S708" s="32" t="s">
        <v>116</v>
      </c>
      <c r="T708" s="32" t="s">
        <v>114</v>
      </c>
      <c r="U708" s="32" t="s">
        <v>115</v>
      </c>
      <c r="V708" s="32" t="s">
        <v>233</v>
      </c>
      <c r="W708" s="33" t="s">
        <v>1243</v>
      </c>
      <c r="X708" s="34">
        <v>44914</v>
      </c>
      <c r="Y708" s="34">
        <v>44916</v>
      </c>
      <c r="Z708" s="25">
        <v>701</v>
      </c>
      <c r="AA708" s="35">
        <v>4921.2</v>
      </c>
      <c r="AB708" s="36">
        <v>0</v>
      </c>
      <c r="AC708" s="34">
        <v>44916</v>
      </c>
      <c r="AD708" s="37" t="s">
        <v>1871</v>
      </c>
      <c r="AE708" s="25">
        <v>701</v>
      </c>
      <c r="AF708" s="37" t="s">
        <v>3071</v>
      </c>
      <c r="AG708" s="25" t="s">
        <v>120</v>
      </c>
      <c r="AH708" s="38">
        <v>44953</v>
      </c>
      <c r="AI708" s="39">
        <v>44926</v>
      </c>
      <c r="AJ708" s="40" t="s">
        <v>1872</v>
      </c>
    </row>
    <row r="709" spans="1:36" s="27" customFormat="1" ht="77.5" x14ac:dyDescent="0.35">
      <c r="A709" s="25">
        <v>2022</v>
      </c>
      <c r="B709" s="26">
        <v>44835</v>
      </c>
      <c r="C709" s="26">
        <v>44926</v>
      </c>
      <c r="D709" s="27" t="s">
        <v>91</v>
      </c>
      <c r="E709" s="25" t="s">
        <v>2115</v>
      </c>
      <c r="F709" s="25" t="s">
        <v>2116</v>
      </c>
      <c r="G709" s="28" t="s">
        <v>2185</v>
      </c>
      <c r="H709" s="28" t="s">
        <v>2186</v>
      </c>
      <c r="I709" s="29" t="s">
        <v>2222</v>
      </c>
      <c r="J709" s="29" t="s">
        <v>2223</v>
      </c>
      <c r="K709" s="29" t="s">
        <v>2224</v>
      </c>
      <c r="L709" s="27" t="s">
        <v>101</v>
      </c>
      <c r="M709" s="30" t="s">
        <v>220</v>
      </c>
      <c r="N709" s="27" t="s">
        <v>103</v>
      </c>
      <c r="O709" s="25">
        <v>0</v>
      </c>
      <c r="P709" s="31">
        <v>0</v>
      </c>
      <c r="Q709" s="32" t="s">
        <v>114</v>
      </c>
      <c r="R709" s="32" t="s">
        <v>115</v>
      </c>
      <c r="S709" s="32" t="s">
        <v>116</v>
      </c>
      <c r="T709" s="32" t="s">
        <v>114</v>
      </c>
      <c r="U709" s="32" t="s">
        <v>115</v>
      </c>
      <c r="V709" s="32" t="s">
        <v>233</v>
      </c>
      <c r="W709" s="33" t="s">
        <v>1246</v>
      </c>
      <c r="X709" s="34">
        <v>44914</v>
      </c>
      <c r="Y709" s="34">
        <v>44916</v>
      </c>
      <c r="Z709" s="25">
        <v>702</v>
      </c>
      <c r="AA709" s="35">
        <v>1550</v>
      </c>
      <c r="AB709" s="36">
        <v>0</v>
      </c>
      <c r="AC709" s="34">
        <v>44916</v>
      </c>
      <c r="AD709" s="37" t="s">
        <v>1873</v>
      </c>
      <c r="AE709" s="25">
        <v>702</v>
      </c>
      <c r="AF709" s="37" t="s">
        <v>3071</v>
      </c>
      <c r="AG709" s="25" t="s">
        <v>120</v>
      </c>
      <c r="AH709" s="38">
        <v>44953</v>
      </c>
      <c r="AI709" s="39">
        <v>44926</v>
      </c>
      <c r="AJ709" s="40" t="s">
        <v>1874</v>
      </c>
    </row>
    <row r="710" spans="1:36" s="27" customFormat="1" ht="62" x14ac:dyDescent="0.35">
      <c r="A710" s="25">
        <v>2022</v>
      </c>
      <c r="B710" s="26">
        <v>44835</v>
      </c>
      <c r="C710" s="26">
        <v>44926</v>
      </c>
      <c r="D710" s="27" t="s">
        <v>91</v>
      </c>
      <c r="E710" s="25" t="s">
        <v>2202</v>
      </c>
      <c r="F710" s="25" t="s">
        <v>2203</v>
      </c>
      <c r="G710" s="28" t="s">
        <v>2185</v>
      </c>
      <c r="H710" s="28" t="s">
        <v>2186</v>
      </c>
      <c r="I710" s="29" t="s">
        <v>2213</v>
      </c>
      <c r="J710" s="29" t="s">
        <v>2214</v>
      </c>
      <c r="K710" s="29" t="s">
        <v>2215</v>
      </c>
      <c r="L710" s="27" t="s">
        <v>101</v>
      </c>
      <c r="M710" s="30" t="s">
        <v>2051</v>
      </c>
      <c r="N710" s="27" t="s">
        <v>103</v>
      </c>
      <c r="O710" s="25">
        <v>0</v>
      </c>
      <c r="P710" s="31">
        <v>0</v>
      </c>
      <c r="Q710" s="32" t="s">
        <v>114</v>
      </c>
      <c r="R710" s="32" t="s">
        <v>115</v>
      </c>
      <c r="S710" s="32" t="s">
        <v>116</v>
      </c>
      <c r="T710" s="32" t="s">
        <v>114</v>
      </c>
      <c r="U710" s="32" t="s">
        <v>115</v>
      </c>
      <c r="V710" s="32" t="s">
        <v>393</v>
      </c>
      <c r="W710" s="33" t="s">
        <v>278</v>
      </c>
      <c r="X710" s="34">
        <v>44917</v>
      </c>
      <c r="Y710" s="34">
        <v>44919</v>
      </c>
      <c r="Z710" s="25">
        <v>703</v>
      </c>
      <c r="AA710" s="35">
        <v>1550</v>
      </c>
      <c r="AB710" s="36">
        <v>0</v>
      </c>
      <c r="AC710" s="34">
        <v>44919</v>
      </c>
      <c r="AD710" s="37" t="s">
        <v>1875</v>
      </c>
      <c r="AE710" s="25">
        <v>703</v>
      </c>
      <c r="AF710" s="37" t="s">
        <v>3071</v>
      </c>
      <c r="AG710" s="25" t="s">
        <v>120</v>
      </c>
      <c r="AH710" s="38">
        <v>44953</v>
      </c>
      <c r="AI710" s="39">
        <v>44926</v>
      </c>
      <c r="AJ710" s="40" t="s">
        <v>1876</v>
      </c>
    </row>
    <row r="711" spans="1:36" s="27" customFormat="1" ht="77.5" x14ac:dyDescent="0.35">
      <c r="A711" s="25">
        <v>2022</v>
      </c>
      <c r="B711" s="26">
        <v>44835</v>
      </c>
      <c r="C711" s="26">
        <v>44926</v>
      </c>
      <c r="D711" s="27" t="s">
        <v>91</v>
      </c>
      <c r="E711" s="25" t="s">
        <v>2202</v>
      </c>
      <c r="F711" s="25" t="s">
        <v>2203</v>
      </c>
      <c r="G711" s="28" t="s">
        <v>2185</v>
      </c>
      <c r="H711" s="28" t="s">
        <v>2186</v>
      </c>
      <c r="I711" s="29" t="s">
        <v>2219</v>
      </c>
      <c r="J711" s="29" t="s">
        <v>2220</v>
      </c>
      <c r="K711" s="29" t="s">
        <v>2169</v>
      </c>
      <c r="L711" s="27" t="s">
        <v>101</v>
      </c>
      <c r="M711" s="30" t="s">
        <v>2083</v>
      </c>
      <c r="N711" s="27" t="s">
        <v>103</v>
      </c>
      <c r="O711" s="25">
        <v>0</v>
      </c>
      <c r="P711" s="31">
        <v>0</v>
      </c>
      <c r="Q711" s="32" t="s">
        <v>114</v>
      </c>
      <c r="R711" s="32" t="s">
        <v>115</v>
      </c>
      <c r="S711" s="32" t="s">
        <v>116</v>
      </c>
      <c r="T711" s="32" t="s">
        <v>114</v>
      </c>
      <c r="U711" s="32" t="s">
        <v>115</v>
      </c>
      <c r="V711" s="32" t="s">
        <v>1877</v>
      </c>
      <c r="W711" s="33" t="s">
        <v>1878</v>
      </c>
      <c r="X711" s="34">
        <v>44921</v>
      </c>
      <c r="Y711" s="34">
        <v>44923</v>
      </c>
      <c r="Z711" s="25">
        <v>704</v>
      </c>
      <c r="AA711" s="35">
        <v>5450</v>
      </c>
      <c r="AB711" s="36">
        <v>0</v>
      </c>
      <c r="AC711" s="34">
        <v>44923</v>
      </c>
      <c r="AD711" s="37" t="s">
        <v>1879</v>
      </c>
      <c r="AE711" s="25">
        <v>704</v>
      </c>
      <c r="AF711" s="37" t="s">
        <v>3071</v>
      </c>
      <c r="AG711" s="25" t="s">
        <v>120</v>
      </c>
      <c r="AH711" s="38">
        <v>44953</v>
      </c>
      <c r="AI711" s="39">
        <v>44926</v>
      </c>
      <c r="AJ711" s="40" t="s">
        <v>1880</v>
      </c>
    </row>
    <row r="712" spans="1:36" s="27" customFormat="1" ht="93" x14ac:dyDescent="0.35">
      <c r="A712" s="25">
        <v>2022</v>
      </c>
      <c r="B712" s="26">
        <v>44835</v>
      </c>
      <c r="C712" s="26">
        <v>44926</v>
      </c>
      <c r="D712" s="27" t="s">
        <v>91</v>
      </c>
      <c r="E712" s="25" t="s">
        <v>2115</v>
      </c>
      <c r="F712" s="25" t="s">
        <v>2116</v>
      </c>
      <c r="G712" s="28" t="s">
        <v>2185</v>
      </c>
      <c r="H712" s="28" t="s">
        <v>2186</v>
      </c>
      <c r="I712" s="29" t="s">
        <v>2249</v>
      </c>
      <c r="J712" s="29" t="s">
        <v>2250</v>
      </c>
      <c r="K712" s="29" t="s">
        <v>2251</v>
      </c>
      <c r="L712" s="27" t="s">
        <v>101</v>
      </c>
      <c r="M712" s="30" t="s">
        <v>2083</v>
      </c>
      <c r="N712" s="27" t="s">
        <v>103</v>
      </c>
      <c r="O712" s="25">
        <v>0</v>
      </c>
      <c r="P712" s="31">
        <v>0</v>
      </c>
      <c r="Q712" s="32" t="s">
        <v>114</v>
      </c>
      <c r="R712" s="32" t="s">
        <v>115</v>
      </c>
      <c r="S712" s="32" t="s">
        <v>116</v>
      </c>
      <c r="T712" s="32" t="s">
        <v>114</v>
      </c>
      <c r="U712" s="32" t="s">
        <v>115</v>
      </c>
      <c r="V712" s="32" t="s">
        <v>357</v>
      </c>
      <c r="W712" s="33" t="s">
        <v>220</v>
      </c>
      <c r="X712" s="34">
        <v>44921</v>
      </c>
      <c r="Y712" s="34">
        <v>44922</v>
      </c>
      <c r="Z712" s="25">
        <v>705</v>
      </c>
      <c r="AA712" s="35">
        <v>3308</v>
      </c>
      <c r="AB712" s="36">
        <v>0</v>
      </c>
      <c r="AC712" s="34">
        <v>44922</v>
      </c>
      <c r="AD712" s="37" t="s">
        <v>1881</v>
      </c>
      <c r="AE712" s="25">
        <v>705</v>
      </c>
      <c r="AF712" s="37" t="s">
        <v>3071</v>
      </c>
      <c r="AG712" s="25" t="s">
        <v>120</v>
      </c>
      <c r="AH712" s="38">
        <v>44953</v>
      </c>
      <c r="AI712" s="39">
        <v>44926</v>
      </c>
      <c r="AJ712" s="40" t="s">
        <v>1882</v>
      </c>
    </row>
    <row r="713" spans="1:36" s="27" customFormat="1" ht="93" x14ac:dyDescent="0.35">
      <c r="A713" s="25">
        <v>2022</v>
      </c>
      <c r="B713" s="26">
        <v>44835</v>
      </c>
      <c r="C713" s="26">
        <v>44926</v>
      </c>
      <c r="D713" s="27" t="s">
        <v>91</v>
      </c>
      <c r="E713" s="25" t="s">
        <v>2115</v>
      </c>
      <c r="F713" s="25" t="s">
        <v>2116</v>
      </c>
      <c r="G713" s="28" t="s">
        <v>2185</v>
      </c>
      <c r="H713" s="28" t="s">
        <v>2186</v>
      </c>
      <c r="I713" s="29" t="s">
        <v>2249</v>
      </c>
      <c r="J713" s="29" t="s">
        <v>2250</v>
      </c>
      <c r="K713" s="29" t="s">
        <v>2251</v>
      </c>
      <c r="L713" s="27" t="s">
        <v>101</v>
      </c>
      <c r="M713" s="30" t="s">
        <v>334</v>
      </c>
      <c r="N713" s="27" t="s">
        <v>103</v>
      </c>
      <c r="O713" s="25">
        <v>0</v>
      </c>
      <c r="P713" s="31">
        <v>0</v>
      </c>
      <c r="Q713" s="32" t="s">
        <v>114</v>
      </c>
      <c r="R713" s="32" t="s">
        <v>115</v>
      </c>
      <c r="S713" s="32" t="s">
        <v>116</v>
      </c>
      <c r="T713" s="32" t="s">
        <v>114</v>
      </c>
      <c r="U713" s="32" t="s">
        <v>115</v>
      </c>
      <c r="V713" s="32" t="s">
        <v>1877</v>
      </c>
      <c r="W713" s="33" t="s">
        <v>220</v>
      </c>
      <c r="X713" s="34">
        <v>44916</v>
      </c>
      <c r="Y713" s="34">
        <v>44918</v>
      </c>
      <c r="Z713" s="25">
        <v>706</v>
      </c>
      <c r="AA713" s="35">
        <v>3682.8</v>
      </c>
      <c r="AB713" s="36">
        <v>0</v>
      </c>
      <c r="AC713" s="34">
        <v>44918</v>
      </c>
      <c r="AD713" s="37" t="s">
        <v>1883</v>
      </c>
      <c r="AE713" s="25">
        <v>706</v>
      </c>
      <c r="AF713" s="37" t="s">
        <v>3071</v>
      </c>
      <c r="AG713" s="25" t="s">
        <v>120</v>
      </c>
      <c r="AH713" s="38">
        <v>44953</v>
      </c>
      <c r="AI713" s="39">
        <v>44926</v>
      </c>
      <c r="AJ713" s="40" t="s">
        <v>1884</v>
      </c>
    </row>
    <row r="714" spans="1:36" s="27" customFormat="1" ht="93" x14ac:dyDescent="0.35">
      <c r="A714" s="25">
        <v>2022</v>
      </c>
      <c r="B714" s="26">
        <v>44835</v>
      </c>
      <c r="C714" s="26">
        <v>44926</v>
      </c>
      <c r="D714" s="27" t="s">
        <v>91</v>
      </c>
      <c r="E714" s="25" t="s">
        <v>2115</v>
      </c>
      <c r="F714" s="25" t="s">
        <v>2116</v>
      </c>
      <c r="G714" s="28" t="s">
        <v>2185</v>
      </c>
      <c r="H714" s="28" t="s">
        <v>2186</v>
      </c>
      <c r="I714" s="29" t="s">
        <v>2311</v>
      </c>
      <c r="J714" s="29" t="s">
        <v>2312</v>
      </c>
      <c r="K714" s="29" t="s">
        <v>2313</v>
      </c>
      <c r="L714" s="27" t="s">
        <v>101</v>
      </c>
      <c r="M714" s="30" t="s">
        <v>384</v>
      </c>
      <c r="N714" s="27" t="s">
        <v>103</v>
      </c>
      <c r="O714" s="25">
        <v>0</v>
      </c>
      <c r="P714" s="31">
        <v>0</v>
      </c>
      <c r="Q714" s="32" t="s">
        <v>114</v>
      </c>
      <c r="R714" s="32" t="s">
        <v>115</v>
      </c>
      <c r="S714" s="32" t="s">
        <v>116</v>
      </c>
      <c r="T714" s="32" t="s">
        <v>114</v>
      </c>
      <c r="U714" s="32" t="s">
        <v>115</v>
      </c>
      <c r="V714" s="32" t="s">
        <v>421</v>
      </c>
      <c r="W714" s="33" t="s">
        <v>220</v>
      </c>
      <c r="X714" s="34">
        <v>44909</v>
      </c>
      <c r="Y714" s="34">
        <v>44911</v>
      </c>
      <c r="Z714" s="25">
        <v>707</v>
      </c>
      <c r="AA714" s="35">
        <v>3456.91</v>
      </c>
      <c r="AB714" s="36">
        <v>0</v>
      </c>
      <c r="AC714" s="34">
        <v>44911</v>
      </c>
      <c r="AD714" s="37" t="s">
        <v>1885</v>
      </c>
      <c r="AE714" s="25">
        <v>707</v>
      </c>
      <c r="AF714" s="37" t="s">
        <v>3071</v>
      </c>
      <c r="AG714" s="25" t="s">
        <v>120</v>
      </c>
      <c r="AH714" s="38">
        <v>44953</v>
      </c>
      <c r="AI714" s="39">
        <v>44926</v>
      </c>
      <c r="AJ714" s="40" t="s">
        <v>1886</v>
      </c>
    </row>
    <row r="715" spans="1:36" s="27" customFormat="1" ht="62" x14ac:dyDescent="0.35">
      <c r="A715" s="25">
        <v>2022</v>
      </c>
      <c r="B715" s="26">
        <v>44835</v>
      </c>
      <c r="C715" s="26">
        <v>44926</v>
      </c>
      <c r="D715" s="27" t="s">
        <v>91</v>
      </c>
      <c r="E715" s="25" t="s">
        <v>2115</v>
      </c>
      <c r="F715" s="25" t="s">
        <v>2116</v>
      </c>
      <c r="G715" s="28" t="s">
        <v>2185</v>
      </c>
      <c r="H715" s="28" t="s">
        <v>2186</v>
      </c>
      <c r="I715" s="29" t="s">
        <v>2190</v>
      </c>
      <c r="J715" s="29" t="s">
        <v>2191</v>
      </c>
      <c r="K715" s="29" t="s">
        <v>2192</v>
      </c>
      <c r="L715" s="27" t="s">
        <v>101</v>
      </c>
      <c r="M715" s="30" t="s">
        <v>292</v>
      </c>
      <c r="N715" s="27" t="s">
        <v>103</v>
      </c>
      <c r="O715" s="25">
        <v>0</v>
      </c>
      <c r="P715" s="31">
        <v>0</v>
      </c>
      <c r="Q715" s="32" t="s">
        <v>114</v>
      </c>
      <c r="R715" s="32" t="s">
        <v>115</v>
      </c>
      <c r="S715" s="32" t="s">
        <v>116</v>
      </c>
      <c r="T715" s="32" t="s">
        <v>114</v>
      </c>
      <c r="U715" s="32" t="s">
        <v>115</v>
      </c>
      <c r="V715" s="32" t="s">
        <v>1788</v>
      </c>
      <c r="W715" s="33" t="s">
        <v>278</v>
      </c>
      <c r="X715" s="34">
        <v>44914</v>
      </c>
      <c r="Y715" s="34">
        <v>44916</v>
      </c>
      <c r="Z715" s="25">
        <v>708</v>
      </c>
      <c r="AA715" s="35">
        <v>1550</v>
      </c>
      <c r="AB715" s="36">
        <v>0</v>
      </c>
      <c r="AC715" s="34">
        <v>44916</v>
      </c>
      <c r="AD715" s="37" t="s">
        <v>1887</v>
      </c>
      <c r="AE715" s="25">
        <v>708</v>
      </c>
      <c r="AF715" s="37" t="s">
        <v>3071</v>
      </c>
      <c r="AG715" s="25" t="s">
        <v>120</v>
      </c>
      <c r="AH715" s="38">
        <v>44953</v>
      </c>
      <c r="AI715" s="39">
        <v>44926</v>
      </c>
      <c r="AJ715" s="40" t="s">
        <v>1888</v>
      </c>
    </row>
    <row r="716" spans="1:36" s="27" customFormat="1" ht="62" x14ac:dyDescent="0.35">
      <c r="A716" s="25">
        <v>2022</v>
      </c>
      <c r="B716" s="26">
        <v>44835</v>
      </c>
      <c r="C716" s="26">
        <v>44926</v>
      </c>
      <c r="D716" s="27" t="s">
        <v>91</v>
      </c>
      <c r="E716" s="25" t="s">
        <v>2115</v>
      </c>
      <c r="F716" s="25" t="s">
        <v>2116</v>
      </c>
      <c r="G716" s="28" t="s">
        <v>2185</v>
      </c>
      <c r="H716" s="28" t="s">
        <v>2186</v>
      </c>
      <c r="I716" s="29" t="s">
        <v>2190</v>
      </c>
      <c r="J716" s="29" t="s">
        <v>2191</v>
      </c>
      <c r="K716" s="29" t="s">
        <v>2192</v>
      </c>
      <c r="L716" s="27" t="s">
        <v>101</v>
      </c>
      <c r="M716" s="30" t="s">
        <v>2108</v>
      </c>
      <c r="N716" s="27" t="s">
        <v>103</v>
      </c>
      <c r="O716" s="25">
        <v>0</v>
      </c>
      <c r="P716" s="31">
        <v>0</v>
      </c>
      <c r="Q716" s="32" t="s">
        <v>114</v>
      </c>
      <c r="R716" s="32" t="s">
        <v>115</v>
      </c>
      <c r="S716" s="32" t="s">
        <v>116</v>
      </c>
      <c r="T716" s="32" t="s">
        <v>114</v>
      </c>
      <c r="U716" s="32" t="s">
        <v>115</v>
      </c>
      <c r="V716" s="32" t="s">
        <v>848</v>
      </c>
      <c r="W716" s="33" t="s">
        <v>278</v>
      </c>
      <c r="X716" s="34">
        <v>44917</v>
      </c>
      <c r="Y716" s="34">
        <v>44919</v>
      </c>
      <c r="Z716" s="25">
        <v>709</v>
      </c>
      <c r="AA716" s="35">
        <v>1550</v>
      </c>
      <c r="AB716" s="36">
        <v>0</v>
      </c>
      <c r="AC716" s="34">
        <v>44919</v>
      </c>
      <c r="AD716" s="37" t="s">
        <v>1889</v>
      </c>
      <c r="AE716" s="25">
        <v>709</v>
      </c>
      <c r="AF716" s="37" t="s">
        <v>3071</v>
      </c>
      <c r="AG716" s="25" t="s">
        <v>120</v>
      </c>
      <c r="AH716" s="38">
        <v>44953</v>
      </c>
      <c r="AI716" s="39">
        <v>44926</v>
      </c>
      <c r="AJ716" s="40" t="s">
        <v>1890</v>
      </c>
    </row>
    <row r="717" spans="1:36" s="27" customFormat="1" ht="62" x14ac:dyDescent="0.35">
      <c r="A717" s="25">
        <v>2022</v>
      </c>
      <c r="B717" s="26">
        <v>44835</v>
      </c>
      <c r="C717" s="26">
        <v>44926</v>
      </c>
      <c r="D717" s="27" t="s">
        <v>91</v>
      </c>
      <c r="E717" s="25" t="s">
        <v>2115</v>
      </c>
      <c r="F717" s="25" t="s">
        <v>2116</v>
      </c>
      <c r="G717" s="28" t="s">
        <v>2185</v>
      </c>
      <c r="H717" s="28" t="s">
        <v>2186</v>
      </c>
      <c r="I717" s="29" t="s">
        <v>2190</v>
      </c>
      <c r="J717" s="29" t="s">
        <v>2191</v>
      </c>
      <c r="K717" s="29" t="s">
        <v>2192</v>
      </c>
      <c r="L717" s="27" t="s">
        <v>101</v>
      </c>
      <c r="M717" s="30" t="s">
        <v>461</v>
      </c>
      <c r="N717" s="27" t="s">
        <v>103</v>
      </c>
      <c r="O717" s="25">
        <v>0</v>
      </c>
      <c r="P717" s="31">
        <v>0</v>
      </c>
      <c r="Q717" s="32" t="s">
        <v>114</v>
      </c>
      <c r="R717" s="32" t="s">
        <v>115</v>
      </c>
      <c r="S717" s="32" t="s">
        <v>116</v>
      </c>
      <c r="T717" s="32" t="s">
        <v>114</v>
      </c>
      <c r="U717" s="32" t="s">
        <v>115</v>
      </c>
      <c r="V717" s="32" t="s">
        <v>437</v>
      </c>
      <c r="W717" s="33" t="s">
        <v>278</v>
      </c>
      <c r="X717" s="34">
        <v>44921</v>
      </c>
      <c r="Y717" s="34">
        <v>44923</v>
      </c>
      <c r="Z717" s="25">
        <v>710</v>
      </c>
      <c r="AA717" s="35">
        <v>1550</v>
      </c>
      <c r="AB717" s="36">
        <v>0</v>
      </c>
      <c r="AC717" s="34">
        <v>44923</v>
      </c>
      <c r="AD717" s="37" t="s">
        <v>1891</v>
      </c>
      <c r="AE717" s="25">
        <v>710</v>
      </c>
      <c r="AF717" s="37" t="s">
        <v>3071</v>
      </c>
      <c r="AG717" s="25" t="s">
        <v>120</v>
      </c>
      <c r="AH717" s="38">
        <v>44953</v>
      </c>
      <c r="AI717" s="39">
        <v>44926</v>
      </c>
      <c r="AJ717" s="40" t="s">
        <v>1892</v>
      </c>
    </row>
    <row r="718" spans="1:36" s="27" customFormat="1" ht="77.5" x14ac:dyDescent="0.35">
      <c r="A718" s="25">
        <v>2022</v>
      </c>
      <c r="B718" s="26">
        <v>44835</v>
      </c>
      <c r="C718" s="26">
        <v>44926</v>
      </c>
      <c r="D718" s="27" t="s">
        <v>91</v>
      </c>
      <c r="E718" s="25" t="s">
        <v>2115</v>
      </c>
      <c r="F718" s="25" t="s">
        <v>2116</v>
      </c>
      <c r="G718" s="28" t="s">
        <v>2185</v>
      </c>
      <c r="H718" s="28" t="s">
        <v>2186</v>
      </c>
      <c r="I718" s="29" t="s">
        <v>2190</v>
      </c>
      <c r="J718" s="29" t="s">
        <v>2191</v>
      </c>
      <c r="K718" s="29" t="s">
        <v>2192</v>
      </c>
      <c r="L718" s="27" t="s">
        <v>101</v>
      </c>
      <c r="M718" s="30" t="s">
        <v>550</v>
      </c>
      <c r="N718" s="27" t="s">
        <v>103</v>
      </c>
      <c r="O718" s="25">
        <v>0</v>
      </c>
      <c r="P718" s="31">
        <v>0</v>
      </c>
      <c r="Q718" s="32" t="s">
        <v>114</v>
      </c>
      <c r="R718" s="32" t="s">
        <v>115</v>
      </c>
      <c r="S718" s="32" t="s">
        <v>116</v>
      </c>
      <c r="T718" s="32" t="s">
        <v>114</v>
      </c>
      <c r="U718" s="32" t="s">
        <v>115</v>
      </c>
      <c r="V718" s="32" t="s">
        <v>687</v>
      </c>
      <c r="W718" s="33" t="s">
        <v>278</v>
      </c>
      <c r="X718" s="34">
        <v>44924</v>
      </c>
      <c r="Y718" s="34">
        <v>44926</v>
      </c>
      <c r="Z718" s="25">
        <v>711</v>
      </c>
      <c r="AA718" s="35">
        <v>1550</v>
      </c>
      <c r="AB718" s="36">
        <v>0</v>
      </c>
      <c r="AC718" s="34">
        <v>44926</v>
      </c>
      <c r="AD718" s="37" t="s">
        <v>1893</v>
      </c>
      <c r="AE718" s="25">
        <v>711</v>
      </c>
      <c r="AF718" s="37" t="s">
        <v>3071</v>
      </c>
      <c r="AG718" s="25" t="s">
        <v>120</v>
      </c>
      <c r="AH718" s="38">
        <v>44953</v>
      </c>
      <c r="AI718" s="39">
        <v>44926</v>
      </c>
      <c r="AJ718" s="40" t="s">
        <v>1894</v>
      </c>
    </row>
    <row r="719" spans="1:36" s="27" customFormat="1" ht="124" x14ac:dyDescent="0.35">
      <c r="A719" s="25">
        <v>2022</v>
      </c>
      <c r="B719" s="26">
        <v>44835</v>
      </c>
      <c r="C719" s="26">
        <v>44926</v>
      </c>
      <c r="D719" s="27" t="s">
        <v>94</v>
      </c>
      <c r="E719" s="25" t="s">
        <v>2178</v>
      </c>
      <c r="F719" s="25" t="s">
        <v>2179</v>
      </c>
      <c r="G719" s="28" t="s">
        <v>2157</v>
      </c>
      <c r="H719" s="28" t="s">
        <v>2112</v>
      </c>
      <c r="I719" s="29" t="s">
        <v>2310</v>
      </c>
      <c r="J719" s="29" t="s">
        <v>2198</v>
      </c>
      <c r="K719" s="29" t="s">
        <v>2221</v>
      </c>
      <c r="L719" s="27" t="s">
        <v>101</v>
      </c>
      <c r="M719" s="30" t="s">
        <v>2083</v>
      </c>
      <c r="N719" s="27" t="s">
        <v>103</v>
      </c>
      <c r="O719" s="25">
        <v>0</v>
      </c>
      <c r="P719" s="31">
        <v>0</v>
      </c>
      <c r="Q719" s="32" t="s">
        <v>114</v>
      </c>
      <c r="R719" s="32" t="s">
        <v>115</v>
      </c>
      <c r="S719" s="32" t="s">
        <v>116</v>
      </c>
      <c r="T719" s="32" t="s">
        <v>114</v>
      </c>
      <c r="U719" s="32" t="s">
        <v>115</v>
      </c>
      <c r="V719" s="32" t="s">
        <v>175</v>
      </c>
      <c r="W719" s="33" t="s">
        <v>1895</v>
      </c>
      <c r="X719" s="34">
        <v>44830</v>
      </c>
      <c r="Y719" s="34">
        <v>44830</v>
      </c>
      <c r="Z719" s="25">
        <v>712</v>
      </c>
      <c r="AA719" s="35">
        <v>950</v>
      </c>
      <c r="AB719" s="36">
        <v>0</v>
      </c>
      <c r="AC719" s="34">
        <v>44830</v>
      </c>
      <c r="AD719" s="37" t="s">
        <v>1896</v>
      </c>
      <c r="AE719" s="25">
        <v>712</v>
      </c>
      <c r="AF719" s="37" t="s">
        <v>3071</v>
      </c>
      <c r="AG719" s="25" t="s">
        <v>120</v>
      </c>
      <c r="AH719" s="38">
        <v>44953</v>
      </c>
      <c r="AI719" s="39">
        <v>44926</v>
      </c>
      <c r="AJ719" s="40" t="s">
        <v>1897</v>
      </c>
    </row>
    <row r="720" spans="1:36" s="27" customFormat="1" ht="155" x14ac:dyDescent="0.35">
      <c r="A720" s="25">
        <v>2022</v>
      </c>
      <c r="B720" s="26">
        <v>44835</v>
      </c>
      <c r="C720" s="26">
        <v>44926</v>
      </c>
      <c r="D720" s="27" t="s">
        <v>94</v>
      </c>
      <c r="E720" s="25" t="s">
        <v>2178</v>
      </c>
      <c r="F720" s="25" t="s">
        <v>2179</v>
      </c>
      <c r="G720" s="28" t="s">
        <v>2157</v>
      </c>
      <c r="H720" s="28" t="s">
        <v>2112</v>
      </c>
      <c r="I720" s="29" t="s">
        <v>2310</v>
      </c>
      <c r="J720" s="29" t="s">
        <v>2198</v>
      </c>
      <c r="K720" s="29" t="s">
        <v>2221</v>
      </c>
      <c r="L720" s="27" t="s">
        <v>101</v>
      </c>
      <c r="M720" s="30" t="s">
        <v>334</v>
      </c>
      <c r="N720" s="27" t="s">
        <v>103</v>
      </c>
      <c r="O720" s="25">
        <v>0</v>
      </c>
      <c r="P720" s="31">
        <v>0</v>
      </c>
      <c r="Q720" s="32" t="s">
        <v>114</v>
      </c>
      <c r="R720" s="32" t="s">
        <v>115</v>
      </c>
      <c r="S720" s="32" t="s">
        <v>116</v>
      </c>
      <c r="T720" s="32" t="s">
        <v>114</v>
      </c>
      <c r="U720" s="32" t="s">
        <v>115</v>
      </c>
      <c r="V720" s="32" t="s">
        <v>223</v>
      </c>
      <c r="W720" s="33" t="s">
        <v>1898</v>
      </c>
      <c r="X720" s="34">
        <v>44910</v>
      </c>
      <c r="Y720" s="34">
        <v>44910</v>
      </c>
      <c r="Z720" s="25">
        <v>713</v>
      </c>
      <c r="AA720" s="35">
        <v>640</v>
      </c>
      <c r="AB720" s="36">
        <v>0</v>
      </c>
      <c r="AC720" s="34">
        <v>44910</v>
      </c>
      <c r="AD720" s="37" t="s">
        <v>1899</v>
      </c>
      <c r="AE720" s="25">
        <v>713</v>
      </c>
      <c r="AF720" s="37" t="s">
        <v>3071</v>
      </c>
      <c r="AG720" s="25" t="s">
        <v>120</v>
      </c>
      <c r="AH720" s="38">
        <v>44953</v>
      </c>
      <c r="AI720" s="39">
        <v>44926</v>
      </c>
      <c r="AJ720" s="40" t="s">
        <v>1900</v>
      </c>
    </row>
    <row r="721" spans="1:36" s="27" customFormat="1" ht="155" x14ac:dyDescent="0.35">
      <c r="A721" s="25">
        <v>2022</v>
      </c>
      <c r="B721" s="26">
        <v>44835</v>
      </c>
      <c r="C721" s="26">
        <v>44926</v>
      </c>
      <c r="D721" s="27" t="s">
        <v>94</v>
      </c>
      <c r="E721" s="25" t="s">
        <v>2178</v>
      </c>
      <c r="F721" s="25" t="s">
        <v>2179</v>
      </c>
      <c r="G721" s="28" t="s">
        <v>2157</v>
      </c>
      <c r="H721" s="28" t="s">
        <v>2112</v>
      </c>
      <c r="I721" s="29" t="s">
        <v>2310</v>
      </c>
      <c r="J721" s="29" t="s">
        <v>2198</v>
      </c>
      <c r="K721" s="29" t="s">
        <v>2221</v>
      </c>
      <c r="L721" s="27" t="s">
        <v>101</v>
      </c>
      <c r="M721" s="30" t="s">
        <v>384</v>
      </c>
      <c r="N721" s="27" t="s">
        <v>103</v>
      </c>
      <c r="O721" s="25">
        <v>0</v>
      </c>
      <c r="P721" s="31">
        <v>0</v>
      </c>
      <c r="Q721" s="32" t="s">
        <v>114</v>
      </c>
      <c r="R721" s="32" t="s">
        <v>115</v>
      </c>
      <c r="S721" s="32" t="s">
        <v>116</v>
      </c>
      <c r="T721" s="32" t="s">
        <v>114</v>
      </c>
      <c r="U721" s="32" t="s">
        <v>115</v>
      </c>
      <c r="V721" s="32" t="s">
        <v>201</v>
      </c>
      <c r="W721" s="33" t="s">
        <v>1901</v>
      </c>
      <c r="X721" s="34">
        <v>44911</v>
      </c>
      <c r="Y721" s="34">
        <v>44911</v>
      </c>
      <c r="Z721" s="25">
        <v>714</v>
      </c>
      <c r="AA721" s="35">
        <v>960</v>
      </c>
      <c r="AB721" s="36">
        <v>0</v>
      </c>
      <c r="AC721" s="34">
        <v>44911</v>
      </c>
      <c r="AD721" s="37" t="s">
        <v>1902</v>
      </c>
      <c r="AE721" s="25">
        <v>714</v>
      </c>
      <c r="AF721" s="37" t="s">
        <v>3071</v>
      </c>
      <c r="AG721" s="25" t="s">
        <v>120</v>
      </c>
      <c r="AH721" s="38">
        <v>44953</v>
      </c>
      <c r="AI721" s="39">
        <v>44926</v>
      </c>
      <c r="AJ721" s="40" t="s">
        <v>1903</v>
      </c>
    </row>
    <row r="722" spans="1:36" s="27" customFormat="1" ht="108.5" x14ac:dyDescent="0.35">
      <c r="A722" s="25">
        <v>2022</v>
      </c>
      <c r="B722" s="26">
        <v>44835</v>
      </c>
      <c r="C722" s="26">
        <v>44926</v>
      </c>
      <c r="D722" s="27" t="s">
        <v>94</v>
      </c>
      <c r="E722" s="25" t="s">
        <v>2125</v>
      </c>
      <c r="F722" s="25" t="s">
        <v>2126</v>
      </c>
      <c r="G722" s="28" t="s">
        <v>2112</v>
      </c>
      <c r="H722" s="28" t="s">
        <v>2112</v>
      </c>
      <c r="I722" s="29" t="s">
        <v>2314</v>
      </c>
      <c r="J722" s="29" t="s">
        <v>2315</v>
      </c>
      <c r="K722" s="29" t="s">
        <v>2316</v>
      </c>
      <c r="L722" s="27" t="s">
        <v>101</v>
      </c>
      <c r="M722" s="30" t="s">
        <v>292</v>
      </c>
      <c r="N722" s="27" t="s">
        <v>103</v>
      </c>
      <c r="O722" s="25">
        <v>0</v>
      </c>
      <c r="P722" s="31">
        <v>0</v>
      </c>
      <c r="Q722" s="32" t="s">
        <v>114</v>
      </c>
      <c r="R722" s="32" t="s">
        <v>115</v>
      </c>
      <c r="S722" s="32" t="s">
        <v>116</v>
      </c>
      <c r="T722" s="32" t="s">
        <v>114</v>
      </c>
      <c r="U722" s="32" t="s">
        <v>115</v>
      </c>
      <c r="V722" s="32" t="s">
        <v>164</v>
      </c>
      <c r="W722" s="33" t="s">
        <v>366</v>
      </c>
      <c r="X722" s="34">
        <v>44800</v>
      </c>
      <c r="Y722" s="34">
        <v>44800</v>
      </c>
      <c r="Z722" s="25">
        <v>715</v>
      </c>
      <c r="AA722" s="35">
        <v>750</v>
      </c>
      <c r="AB722" s="36">
        <v>0</v>
      </c>
      <c r="AC722" s="34">
        <v>44800</v>
      </c>
      <c r="AD722" s="37" t="s">
        <v>1902</v>
      </c>
      <c r="AE722" s="25">
        <v>715</v>
      </c>
      <c r="AF722" s="37" t="s">
        <v>3071</v>
      </c>
      <c r="AG722" s="25" t="s">
        <v>120</v>
      </c>
      <c r="AH722" s="38">
        <v>44953</v>
      </c>
      <c r="AI722" s="39">
        <v>44926</v>
      </c>
      <c r="AJ722" s="40" t="s">
        <v>1904</v>
      </c>
    </row>
    <row r="723" spans="1:36" s="27" customFormat="1" ht="93" x14ac:dyDescent="0.35">
      <c r="A723" s="25">
        <v>2022</v>
      </c>
      <c r="B723" s="26">
        <v>44835</v>
      </c>
      <c r="C723" s="26">
        <v>44926</v>
      </c>
      <c r="D723" s="27" t="s">
        <v>94</v>
      </c>
      <c r="E723" s="25" t="s">
        <v>2125</v>
      </c>
      <c r="F723" s="25" t="s">
        <v>2126</v>
      </c>
      <c r="G723" s="28" t="s">
        <v>2112</v>
      </c>
      <c r="H723" s="28" t="s">
        <v>2112</v>
      </c>
      <c r="I723" s="29" t="s">
        <v>2314</v>
      </c>
      <c r="J723" s="29" t="s">
        <v>2315</v>
      </c>
      <c r="K723" s="29" t="s">
        <v>2316</v>
      </c>
      <c r="L723" s="27" t="s">
        <v>101</v>
      </c>
      <c r="M723" s="30" t="s">
        <v>550</v>
      </c>
      <c r="N723" s="27" t="s">
        <v>103</v>
      </c>
      <c r="O723" s="25">
        <v>0</v>
      </c>
      <c r="P723" s="31">
        <v>0</v>
      </c>
      <c r="Q723" s="32" t="s">
        <v>114</v>
      </c>
      <c r="R723" s="32" t="s">
        <v>115</v>
      </c>
      <c r="S723" s="32" t="s">
        <v>116</v>
      </c>
      <c r="T723" s="32" t="s">
        <v>114</v>
      </c>
      <c r="U723" s="32" t="s">
        <v>115</v>
      </c>
      <c r="V723" s="32" t="s">
        <v>223</v>
      </c>
      <c r="W723" s="33" t="s">
        <v>1905</v>
      </c>
      <c r="X723" s="34">
        <v>44898</v>
      </c>
      <c r="Y723" s="34">
        <v>44898</v>
      </c>
      <c r="Z723" s="25">
        <v>716</v>
      </c>
      <c r="AA723" s="35">
        <v>739</v>
      </c>
      <c r="AB723" s="36">
        <v>0</v>
      </c>
      <c r="AC723" s="34">
        <v>44898</v>
      </c>
      <c r="AD723" s="37" t="s">
        <v>1906</v>
      </c>
      <c r="AE723" s="25">
        <v>716</v>
      </c>
      <c r="AF723" s="37" t="s">
        <v>3071</v>
      </c>
      <c r="AG723" s="25" t="s">
        <v>120</v>
      </c>
      <c r="AH723" s="38">
        <v>44953</v>
      </c>
      <c r="AI723" s="39">
        <v>44926</v>
      </c>
      <c r="AJ723" s="40" t="s">
        <v>1907</v>
      </c>
    </row>
    <row r="724" spans="1:36" s="27" customFormat="1" ht="93" x14ac:dyDescent="0.35">
      <c r="A724" s="25">
        <v>2022</v>
      </c>
      <c r="B724" s="26">
        <v>44835</v>
      </c>
      <c r="C724" s="26">
        <v>44926</v>
      </c>
      <c r="D724" s="27" t="s">
        <v>91</v>
      </c>
      <c r="E724" s="25" t="s">
        <v>2115</v>
      </c>
      <c r="F724" s="25" t="s">
        <v>2116</v>
      </c>
      <c r="G724" s="28" t="s">
        <v>2111</v>
      </c>
      <c r="H724" s="28" t="s">
        <v>2112</v>
      </c>
      <c r="I724" s="29" t="s">
        <v>2170</v>
      </c>
      <c r="J724" s="29" t="s">
        <v>2171</v>
      </c>
      <c r="K724" s="29" t="s">
        <v>2172</v>
      </c>
      <c r="L724" s="27" t="s">
        <v>101</v>
      </c>
      <c r="M724" s="30" t="s">
        <v>2083</v>
      </c>
      <c r="N724" s="27" t="s">
        <v>103</v>
      </c>
      <c r="O724" s="25">
        <v>0</v>
      </c>
      <c r="P724" s="31">
        <v>0</v>
      </c>
      <c r="Q724" s="32" t="s">
        <v>114</v>
      </c>
      <c r="R724" s="32" t="s">
        <v>115</v>
      </c>
      <c r="S724" s="32" t="s">
        <v>116</v>
      </c>
      <c r="T724" s="32" t="s">
        <v>114</v>
      </c>
      <c r="U724" s="32" t="s">
        <v>115</v>
      </c>
      <c r="V724" s="32" t="s">
        <v>882</v>
      </c>
      <c r="W724" s="33" t="s">
        <v>1908</v>
      </c>
      <c r="X724" s="34">
        <v>44779</v>
      </c>
      <c r="Y724" s="34">
        <v>44779</v>
      </c>
      <c r="Z724" s="25">
        <v>717</v>
      </c>
      <c r="AA724" s="35">
        <v>820</v>
      </c>
      <c r="AB724" s="36">
        <v>0</v>
      </c>
      <c r="AC724" s="34">
        <v>44779</v>
      </c>
      <c r="AD724" s="37" t="s">
        <v>1909</v>
      </c>
      <c r="AE724" s="25">
        <v>717</v>
      </c>
      <c r="AF724" s="37" t="s">
        <v>3071</v>
      </c>
      <c r="AG724" s="25" t="s">
        <v>120</v>
      </c>
      <c r="AH724" s="38">
        <v>44953</v>
      </c>
      <c r="AI724" s="39">
        <v>44926</v>
      </c>
      <c r="AJ724" s="40" t="s">
        <v>1910</v>
      </c>
    </row>
    <row r="725" spans="1:36" s="27" customFormat="1" ht="93" x14ac:dyDescent="0.35">
      <c r="A725" s="25">
        <v>2022</v>
      </c>
      <c r="B725" s="26">
        <v>44835</v>
      </c>
      <c r="C725" s="26">
        <v>44926</v>
      </c>
      <c r="D725" s="27" t="s">
        <v>91</v>
      </c>
      <c r="E725" s="25" t="s">
        <v>2115</v>
      </c>
      <c r="F725" s="25" t="s">
        <v>2116</v>
      </c>
      <c r="G725" s="28" t="s">
        <v>2111</v>
      </c>
      <c r="H725" s="28" t="s">
        <v>2112</v>
      </c>
      <c r="I725" s="29" t="s">
        <v>2170</v>
      </c>
      <c r="J725" s="29" t="s">
        <v>2171</v>
      </c>
      <c r="K725" s="29" t="s">
        <v>2172</v>
      </c>
      <c r="L725" s="27" t="s">
        <v>101</v>
      </c>
      <c r="M725" s="30" t="s">
        <v>275</v>
      </c>
      <c r="N725" s="27" t="s">
        <v>103</v>
      </c>
      <c r="O725" s="25">
        <v>0</v>
      </c>
      <c r="P725" s="31">
        <v>0</v>
      </c>
      <c r="Q725" s="32" t="s">
        <v>114</v>
      </c>
      <c r="R725" s="32" t="s">
        <v>115</v>
      </c>
      <c r="S725" s="32" t="s">
        <v>116</v>
      </c>
      <c r="T725" s="32" t="s">
        <v>114</v>
      </c>
      <c r="U725" s="32" t="s">
        <v>115</v>
      </c>
      <c r="V725" s="32" t="s">
        <v>618</v>
      </c>
      <c r="W725" s="33" t="s">
        <v>202</v>
      </c>
      <c r="X725" s="34">
        <v>44765</v>
      </c>
      <c r="Y725" s="34">
        <v>44765</v>
      </c>
      <c r="Z725" s="25">
        <v>718</v>
      </c>
      <c r="AA725" s="35">
        <v>814</v>
      </c>
      <c r="AB725" s="36">
        <v>0</v>
      </c>
      <c r="AC725" s="34">
        <v>44765</v>
      </c>
      <c r="AD725" s="37" t="s">
        <v>1911</v>
      </c>
      <c r="AE725" s="25">
        <v>718</v>
      </c>
      <c r="AF725" s="37" t="s">
        <v>3071</v>
      </c>
      <c r="AG725" s="25" t="s">
        <v>120</v>
      </c>
      <c r="AH725" s="38">
        <v>44953</v>
      </c>
      <c r="AI725" s="39">
        <v>44926</v>
      </c>
      <c r="AJ725" s="40" t="s">
        <v>1912</v>
      </c>
    </row>
    <row r="726" spans="1:36" s="27" customFormat="1" ht="77.5" x14ac:dyDescent="0.35">
      <c r="A726" s="25">
        <v>2022</v>
      </c>
      <c r="B726" s="26">
        <v>44835</v>
      </c>
      <c r="C726" s="26">
        <v>44926</v>
      </c>
      <c r="D726" s="27" t="s">
        <v>91</v>
      </c>
      <c r="E726" s="25" t="s">
        <v>2115</v>
      </c>
      <c r="F726" s="25" t="s">
        <v>2116</v>
      </c>
      <c r="G726" s="28" t="s">
        <v>2117</v>
      </c>
      <c r="H726" s="28" t="s">
        <v>2112</v>
      </c>
      <c r="I726" s="29" t="s">
        <v>2118</v>
      </c>
      <c r="J726" s="29" t="s">
        <v>2119</v>
      </c>
      <c r="K726" s="29" t="s">
        <v>2120</v>
      </c>
      <c r="L726" s="27" t="s">
        <v>101</v>
      </c>
      <c r="M726" s="30" t="s">
        <v>384</v>
      </c>
      <c r="N726" s="27" t="s">
        <v>103</v>
      </c>
      <c r="O726" s="25">
        <v>0</v>
      </c>
      <c r="P726" s="31">
        <v>0</v>
      </c>
      <c r="Q726" s="32" t="s">
        <v>114</v>
      </c>
      <c r="R726" s="32" t="s">
        <v>115</v>
      </c>
      <c r="S726" s="32" t="s">
        <v>116</v>
      </c>
      <c r="T726" s="32" t="s">
        <v>114</v>
      </c>
      <c r="U726" s="32" t="s">
        <v>115</v>
      </c>
      <c r="V726" s="32" t="s">
        <v>1463</v>
      </c>
      <c r="W726" s="33" t="s">
        <v>1913</v>
      </c>
      <c r="X726" s="34">
        <v>44725</v>
      </c>
      <c r="Y726" s="34">
        <v>44726</v>
      </c>
      <c r="Z726" s="25">
        <v>719</v>
      </c>
      <c r="AA726" s="35">
        <v>2130</v>
      </c>
      <c r="AB726" s="36">
        <v>0</v>
      </c>
      <c r="AC726" s="34">
        <v>44726</v>
      </c>
      <c r="AD726" s="44" t="s">
        <v>1914</v>
      </c>
      <c r="AE726" s="25">
        <v>719</v>
      </c>
      <c r="AF726" s="37" t="s">
        <v>3071</v>
      </c>
      <c r="AG726" s="25" t="s">
        <v>120</v>
      </c>
      <c r="AH726" s="38">
        <v>44953</v>
      </c>
      <c r="AI726" s="39">
        <v>44926</v>
      </c>
      <c r="AJ726" s="40" t="s">
        <v>1915</v>
      </c>
    </row>
    <row r="727" spans="1:36" s="27" customFormat="1" ht="77.5" x14ac:dyDescent="0.35">
      <c r="A727" s="25">
        <v>2022</v>
      </c>
      <c r="B727" s="26">
        <v>44835</v>
      </c>
      <c r="C727" s="26">
        <v>44926</v>
      </c>
      <c r="D727" s="27" t="s">
        <v>91</v>
      </c>
      <c r="E727" s="25" t="s">
        <v>2115</v>
      </c>
      <c r="F727" s="25" t="s">
        <v>2116</v>
      </c>
      <c r="G727" s="28" t="s">
        <v>2117</v>
      </c>
      <c r="H727" s="28" t="s">
        <v>2112</v>
      </c>
      <c r="I727" s="29" t="s">
        <v>2118</v>
      </c>
      <c r="J727" s="29" t="s">
        <v>2119</v>
      </c>
      <c r="K727" s="29" t="s">
        <v>2120</v>
      </c>
      <c r="L727" s="27" t="s">
        <v>101</v>
      </c>
      <c r="M727" s="30" t="s">
        <v>2108</v>
      </c>
      <c r="N727" s="27" t="s">
        <v>103</v>
      </c>
      <c r="O727" s="25">
        <v>0</v>
      </c>
      <c r="P727" s="31">
        <v>0</v>
      </c>
      <c r="Q727" s="32" t="s">
        <v>114</v>
      </c>
      <c r="R727" s="32" t="s">
        <v>115</v>
      </c>
      <c r="S727" s="32" t="s">
        <v>116</v>
      </c>
      <c r="T727" s="32" t="s">
        <v>114</v>
      </c>
      <c r="U727" s="32" t="s">
        <v>115</v>
      </c>
      <c r="V727" s="32" t="s">
        <v>1463</v>
      </c>
      <c r="W727" s="33" t="s">
        <v>1913</v>
      </c>
      <c r="X727" s="34">
        <v>44739</v>
      </c>
      <c r="Y727" s="34">
        <v>44740</v>
      </c>
      <c r="Z727" s="25">
        <v>720</v>
      </c>
      <c r="AA727" s="35">
        <v>2130</v>
      </c>
      <c r="AB727" s="36">
        <v>0</v>
      </c>
      <c r="AC727" s="34">
        <v>44740</v>
      </c>
      <c r="AD727" s="37" t="s">
        <v>1916</v>
      </c>
      <c r="AE727" s="25">
        <v>720</v>
      </c>
      <c r="AF727" s="37" t="s">
        <v>3071</v>
      </c>
      <c r="AG727" s="25" t="s">
        <v>120</v>
      </c>
      <c r="AH727" s="38">
        <v>44953</v>
      </c>
      <c r="AI727" s="39">
        <v>44926</v>
      </c>
      <c r="AJ727" s="40" t="s">
        <v>1917</v>
      </c>
    </row>
    <row r="728" spans="1:36" s="27" customFormat="1" ht="77.5" x14ac:dyDescent="0.35">
      <c r="A728" s="25">
        <v>2022</v>
      </c>
      <c r="B728" s="26">
        <v>44835</v>
      </c>
      <c r="C728" s="26">
        <v>44926</v>
      </c>
      <c r="D728" s="27" t="s">
        <v>91</v>
      </c>
      <c r="E728" s="25" t="s">
        <v>2115</v>
      </c>
      <c r="F728" s="25" t="s">
        <v>2116</v>
      </c>
      <c r="G728" s="28" t="s">
        <v>2117</v>
      </c>
      <c r="H728" s="28" t="s">
        <v>2112</v>
      </c>
      <c r="I728" s="29" t="s">
        <v>2118</v>
      </c>
      <c r="J728" s="29" t="s">
        <v>2119</v>
      </c>
      <c r="K728" s="29" t="s">
        <v>2120</v>
      </c>
      <c r="L728" s="27" t="s">
        <v>101</v>
      </c>
      <c r="M728" s="30" t="s">
        <v>192</v>
      </c>
      <c r="N728" s="27" t="s">
        <v>103</v>
      </c>
      <c r="O728" s="25">
        <v>0</v>
      </c>
      <c r="P728" s="31">
        <v>0</v>
      </c>
      <c r="Q728" s="32" t="s">
        <v>114</v>
      </c>
      <c r="R728" s="32" t="s">
        <v>115</v>
      </c>
      <c r="S728" s="32" t="s">
        <v>116</v>
      </c>
      <c r="T728" s="32" t="s">
        <v>114</v>
      </c>
      <c r="U728" s="32" t="s">
        <v>115</v>
      </c>
      <c r="V728" s="32" t="s">
        <v>1463</v>
      </c>
      <c r="W728" s="33" t="s">
        <v>1913</v>
      </c>
      <c r="X728" s="34">
        <v>44754</v>
      </c>
      <c r="Y728" s="34">
        <v>44754</v>
      </c>
      <c r="Z728" s="25">
        <v>721</v>
      </c>
      <c r="AA728" s="35">
        <v>1050</v>
      </c>
      <c r="AB728" s="36">
        <v>0</v>
      </c>
      <c r="AC728" s="34">
        <v>44754</v>
      </c>
      <c r="AD728" s="37" t="s">
        <v>1918</v>
      </c>
      <c r="AE728" s="25">
        <v>721</v>
      </c>
      <c r="AF728" s="37" t="s">
        <v>3071</v>
      </c>
      <c r="AG728" s="25" t="s">
        <v>120</v>
      </c>
      <c r="AH728" s="38">
        <v>44953</v>
      </c>
      <c r="AI728" s="39">
        <v>44926</v>
      </c>
      <c r="AJ728" s="40" t="s">
        <v>1919</v>
      </c>
    </row>
    <row r="729" spans="1:36" s="27" customFormat="1" ht="108.5" x14ac:dyDescent="0.35">
      <c r="A729" s="25">
        <v>2022</v>
      </c>
      <c r="B729" s="26">
        <v>44835</v>
      </c>
      <c r="C729" s="26">
        <v>44926</v>
      </c>
      <c r="D729" s="27" t="s">
        <v>91</v>
      </c>
      <c r="E729" s="25" t="s">
        <v>2115</v>
      </c>
      <c r="F729" s="25" t="s">
        <v>2116</v>
      </c>
      <c r="G729" s="28" t="s">
        <v>2160</v>
      </c>
      <c r="H729" s="28" t="s">
        <v>2160</v>
      </c>
      <c r="I729" s="29" t="s">
        <v>2244</v>
      </c>
      <c r="J729" s="29" t="s">
        <v>2245</v>
      </c>
      <c r="K729" s="29" t="s">
        <v>2130</v>
      </c>
      <c r="L729" s="27" t="s">
        <v>101</v>
      </c>
      <c r="M729" s="30" t="s">
        <v>1999</v>
      </c>
      <c r="N729" s="27" t="s">
        <v>103</v>
      </c>
      <c r="O729" s="25">
        <v>0</v>
      </c>
      <c r="P729" s="31">
        <v>0</v>
      </c>
      <c r="Q729" s="32" t="s">
        <v>114</v>
      </c>
      <c r="R729" s="32" t="s">
        <v>115</v>
      </c>
      <c r="S729" s="32" t="s">
        <v>116</v>
      </c>
      <c r="T729" s="32" t="s">
        <v>114</v>
      </c>
      <c r="U729" s="32" t="s">
        <v>115</v>
      </c>
      <c r="V729" s="32" t="s">
        <v>117</v>
      </c>
      <c r="W729" s="33" t="s">
        <v>384</v>
      </c>
      <c r="X729" s="34">
        <v>44908</v>
      </c>
      <c r="Y729" s="34">
        <v>44908</v>
      </c>
      <c r="Z729" s="25">
        <v>722</v>
      </c>
      <c r="AA729" s="35">
        <v>2185.08</v>
      </c>
      <c r="AB729" s="36">
        <v>0</v>
      </c>
      <c r="AC729" s="34">
        <v>44908</v>
      </c>
      <c r="AD729" s="37" t="s">
        <v>1920</v>
      </c>
      <c r="AE729" s="25">
        <v>722</v>
      </c>
      <c r="AF729" s="37" t="s">
        <v>3071</v>
      </c>
      <c r="AG729" s="25" t="s">
        <v>120</v>
      </c>
      <c r="AH729" s="38">
        <v>44953</v>
      </c>
      <c r="AI729" s="39">
        <v>44926</v>
      </c>
      <c r="AJ729" s="40" t="s">
        <v>1921</v>
      </c>
    </row>
    <row r="730" spans="1:36" s="27" customFormat="1" ht="77.5" x14ac:dyDescent="0.35">
      <c r="A730" s="25">
        <v>2022</v>
      </c>
      <c r="B730" s="26">
        <v>44835</v>
      </c>
      <c r="C730" s="26">
        <v>44926</v>
      </c>
      <c r="D730" s="27" t="s">
        <v>98</v>
      </c>
      <c r="E730" s="25" t="s">
        <v>2292</v>
      </c>
      <c r="F730" s="25" t="s">
        <v>2293</v>
      </c>
      <c r="G730" s="28" t="s">
        <v>2160</v>
      </c>
      <c r="H730" s="28" t="s">
        <v>2160</v>
      </c>
      <c r="I730" s="29" t="s">
        <v>2294</v>
      </c>
      <c r="J730" s="29" t="s">
        <v>2295</v>
      </c>
      <c r="K730" s="29" t="s">
        <v>2296</v>
      </c>
      <c r="L730" s="27" t="s">
        <v>101</v>
      </c>
      <c r="M730" s="30" t="s">
        <v>2045</v>
      </c>
      <c r="N730" s="27" t="s">
        <v>103</v>
      </c>
      <c r="O730" s="25">
        <v>0</v>
      </c>
      <c r="P730" s="31">
        <v>0</v>
      </c>
      <c r="Q730" s="32" t="s">
        <v>114</v>
      </c>
      <c r="R730" s="32" t="s">
        <v>115</v>
      </c>
      <c r="S730" s="32" t="s">
        <v>116</v>
      </c>
      <c r="T730" s="32" t="s">
        <v>114</v>
      </c>
      <c r="U730" s="32" t="s">
        <v>115</v>
      </c>
      <c r="V730" s="32" t="s">
        <v>117</v>
      </c>
      <c r="W730" s="33" t="s">
        <v>1233</v>
      </c>
      <c r="X730" s="34">
        <v>44908</v>
      </c>
      <c r="Y730" s="34">
        <v>44908</v>
      </c>
      <c r="Z730" s="25">
        <v>723</v>
      </c>
      <c r="AA730" s="35">
        <v>650</v>
      </c>
      <c r="AB730" s="36">
        <v>0</v>
      </c>
      <c r="AC730" s="34">
        <v>44908</v>
      </c>
      <c r="AD730" s="37" t="s">
        <v>1922</v>
      </c>
      <c r="AE730" s="25">
        <v>723</v>
      </c>
      <c r="AF730" s="37" t="s">
        <v>3071</v>
      </c>
      <c r="AG730" s="25" t="s">
        <v>120</v>
      </c>
      <c r="AH730" s="38">
        <v>44953</v>
      </c>
      <c r="AI730" s="39">
        <v>44926</v>
      </c>
      <c r="AJ730" s="40" t="s">
        <v>1923</v>
      </c>
    </row>
    <row r="731" spans="1:36" s="27" customFormat="1" ht="77.5" x14ac:dyDescent="0.35">
      <c r="A731" s="25">
        <v>2022</v>
      </c>
      <c r="B731" s="26">
        <v>44835</v>
      </c>
      <c r="C731" s="26">
        <v>44926</v>
      </c>
      <c r="D731" s="27" t="s">
        <v>91</v>
      </c>
      <c r="E731" s="25" t="s">
        <v>2115</v>
      </c>
      <c r="F731" s="25" t="s">
        <v>2116</v>
      </c>
      <c r="G731" s="28" t="s">
        <v>2160</v>
      </c>
      <c r="H731" s="28" t="s">
        <v>2160</v>
      </c>
      <c r="I731" s="29" t="s">
        <v>2244</v>
      </c>
      <c r="J731" s="29" t="s">
        <v>2245</v>
      </c>
      <c r="K731" s="29" t="s">
        <v>2130</v>
      </c>
      <c r="L731" s="27" t="s">
        <v>101</v>
      </c>
      <c r="M731" s="30" t="s">
        <v>275</v>
      </c>
      <c r="N731" s="27" t="s">
        <v>103</v>
      </c>
      <c r="O731" s="25">
        <v>0</v>
      </c>
      <c r="P731" s="31">
        <v>0</v>
      </c>
      <c r="Q731" s="32" t="s">
        <v>114</v>
      </c>
      <c r="R731" s="32" t="s">
        <v>115</v>
      </c>
      <c r="S731" s="32" t="s">
        <v>116</v>
      </c>
      <c r="T731" s="32" t="s">
        <v>114</v>
      </c>
      <c r="U731" s="32" t="s">
        <v>115</v>
      </c>
      <c r="V731" s="32" t="s">
        <v>1924</v>
      </c>
      <c r="W731" s="33" t="s">
        <v>384</v>
      </c>
      <c r="X731" s="34">
        <v>44909</v>
      </c>
      <c r="Y731" s="34">
        <v>44909</v>
      </c>
      <c r="Z731" s="25">
        <v>724</v>
      </c>
      <c r="AA731" s="35">
        <v>2096.9899999999998</v>
      </c>
      <c r="AB731" s="36">
        <v>0</v>
      </c>
      <c r="AC731" s="34">
        <v>44909</v>
      </c>
      <c r="AD731" s="37" t="s">
        <v>1925</v>
      </c>
      <c r="AE731" s="25">
        <v>724</v>
      </c>
      <c r="AF731" s="37" t="s">
        <v>3071</v>
      </c>
      <c r="AG731" s="25" t="s">
        <v>120</v>
      </c>
      <c r="AH731" s="38">
        <v>44953</v>
      </c>
      <c r="AI731" s="39">
        <v>44926</v>
      </c>
      <c r="AJ731" s="40" t="s">
        <v>1926</v>
      </c>
    </row>
    <row r="732" spans="1:36" s="27" customFormat="1" ht="62" x14ac:dyDescent="0.35">
      <c r="A732" s="25">
        <v>2022</v>
      </c>
      <c r="B732" s="26">
        <v>44835</v>
      </c>
      <c r="C732" s="26">
        <v>44926</v>
      </c>
      <c r="D732" s="27" t="s">
        <v>98</v>
      </c>
      <c r="E732" s="25" t="s">
        <v>2292</v>
      </c>
      <c r="F732" s="25" t="s">
        <v>2293</v>
      </c>
      <c r="G732" s="28" t="s">
        <v>2160</v>
      </c>
      <c r="H732" s="28" t="s">
        <v>2160</v>
      </c>
      <c r="I732" s="29" t="s">
        <v>2294</v>
      </c>
      <c r="J732" s="29" t="s">
        <v>2295</v>
      </c>
      <c r="K732" s="29" t="s">
        <v>2296</v>
      </c>
      <c r="L732" s="27" t="s">
        <v>101</v>
      </c>
      <c r="M732" s="30" t="s">
        <v>2028</v>
      </c>
      <c r="N732" s="27" t="s">
        <v>103</v>
      </c>
      <c r="O732" s="25">
        <v>0</v>
      </c>
      <c r="P732" s="31">
        <v>0</v>
      </c>
      <c r="Q732" s="32" t="s">
        <v>114</v>
      </c>
      <c r="R732" s="32" t="s">
        <v>115</v>
      </c>
      <c r="S732" s="32" t="s">
        <v>116</v>
      </c>
      <c r="T732" s="32" t="s">
        <v>114</v>
      </c>
      <c r="U732" s="32" t="s">
        <v>115</v>
      </c>
      <c r="V732" s="32" t="s">
        <v>1924</v>
      </c>
      <c r="W732" s="33" t="s">
        <v>1233</v>
      </c>
      <c r="X732" s="34">
        <v>44909</v>
      </c>
      <c r="Y732" s="34">
        <v>44909</v>
      </c>
      <c r="Z732" s="25">
        <v>725</v>
      </c>
      <c r="AA732" s="35">
        <v>525</v>
      </c>
      <c r="AB732" s="36">
        <v>0</v>
      </c>
      <c r="AC732" s="34">
        <v>44909</v>
      </c>
      <c r="AD732" s="37" t="s">
        <v>1927</v>
      </c>
      <c r="AE732" s="25">
        <v>725</v>
      </c>
      <c r="AF732" s="37" t="s">
        <v>3071</v>
      </c>
      <c r="AG732" s="25" t="s">
        <v>120</v>
      </c>
      <c r="AH732" s="38">
        <v>44953</v>
      </c>
      <c r="AI732" s="39">
        <v>44926</v>
      </c>
      <c r="AJ732" s="40" t="s">
        <v>1928</v>
      </c>
    </row>
    <row r="733" spans="1:36" s="27" customFormat="1" ht="108.5" x14ac:dyDescent="0.35">
      <c r="A733" s="25">
        <v>2022</v>
      </c>
      <c r="B733" s="26">
        <v>44835</v>
      </c>
      <c r="C733" s="26">
        <v>44926</v>
      </c>
      <c r="D733" s="27" t="s">
        <v>94</v>
      </c>
      <c r="E733" s="25" t="s">
        <v>2125</v>
      </c>
      <c r="F733" s="25" t="s">
        <v>2126</v>
      </c>
      <c r="G733" s="28" t="s">
        <v>2112</v>
      </c>
      <c r="H733" s="28" t="s">
        <v>2112</v>
      </c>
      <c r="I733" s="29" t="s">
        <v>2314</v>
      </c>
      <c r="J733" s="29" t="s">
        <v>2315</v>
      </c>
      <c r="K733" s="29" t="s">
        <v>2316</v>
      </c>
      <c r="L733" s="27" t="s">
        <v>101</v>
      </c>
      <c r="M733" s="30" t="s">
        <v>214</v>
      </c>
      <c r="N733" s="27" t="s">
        <v>103</v>
      </c>
      <c r="O733" s="25">
        <v>0</v>
      </c>
      <c r="P733" s="31">
        <v>0</v>
      </c>
      <c r="Q733" s="32" t="s">
        <v>114</v>
      </c>
      <c r="R733" s="32" t="s">
        <v>115</v>
      </c>
      <c r="S733" s="32" t="s">
        <v>116</v>
      </c>
      <c r="T733" s="32" t="s">
        <v>114</v>
      </c>
      <c r="U733" s="32" t="s">
        <v>115</v>
      </c>
      <c r="V733" s="32" t="s">
        <v>618</v>
      </c>
      <c r="W733" s="33" t="s">
        <v>1464</v>
      </c>
      <c r="X733" s="34">
        <v>44756</v>
      </c>
      <c r="Y733" s="34">
        <v>44757</v>
      </c>
      <c r="Z733" s="25">
        <v>726</v>
      </c>
      <c r="AA733" s="35">
        <v>836</v>
      </c>
      <c r="AB733" s="36">
        <v>0</v>
      </c>
      <c r="AC733" s="34">
        <v>44757</v>
      </c>
      <c r="AD733" s="37" t="s">
        <v>1929</v>
      </c>
      <c r="AE733" s="25">
        <v>726</v>
      </c>
      <c r="AF733" s="37" t="s">
        <v>3071</v>
      </c>
      <c r="AG733" s="25" t="s">
        <v>120</v>
      </c>
      <c r="AH733" s="38">
        <v>44953</v>
      </c>
      <c r="AI733" s="39">
        <v>44926</v>
      </c>
      <c r="AJ733" s="40" t="s">
        <v>1930</v>
      </c>
    </row>
    <row r="734" spans="1:36" s="27" customFormat="1" ht="77.5" x14ac:dyDescent="0.35">
      <c r="A734" s="25">
        <v>2022</v>
      </c>
      <c r="B734" s="26">
        <v>44835</v>
      </c>
      <c r="C734" s="26">
        <v>44926</v>
      </c>
      <c r="D734" s="27" t="s">
        <v>94</v>
      </c>
      <c r="E734" s="25" t="s">
        <v>2125</v>
      </c>
      <c r="F734" s="25" t="s">
        <v>2126</v>
      </c>
      <c r="G734" s="28" t="s">
        <v>2112</v>
      </c>
      <c r="H734" s="28" t="s">
        <v>2112</v>
      </c>
      <c r="I734" s="29" t="s">
        <v>2314</v>
      </c>
      <c r="J734" s="29" t="s">
        <v>2315</v>
      </c>
      <c r="K734" s="29" t="s">
        <v>2316</v>
      </c>
      <c r="L734" s="27" t="s">
        <v>101</v>
      </c>
      <c r="M734" s="30" t="s">
        <v>334</v>
      </c>
      <c r="N734" s="27" t="s">
        <v>103</v>
      </c>
      <c r="O734" s="25">
        <v>0</v>
      </c>
      <c r="P734" s="31">
        <v>0</v>
      </c>
      <c r="Q734" s="32" t="s">
        <v>114</v>
      </c>
      <c r="R734" s="32" t="s">
        <v>115</v>
      </c>
      <c r="S734" s="32" t="s">
        <v>116</v>
      </c>
      <c r="T734" s="32" t="s">
        <v>114</v>
      </c>
      <c r="U734" s="32" t="s">
        <v>115</v>
      </c>
      <c r="V734" s="32" t="s">
        <v>233</v>
      </c>
      <c r="W734" s="33" t="s">
        <v>1931</v>
      </c>
      <c r="X734" s="34">
        <v>44908</v>
      </c>
      <c r="Y734" s="34">
        <v>44909</v>
      </c>
      <c r="Z734" s="25">
        <v>727</v>
      </c>
      <c r="AA734" s="35">
        <v>730</v>
      </c>
      <c r="AB734" s="36">
        <v>0</v>
      </c>
      <c r="AC734" s="34">
        <v>44909</v>
      </c>
      <c r="AD734" s="37" t="s">
        <v>1932</v>
      </c>
      <c r="AE734" s="25">
        <v>727</v>
      </c>
      <c r="AF734" s="37" t="s">
        <v>3071</v>
      </c>
      <c r="AG734" s="25" t="s">
        <v>120</v>
      </c>
      <c r="AH734" s="38">
        <v>44953</v>
      </c>
      <c r="AI734" s="39">
        <v>44926</v>
      </c>
      <c r="AJ734" s="40" t="s">
        <v>1933</v>
      </c>
    </row>
    <row r="735" spans="1:36" s="27" customFormat="1" ht="62" x14ac:dyDescent="0.35">
      <c r="A735" s="25">
        <v>2022</v>
      </c>
      <c r="B735" s="26">
        <v>44835</v>
      </c>
      <c r="C735" s="26">
        <v>44926</v>
      </c>
      <c r="D735" s="27" t="s">
        <v>98</v>
      </c>
      <c r="E735" s="25" t="s">
        <v>2139</v>
      </c>
      <c r="F735" s="25" t="s">
        <v>2140</v>
      </c>
      <c r="G735" s="28" t="s">
        <v>2112</v>
      </c>
      <c r="H735" s="28" t="s">
        <v>2112</v>
      </c>
      <c r="I735" s="29" t="s">
        <v>2141</v>
      </c>
      <c r="J735" s="29" t="s">
        <v>2137</v>
      </c>
      <c r="K735" s="29" t="s">
        <v>2138</v>
      </c>
      <c r="L735" s="27" t="s">
        <v>101</v>
      </c>
      <c r="M735" s="30" t="s">
        <v>2108</v>
      </c>
      <c r="N735" s="27" t="s">
        <v>103</v>
      </c>
      <c r="O735" s="25">
        <v>0</v>
      </c>
      <c r="P735" s="31">
        <v>0</v>
      </c>
      <c r="Q735" s="32" t="s">
        <v>114</v>
      </c>
      <c r="R735" s="32" t="s">
        <v>115</v>
      </c>
      <c r="S735" s="32" t="s">
        <v>116</v>
      </c>
      <c r="T735" s="32" t="s">
        <v>114</v>
      </c>
      <c r="U735" s="32" t="s">
        <v>115</v>
      </c>
      <c r="V735" s="32" t="s">
        <v>117</v>
      </c>
      <c r="W735" s="33" t="s">
        <v>891</v>
      </c>
      <c r="X735" s="34">
        <v>44901</v>
      </c>
      <c r="Y735" s="34">
        <v>44901</v>
      </c>
      <c r="Z735" s="25">
        <v>728</v>
      </c>
      <c r="AA735" s="35">
        <v>2281.44</v>
      </c>
      <c r="AB735" s="36">
        <v>0</v>
      </c>
      <c r="AC735" s="34">
        <v>44901</v>
      </c>
      <c r="AD735" s="37" t="s">
        <v>1934</v>
      </c>
      <c r="AE735" s="25">
        <v>728</v>
      </c>
      <c r="AF735" s="37" t="s">
        <v>3071</v>
      </c>
      <c r="AG735" s="25" t="s">
        <v>120</v>
      </c>
      <c r="AH735" s="38">
        <v>44953</v>
      </c>
      <c r="AI735" s="39">
        <v>44926</v>
      </c>
      <c r="AJ735" s="40" t="s">
        <v>1935</v>
      </c>
    </row>
    <row r="736" spans="1:36" s="27" customFormat="1" ht="62" x14ac:dyDescent="0.35">
      <c r="A736" s="25">
        <v>2022</v>
      </c>
      <c r="B736" s="26">
        <v>44835</v>
      </c>
      <c r="C736" s="26">
        <v>44926</v>
      </c>
      <c r="D736" s="27" t="s">
        <v>91</v>
      </c>
      <c r="E736" s="25" t="s">
        <v>2115</v>
      </c>
      <c r="F736" s="25" t="s">
        <v>2116</v>
      </c>
      <c r="G736" s="28" t="s">
        <v>2236</v>
      </c>
      <c r="H736" s="28" t="s">
        <v>2186</v>
      </c>
      <c r="I736" s="29" t="s">
        <v>2237</v>
      </c>
      <c r="J736" s="29" t="s">
        <v>2238</v>
      </c>
      <c r="K736" s="29" t="s">
        <v>2239</v>
      </c>
      <c r="L736" s="27" t="s">
        <v>101</v>
      </c>
      <c r="M736" s="30" t="s">
        <v>278</v>
      </c>
      <c r="N736" s="27" t="s">
        <v>103</v>
      </c>
      <c r="O736" s="25">
        <v>0</v>
      </c>
      <c r="P736" s="31">
        <v>0</v>
      </c>
      <c r="Q736" s="32" t="s">
        <v>114</v>
      </c>
      <c r="R736" s="32" t="s">
        <v>115</v>
      </c>
      <c r="S736" s="32" t="s">
        <v>116</v>
      </c>
      <c r="T736" s="32" t="s">
        <v>114</v>
      </c>
      <c r="U736" s="32" t="s">
        <v>115</v>
      </c>
      <c r="V736" s="32" t="s">
        <v>117</v>
      </c>
      <c r="W736" s="33" t="s">
        <v>1226</v>
      </c>
      <c r="X736" s="34">
        <v>44914</v>
      </c>
      <c r="Y736" s="34">
        <v>44914</v>
      </c>
      <c r="Z736" s="25">
        <v>729</v>
      </c>
      <c r="AA736" s="35">
        <v>1801.44</v>
      </c>
      <c r="AB736" s="36">
        <v>0</v>
      </c>
      <c r="AC736" s="34">
        <v>44914</v>
      </c>
      <c r="AD736" s="37" t="s">
        <v>1936</v>
      </c>
      <c r="AE736" s="25">
        <v>729</v>
      </c>
      <c r="AF736" s="37" t="s">
        <v>3071</v>
      </c>
      <c r="AG736" s="25" t="s">
        <v>120</v>
      </c>
      <c r="AH736" s="38">
        <v>44953</v>
      </c>
      <c r="AI736" s="39">
        <v>44926</v>
      </c>
      <c r="AJ736" s="40" t="s">
        <v>1937</v>
      </c>
    </row>
    <row r="737" spans="1:36" s="27" customFormat="1" ht="77.5" x14ac:dyDescent="0.35">
      <c r="A737" s="25">
        <v>2022</v>
      </c>
      <c r="B737" s="26">
        <v>44835</v>
      </c>
      <c r="C737" s="26">
        <v>44926</v>
      </c>
      <c r="D737" s="27" t="s">
        <v>91</v>
      </c>
      <c r="E737" s="25" t="s">
        <v>2115</v>
      </c>
      <c r="F737" s="25" t="s">
        <v>2116</v>
      </c>
      <c r="G737" s="28" t="s">
        <v>2236</v>
      </c>
      <c r="H737" s="28" t="s">
        <v>2186</v>
      </c>
      <c r="I737" s="29" t="s">
        <v>2237</v>
      </c>
      <c r="J737" s="29" t="s">
        <v>2238</v>
      </c>
      <c r="K737" s="29" t="s">
        <v>2239</v>
      </c>
      <c r="L737" s="27" t="s">
        <v>101</v>
      </c>
      <c r="M737" s="30" t="s">
        <v>278</v>
      </c>
      <c r="N737" s="27" t="s">
        <v>103</v>
      </c>
      <c r="O737" s="25">
        <v>0</v>
      </c>
      <c r="P737" s="31">
        <v>0</v>
      </c>
      <c r="Q737" s="32" t="s">
        <v>114</v>
      </c>
      <c r="R737" s="32" t="s">
        <v>115</v>
      </c>
      <c r="S737" s="32" t="s">
        <v>116</v>
      </c>
      <c r="T737" s="32" t="s">
        <v>114</v>
      </c>
      <c r="U737" s="32" t="s">
        <v>115</v>
      </c>
      <c r="V737" s="32" t="s">
        <v>333</v>
      </c>
      <c r="W737" s="33" t="s">
        <v>334</v>
      </c>
      <c r="X737" s="34">
        <v>44915</v>
      </c>
      <c r="Y737" s="34">
        <v>44915</v>
      </c>
      <c r="Z737" s="25">
        <v>730</v>
      </c>
      <c r="AA737" s="35">
        <v>2812.56</v>
      </c>
      <c r="AB737" s="36">
        <v>0</v>
      </c>
      <c r="AC737" s="34">
        <v>44915</v>
      </c>
      <c r="AD737" s="37" t="s">
        <v>1938</v>
      </c>
      <c r="AE737" s="25">
        <v>730</v>
      </c>
      <c r="AF737" s="37" t="s">
        <v>3071</v>
      </c>
      <c r="AG737" s="25" t="s">
        <v>120</v>
      </c>
      <c r="AH737" s="38">
        <v>44953</v>
      </c>
      <c r="AI737" s="39">
        <v>44926</v>
      </c>
      <c r="AJ737" s="40" t="s">
        <v>1939</v>
      </c>
    </row>
    <row r="738" spans="1:36" s="27" customFormat="1" ht="77.5" x14ac:dyDescent="0.35">
      <c r="A738" s="25">
        <v>2022</v>
      </c>
      <c r="B738" s="26">
        <v>44835</v>
      </c>
      <c r="C738" s="26">
        <v>44926</v>
      </c>
      <c r="D738" s="27" t="s">
        <v>91</v>
      </c>
      <c r="E738" s="25" t="s">
        <v>2115</v>
      </c>
      <c r="F738" s="25" t="s">
        <v>2116</v>
      </c>
      <c r="G738" s="28" t="s">
        <v>2236</v>
      </c>
      <c r="H738" s="28" t="s">
        <v>2186</v>
      </c>
      <c r="I738" s="29" t="s">
        <v>2237</v>
      </c>
      <c r="J738" s="29" t="s">
        <v>2238</v>
      </c>
      <c r="K738" s="29" t="s">
        <v>2239</v>
      </c>
      <c r="L738" s="27" t="s">
        <v>101</v>
      </c>
      <c r="M738" s="30" t="s">
        <v>550</v>
      </c>
      <c r="N738" s="27" t="s">
        <v>103</v>
      </c>
      <c r="O738" s="25">
        <v>0</v>
      </c>
      <c r="P738" s="31">
        <v>0</v>
      </c>
      <c r="Q738" s="32" t="s">
        <v>114</v>
      </c>
      <c r="R738" s="32" t="s">
        <v>115</v>
      </c>
      <c r="S738" s="32" t="s">
        <v>116</v>
      </c>
      <c r="T738" s="32" t="s">
        <v>114</v>
      </c>
      <c r="U738" s="32" t="s">
        <v>115</v>
      </c>
      <c r="V738" s="32" t="s">
        <v>117</v>
      </c>
      <c r="W738" s="33" t="s">
        <v>1226</v>
      </c>
      <c r="X738" s="34">
        <v>44916</v>
      </c>
      <c r="Y738" s="34">
        <v>44916</v>
      </c>
      <c r="Z738" s="25">
        <v>731</v>
      </c>
      <c r="AA738" s="35">
        <v>1801.44</v>
      </c>
      <c r="AB738" s="36">
        <v>0</v>
      </c>
      <c r="AC738" s="34">
        <v>44916</v>
      </c>
      <c r="AD738" s="37" t="s">
        <v>1940</v>
      </c>
      <c r="AE738" s="25">
        <v>731</v>
      </c>
      <c r="AF738" s="37" t="s">
        <v>3071</v>
      </c>
      <c r="AG738" s="25" t="s">
        <v>120</v>
      </c>
      <c r="AH738" s="38">
        <v>44953</v>
      </c>
      <c r="AI738" s="39">
        <v>44926</v>
      </c>
      <c r="AJ738" s="40" t="s">
        <v>1941</v>
      </c>
    </row>
    <row r="739" spans="1:36" s="27" customFormat="1" ht="77.5" x14ac:dyDescent="0.35">
      <c r="A739" s="25">
        <v>2022</v>
      </c>
      <c r="B739" s="26">
        <v>44835</v>
      </c>
      <c r="C739" s="26">
        <v>44926</v>
      </c>
      <c r="D739" s="27" t="s">
        <v>91</v>
      </c>
      <c r="E739" s="25" t="s">
        <v>2115</v>
      </c>
      <c r="F739" s="25" t="s">
        <v>2116</v>
      </c>
      <c r="G739" s="28" t="s">
        <v>2236</v>
      </c>
      <c r="H739" s="28" t="s">
        <v>2186</v>
      </c>
      <c r="I739" s="29" t="s">
        <v>2237</v>
      </c>
      <c r="J739" s="29" t="s">
        <v>2238</v>
      </c>
      <c r="K739" s="29" t="s">
        <v>2239</v>
      </c>
      <c r="L739" s="27" t="s">
        <v>101</v>
      </c>
      <c r="M739" s="30" t="s">
        <v>2083</v>
      </c>
      <c r="N739" s="27" t="s">
        <v>103</v>
      </c>
      <c r="O739" s="25">
        <v>0</v>
      </c>
      <c r="P739" s="31">
        <v>0</v>
      </c>
      <c r="Q739" s="32" t="s">
        <v>114</v>
      </c>
      <c r="R739" s="32" t="s">
        <v>115</v>
      </c>
      <c r="S739" s="32" t="s">
        <v>116</v>
      </c>
      <c r="T739" s="32" t="s">
        <v>114</v>
      </c>
      <c r="U739" s="32" t="s">
        <v>115</v>
      </c>
      <c r="V739" s="32" t="s">
        <v>932</v>
      </c>
      <c r="W739" s="33" t="s">
        <v>334</v>
      </c>
      <c r="X739" s="34">
        <v>44917</v>
      </c>
      <c r="Y739" s="34">
        <v>44917</v>
      </c>
      <c r="Z739" s="25">
        <v>732</v>
      </c>
      <c r="AA739" s="35">
        <v>3968.4</v>
      </c>
      <c r="AB739" s="36">
        <v>0</v>
      </c>
      <c r="AC739" s="34">
        <v>44917</v>
      </c>
      <c r="AD739" s="37" t="s">
        <v>1942</v>
      </c>
      <c r="AE739" s="25">
        <v>732</v>
      </c>
      <c r="AF739" s="37" t="s">
        <v>3071</v>
      </c>
      <c r="AG739" s="25" t="s">
        <v>120</v>
      </c>
      <c r="AH739" s="38">
        <v>44953</v>
      </c>
      <c r="AI739" s="39">
        <v>44926</v>
      </c>
      <c r="AJ739" s="40" t="s">
        <v>1943</v>
      </c>
    </row>
    <row r="740" spans="1:36" s="27" customFormat="1" ht="62" x14ac:dyDescent="0.35">
      <c r="A740" s="25">
        <v>2022</v>
      </c>
      <c r="B740" s="26">
        <v>44835</v>
      </c>
      <c r="C740" s="26">
        <v>44926</v>
      </c>
      <c r="D740" s="27" t="s">
        <v>91</v>
      </c>
      <c r="E740" s="25" t="s">
        <v>2115</v>
      </c>
      <c r="F740" s="25" t="s">
        <v>2116</v>
      </c>
      <c r="G740" s="28" t="s">
        <v>2236</v>
      </c>
      <c r="H740" s="28" t="s">
        <v>2186</v>
      </c>
      <c r="I740" s="29" t="s">
        <v>2237</v>
      </c>
      <c r="J740" s="29" t="s">
        <v>2238</v>
      </c>
      <c r="K740" s="29" t="s">
        <v>2239</v>
      </c>
      <c r="L740" s="27" t="s">
        <v>101</v>
      </c>
      <c r="M740" s="30" t="s">
        <v>275</v>
      </c>
      <c r="N740" s="27" t="s">
        <v>103</v>
      </c>
      <c r="O740" s="25">
        <v>0</v>
      </c>
      <c r="P740" s="31">
        <v>0</v>
      </c>
      <c r="Q740" s="32" t="s">
        <v>114</v>
      </c>
      <c r="R740" s="32" t="s">
        <v>115</v>
      </c>
      <c r="S740" s="32" t="s">
        <v>116</v>
      </c>
      <c r="T740" s="32" t="s">
        <v>114</v>
      </c>
      <c r="U740" s="32" t="s">
        <v>115</v>
      </c>
      <c r="V740" s="32" t="s">
        <v>117</v>
      </c>
      <c r="W740" s="33" t="s">
        <v>1226</v>
      </c>
      <c r="X740" s="34">
        <v>44918</v>
      </c>
      <c r="Y740" s="34">
        <v>44918</v>
      </c>
      <c r="Z740" s="25">
        <v>733</v>
      </c>
      <c r="AA740" s="35">
        <v>1801.44</v>
      </c>
      <c r="AB740" s="36">
        <v>0</v>
      </c>
      <c r="AC740" s="34">
        <v>44918</v>
      </c>
      <c r="AD740" s="37" t="s">
        <v>1944</v>
      </c>
      <c r="AE740" s="25">
        <v>733</v>
      </c>
      <c r="AF740" s="37" t="s">
        <v>3071</v>
      </c>
      <c r="AG740" s="25" t="s">
        <v>120</v>
      </c>
      <c r="AH740" s="38">
        <v>44953</v>
      </c>
      <c r="AI740" s="39">
        <v>44926</v>
      </c>
      <c r="AJ740" s="40" t="s">
        <v>1945</v>
      </c>
    </row>
    <row r="741" spans="1:36" s="27" customFormat="1" ht="77.5" x14ac:dyDescent="0.35">
      <c r="A741" s="25">
        <v>2022</v>
      </c>
      <c r="B741" s="26">
        <v>44835</v>
      </c>
      <c r="C741" s="26">
        <v>44926</v>
      </c>
      <c r="D741" s="27" t="s">
        <v>94</v>
      </c>
      <c r="E741" s="25" t="s">
        <v>2125</v>
      </c>
      <c r="F741" s="25" t="s">
        <v>2126</v>
      </c>
      <c r="G741" s="28" t="s">
        <v>2127</v>
      </c>
      <c r="H741" s="28" t="s">
        <v>2112</v>
      </c>
      <c r="I741" s="29" t="s">
        <v>2128</v>
      </c>
      <c r="J741" s="29" t="s">
        <v>2129</v>
      </c>
      <c r="K741" s="29" t="s">
        <v>2130</v>
      </c>
      <c r="L741" s="27" t="s">
        <v>101</v>
      </c>
      <c r="M741" s="30" t="s">
        <v>384</v>
      </c>
      <c r="N741" s="27" t="s">
        <v>103</v>
      </c>
      <c r="O741" s="25">
        <v>0</v>
      </c>
      <c r="P741" s="31">
        <v>0</v>
      </c>
      <c r="Q741" s="32" t="s">
        <v>114</v>
      </c>
      <c r="R741" s="32" t="s">
        <v>115</v>
      </c>
      <c r="S741" s="32" t="s">
        <v>116</v>
      </c>
      <c r="T741" s="32" t="s">
        <v>114</v>
      </c>
      <c r="U741" s="32" t="s">
        <v>115</v>
      </c>
      <c r="V741" s="32" t="s">
        <v>641</v>
      </c>
      <c r="W741" s="33" t="s">
        <v>1946</v>
      </c>
      <c r="X741" s="34">
        <v>44900</v>
      </c>
      <c r="Y741" s="34">
        <v>44900</v>
      </c>
      <c r="Z741" s="25">
        <v>734</v>
      </c>
      <c r="AA741" s="35">
        <v>1256</v>
      </c>
      <c r="AB741" s="36">
        <v>0</v>
      </c>
      <c r="AC741" s="34">
        <v>44900</v>
      </c>
      <c r="AD741" s="37" t="s">
        <v>1947</v>
      </c>
      <c r="AE741" s="25">
        <v>734</v>
      </c>
      <c r="AF741" s="37" t="s">
        <v>3071</v>
      </c>
      <c r="AG741" s="25" t="s">
        <v>120</v>
      </c>
      <c r="AH741" s="38">
        <v>44953</v>
      </c>
      <c r="AI741" s="39">
        <v>44926</v>
      </c>
      <c r="AJ741" s="40" t="s">
        <v>1948</v>
      </c>
    </row>
    <row r="742" spans="1:36" s="27" customFormat="1" ht="108.5" x14ac:dyDescent="0.35">
      <c r="A742" s="25">
        <v>2022</v>
      </c>
      <c r="B742" s="26">
        <v>44835</v>
      </c>
      <c r="C742" s="26">
        <v>44926</v>
      </c>
      <c r="D742" s="27" t="s">
        <v>94</v>
      </c>
      <c r="E742" s="25" t="s">
        <v>2125</v>
      </c>
      <c r="F742" s="25" t="s">
        <v>2126</v>
      </c>
      <c r="G742" s="28" t="s">
        <v>2127</v>
      </c>
      <c r="H742" s="28" t="s">
        <v>2112</v>
      </c>
      <c r="I742" s="29" t="s">
        <v>2128</v>
      </c>
      <c r="J742" s="29" t="s">
        <v>2129</v>
      </c>
      <c r="K742" s="29" t="s">
        <v>2130</v>
      </c>
      <c r="L742" s="27" t="s">
        <v>101</v>
      </c>
      <c r="M742" s="30" t="s">
        <v>550</v>
      </c>
      <c r="N742" s="27" t="s">
        <v>103</v>
      </c>
      <c r="O742" s="25">
        <v>0</v>
      </c>
      <c r="P742" s="31">
        <v>0</v>
      </c>
      <c r="Q742" s="32" t="s">
        <v>114</v>
      </c>
      <c r="R742" s="32" t="s">
        <v>115</v>
      </c>
      <c r="S742" s="32" t="s">
        <v>116</v>
      </c>
      <c r="T742" s="32" t="s">
        <v>114</v>
      </c>
      <c r="U742" s="32" t="s">
        <v>115</v>
      </c>
      <c r="V742" s="32" t="s">
        <v>175</v>
      </c>
      <c r="W742" s="33" t="s">
        <v>1949</v>
      </c>
      <c r="X742" s="34">
        <v>44812</v>
      </c>
      <c r="Y742" s="34">
        <v>44813</v>
      </c>
      <c r="Z742" s="25">
        <v>735</v>
      </c>
      <c r="AA742" s="35">
        <v>500</v>
      </c>
      <c r="AB742" s="36">
        <v>0</v>
      </c>
      <c r="AC742" s="34">
        <v>44813</v>
      </c>
      <c r="AD742" s="37" t="s">
        <v>1950</v>
      </c>
      <c r="AE742" s="25">
        <v>735</v>
      </c>
      <c r="AF742" s="37" t="s">
        <v>3071</v>
      </c>
      <c r="AG742" s="25" t="s">
        <v>120</v>
      </c>
      <c r="AH742" s="38">
        <v>44953</v>
      </c>
      <c r="AI742" s="39">
        <v>44926</v>
      </c>
      <c r="AJ742" s="40" t="s">
        <v>1951</v>
      </c>
    </row>
    <row r="743" spans="1:36" s="27" customFormat="1" ht="124" x14ac:dyDescent="0.35">
      <c r="A743" s="25">
        <v>2022</v>
      </c>
      <c r="B743" s="26">
        <v>44835</v>
      </c>
      <c r="C743" s="26">
        <v>44926</v>
      </c>
      <c r="D743" s="27" t="s">
        <v>91</v>
      </c>
      <c r="E743" s="25" t="s">
        <v>2115</v>
      </c>
      <c r="F743" s="25" t="s">
        <v>2116</v>
      </c>
      <c r="G743" s="28" t="s">
        <v>2127</v>
      </c>
      <c r="H743" s="28" t="s">
        <v>2112</v>
      </c>
      <c r="I743" s="29" t="s">
        <v>2163</v>
      </c>
      <c r="J743" s="29" t="s">
        <v>2164</v>
      </c>
      <c r="K743" s="29" t="s">
        <v>2165</v>
      </c>
      <c r="L743" s="27" t="s">
        <v>101</v>
      </c>
      <c r="M743" s="30" t="s">
        <v>2083</v>
      </c>
      <c r="N743" s="27" t="s">
        <v>103</v>
      </c>
      <c r="O743" s="25">
        <v>0</v>
      </c>
      <c r="P743" s="31">
        <v>0</v>
      </c>
      <c r="Q743" s="32" t="s">
        <v>114</v>
      </c>
      <c r="R743" s="32" t="s">
        <v>115</v>
      </c>
      <c r="S743" s="32" t="s">
        <v>116</v>
      </c>
      <c r="T743" s="32" t="s">
        <v>114</v>
      </c>
      <c r="U743" s="32" t="s">
        <v>115</v>
      </c>
      <c r="V743" s="32" t="s">
        <v>410</v>
      </c>
      <c r="W743" s="33" t="s">
        <v>411</v>
      </c>
      <c r="X743" s="34">
        <v>44904</v>
      </c>
      <c r="Y743" s="34">
        <v>44904</v>
      </c>
      <c r="Z743" s="25">
        <v>736</v>
      </c>
      <c r="AA743" s="35">
        <v>2408</v>
      </c>
      <c r="AB743" s="36">
        <v>0</v>
      </c>
      <c r="AC743" s="34">
        <v>44904</v>
      </c>
      <c r="AD743" s="37" t="s">
        <v>1952</v>
      </c>
      <c r="AE743" s="25">
        <v>736</v>
      </c>
      <c r="AF743" s="37" t="s">
        <v>3071</v>
      </c>
      <c r="AG743" s="25" t="s">
        <v>120</v>
      </c>
      <c r="AH743" s="38">
        <v>44953</v>
      </c>
      <c r="AI743" s="39">
        <v>44926</v>
      </c>
      <c r="AJ743" s="40" t="s">
        <v>1953</v>
      </c>
    </row>
    <row r="744" spans="1:36" s="27" customFormat="1" ht="108.5" x14ac:dyDescent="0.35">
      <c r="A744" s="25">
        <v>2022</v>
      </c>
      <c r="B744" s="26">
        <v>44835</v>
      </c>
      <c r="C744" s="26">
        <v>44926</v>
      </c>
      <c r="D744" s="27" t="s">
        <v>91</v>
      </c>
      <c r="E744" s="25" t="s">
        <v>2115</v>
      </c>
      <c r="F744" s="25" t="s">
        <v>2116</v>
      </c>
      <c r="G744" s="28" t="s">
        <v>2127</v>
      </c>
      <c r="H744" s="28" t="s">
        <v>2112</v>
      </c>
      <c r="I744" s="29" t="s">
        <v>2163</v>
      </c>
      <c r="J744" s="29" t="s">
        <v>2164</v>
      </c>
      <c r="K744" s="29" t="s">
        <v>2165</v>
      </c>
      <c r="L744" s="27" t="s">
        <v>101</v>
      </c>
      <c r="M744" s="30" t="s">
        <v>275</v>
      </c>
      <c r="N744" s="27" t="s">
        <v>103</v>
      </c>
      <c r="O744" s="25">
        <v>0</v>
      </c>
      <c r="P744" s="31">
        <v>0</v>
      </c>
      <c r="Q744" s="32" t="s">
        <v>114</v>
      </c>
      <c r="R744" s="32" t="s">
        <v>115</v>
      </c>
      <c r="S744" s="32" t="s">
        <v>116</v>
      </c>
      <c r="T744" s="32" t="s">
        <v>114</v>
      </c>
      <c r="U744" s="32" t="s">
        <v>115</v>
      </c>
      <c r="V744" s="32" t="s">
        <v>152</v>
      </c>
      <c r="W744" s="33" t="s">
        <v>1954</v>
      </c>
      <c r="X744" s="34">
        <v>44851</v>
      </c>
      <c r="Y744" s="34">
        <v>44851</v>
      </c>
      <c r="Z744" s="25">
        <v>737</v>
      </c>
      <c r="AA744" s="35">
        <v>1300</v>
      </c>
      <c r="AB744" s="36">
        <v>0</v>
      </c>
      <c r="AC744" s="34">
        <v>44851</v>
      </c>
      <c r="AD744" s="37" t="s">
        <v>1955</v>
      </c>
      <c r="AE744" s="25">
        <v>737</v>
      </c>
      <c r="AF744" s="37" t="s">
        <v>3071</v>
      </c>
      <c r="AG744" s="25" t="s">
        <v>120</v>
      </c>
      <c r="AH744" s="38">
        <v>44953</v>
      </c>
      <c r="AI744" s="39">
        <v>44926</v>
      </c>
      <c r="AJ744" s="40" t="s">
        <v>1956</v>
      </c>
    </row>
    <row r="745" spans="1:36" s="27" customFormat="1" ht="77.5" x14ac:dyDescent="0.35">
      <c r="A745" s="25">
        <v>2022</v>
      </c>
      <c r="B745" s="26">
        <v>44835</v>
      </c>
      <c r="C745" s="26">
        <v>44926</v>
      </c>
      <c r="D745" s="27" t="s">
        <v>98</v>
      </c>
      <c r="E745" s="25" t="s">
        <v>2139</v>
      </c>
      <c r="F745" s="25" t="s">
        <v>2140</v>
      </c>
      <c r="G745" s="28" t="s">
        <v>2252</v>
      </c>
      <c r="H745" s="28" t="s">
        <v>2186</v>
      </c>
      <c r="I745" s="29" t="s">
        <v>2253</v>
      </c>
      <c r="J745" s="29" t="s">
        <v>2254</v>
      </c>
      <c r="K745" s="29" t="s">
        <v>2171</v>
      </c>
      <c r="L745" s="27" t="s">
        <v>101</v>
      </c>
      <c r="M745" s="30" t="s">
        <v>384</v>
      </c>
      <c r="N745" s="27" t="s">
        <v>103</v>
      </c>
      <c r="O745" s="25">
        <v>0</v>
      </c>
      <c r="P745" s="31">
        <v>0</v>
      </c>
      <c r="Q745" s="32" t="s">
        <v>114</v>
      </c>
      <c r="R745" s="32" t="s">
        <v>115</v>
      </c>
      <c r="S745" s="32" t="s">
        <v>116</v>
      </c>
      <c r="T745" s="32" t="s">
        <v>114</v>
      </c>
      <c r="U745" s="32" t="s">
        <v>115</v>
      </c>
      <c r="V745" s="32" t="s">
        <v>1648</v>
      </c>
      <c r="W745" s="33" t="s">
        <v>275</v>
      </c>
      <c r="X745" s="34">
        <v>44915</v>
      </c>
      <c r="Y745" s="34">
        <v>44918</v>
      </c>
      <c r="Z745" s="25">
        <v>738</v>
      </c>
      <c r="AA745" s="35">
        <v>5162.8</v>
      </c>
      <c r="AB745" s="36">
        <v>0</v>
      </c>
      <c r="AC745" s="34">
        <v>44918</v>
      </c>
      <c r="AD745" s="37" t="s">
        <v>1957</v>
      </c>
      <c r="AE745" s="25">
        <v>738</v>
      </c>
      <c r="AF745" s="37" t="s">
        <v>3071</v>
      </c>
      <c r="AG745" s="25" t="s">
        <v>120</v>
      </c>
      <c r="AH745" s="38">
        <v>44953</v>
      </c>
      <c r="AI745" s="39">
        <v>44926</v>
      </c>
      <c r="AJ745" s="40" t="s">
        <v>1958</v>
      </c>
    </row>
    <row r="746" spans="1:36" s="27" customFormat="1" ht="93" x14ac:dyDescent="0.35">
      <c r="A746" s="25">
        <v>2022</v>
      </c>
      <c r="B746" s="26">
        <v>44835</v>
      </c>
      <c r="C746" s="26">
        <v>44926</v>
      </c>
      <c r="D746" s="27" t="s">
        <v>91</v>
      </c>
      <c r="E746" s="25" t="s">
        <v>2115</v>
      </c>
      <c r="F746" s="25" t="s">
        <v>2116</v>
      </c>
      <c r="G746" s="28" t="s">
        <v>2185</v>
      </c>
      <c r="H746" s="28" t="s">
        <v>2186</v>
      </c>
      <c r="I746" s="29" t="s">
        <v>2249</v>
      </c>
      <c r="J746" s="29" t="s">
        <v>2250</v>
      </c>
      <c r="K746" s="29" t="s">
        <v>2251</v>
      </c>
      <c r="L746" s="27" t="s">
        <v>101</v>
      </c>
      <c r="M746" s="30" t="s">
        <v>2108</v>
      </c>
      <c r="N746" s="27" t="s">
        <v>103</v>
      </c>
      <c r="O746" s="25">
        <v>0</v>
      </c>
      <c r="P746" s="31">
        <v>0</v>
      </c>
      <c r="Q746" s="32" t="s">
        <v>114</v>
      </c>
      <c r="R746" s="32" t="s">
        <v>115</v>
      </c>
      <c r="S746" s="32" t="s">
        <v>116</v>
      </c>
      <c r="T746" s="32" t="s">
        <v>114</v>
      </c>
      <c r="U746" s="32" t="s">
        <v>115</v>
      </c>
      <c r="V746" s="32" t="s">
        <v>484</v>
      </c>
      <c r="W746" s="33" t="s">
        <v>220</v>
      </c>
      <c r="X746" s="34">
        <v>44910</v>
      </c>
      <c r="Y746" s="34">
        <v>44911</v>
      </c>
      <c r="Z746" s="25">
        <v>739</v>
      </c>
      <c r="AA746" s="35">
        <v>2410</v>
      </c>
      <c r="AB746" s="36">
        <v>0</v>
      </c>
      <c r="AC746" s="34">
        <v>44911</v>
      </c>
      <c r="AD746" s="37" t="s">
        <v>1959</v>
      </c>
      <c r="AE746" s="25">
        <v>739</v>
      </c>
      <c r="AF746" s="37" t="s">
        <v>3071</v>
      </c>
      <c r="AG746" s="25" t="s">
        <v>120</v>
      </c>
      <c r="AH746" s="38">
        <v>44953</v>
      </c>
      <c r="AI746" s="39">
        <v>44926</v>
      </c>
      <c r="AJ746" s="40" t="s">
        <v>1960</v>
      </c>
    </row>
    <row r="747" spans="1:36" s="27" customFormat="1" ht="93" x14ac:dyDescent="0.35">
      <c r="A747" s="25">
        <v>2022</v>
      </c>
      <c r="B747" s="26">
        <v>44835</v>
      </c>
      <c r="C747" s="26">
        <v>44926</v>
      </c>
      <c r="D747" s="27" t="s">
        <v>98</v>
      </c>
      <c r="E747" s="25" t="s">
        <v>2139</v>
      </c>
      <c r="F747" s="25" t="s">
        <v>2140</v>
      </c>
      <c r="G747" s="28" t="s">
        <v>2252</v>
      </c>
      <c r="H747" s="28" t="s">
        <v>2186</v>
      </c>
      <c r="I747" s="29" t="s">
        <v>2253</v>
      </c>
      <c r="J747" s="29" t="s">
        <v>2254</v>
      </c>
      <c r="K747" s="29" t="s">
        <v>2171</v>
      </c>
      <c r="L747" s="27" t="s">
        <v>101</v>
      </c>
      <c r="M747" s="30" t="s">
        <v>192</v>
      </c>
      <c r="N747" s="27" t="s">
        <v>103</v>
      </c>
      <c r="O747" s="25">
        <v>0</v>
      </c>
      <c r="P747" s="31">
        <v>0</v>
      </c>
      <c r="Q747" s="32" t="s">
        <v>114</v>
      </c>
      <c r="R747" s="32" t="s">
        <v>115</v>
      </c>
      <c r="S747" s="32" t="s">
        <v>116</v>
      </c>
      <c r="T747" s="32" t="s">
        <v>114</v>
      </c>
      <c r="U747" s="32" t="s">
        <v>115</v>
      </c>
      <c r="V747" s="32" t="s">
        <v>156</v>
      </c>
      <c r="W747" s="33" t="s">
        <v>220</v>
      </c>
      <c r="X747" s="34">
        <v>44911</v>
      </c>
      <c r="Y747" s="34">
        <v>44911</v>
      </c>
      <c r="Z747" s="25">
        <v>740</v>
      </c>
      <c r="AA747" s="35">
        <v>2700</v>
      </c>
      <c r="AB747" s="36">
        <v>0</v>
      </c>
      <c r="AC747" s="34">
        <v>44911</v>
      </c>
      <c r="AD747" s="37" t="s">
        <v>1961</v>
      </c>
      <c r="AE747" s="25">
        <v>740</v>
      </c>
      <c r="AF747" s="37" t="s">
        <v>3071</v>
      </c>
      <c r="AG747" s="25" t="s">
        <v>120</v>
      </c>
      <c r="AH747" s="38">
        <v>44953</v>
      </c>
      <c r="AI747" s="39">
        <v>44926</v>
      </c>
      <c r="AJ747" s="40" t="s">
        <v>1962</v>
      </c>
    </row>
    <row r="748" spans="1:36" s="27" customFormat="1" ht="108.5" x14ac:dyDescent="0.35">
      <c r="A748" s="25">
        <v>2022</v>
      </c>
      <c r="B748" s="26">
        <v>44835</v>
      </c>
      <c r="C748" s="26">
        <v>44926</v>
      </c>
      <c r="D748" s="27" t="s">
        <v>91</v>
      </c>
      <c r="E748" s="25" t="s">
        <v>2115</v>
      </c>
      <c r="F748" s="25" t="s">
        <v>2116</v>
      </c>
      <c r="G748" s="28" t="s">
        <v>2166</v>
      </c>
      <c r="H748" s="28" t="s">
        <v>2132</v>
      </c>
      <c r="I748" s="29" t="s">
        <v>2280</v>
      </c>
      <c r="J748" s="29" t="s">
        <v>2281</v>
      </c>
      <c r="K748" s="29" t="s">
        <v>2129</v>
      </c>
      <c r="L748" s="27" t="s">
        <v>101</v>
      </c>
      <c r="M748" s="30" t="s">
        <v>2083</v>
      </c>
      <c r="N748" s="27" t="s">
        <v>103</v>
      </c>
      <c r="O748" s="25">
        <v>0</v>
      </c>
      <c r="P748" s="31">
        <v>0</v>
      </c>
      <c r="Q748" s="32" t="s">
        <v>114</v>
      </c>
      <c r="R748" s="32" t="s">
        <v>115</v>
      </c>
      <c r="S748" s="32" t="s">
        <v>116</v>
      </c>
      <c r="T748" s="32" t="s">
        <v>114</v>
      </c>
      <c r="U748" s="32" t="s">
        <v>115</v>
      </c>
      <c r="V748" s="32" t="s">
        <v>175</v>
      </c>
      <c r="W748" s="33" t="s">
        <v>630</v>
      </c>
      <c r="X748" s="34">
        <v>44816</v>
      </c>
      <c r="Y748" s="34">
        <v>44817</v>
      </c>
      <c r="Z748" s="25">
        <v>741</v>
      </c>
      <c r="AA748" s="35">
        <v>1730</v>
      </c>
      <c r="AB748" s="36">
        <v>0</v>
      </c>
      <c r="AC748" s="34">
        <v>44817</v>
      </c>
      <c r="AD748" s="37" t="s">
        <v>1963</v>
      </c>
      <c r="AE748" s="25">
        <v>741</v>
      </c>
      <c r="AF748" s="37" t="s">
        <v>3071</v>
      </c>
      <c r="AG748" s="25" t="s">
        <v>120</v>
      </c>
      <c r="AH748" s="38">
        <v>44953</v>
      </c>
      <c r="AI748" s="39">
        <v>44926</v>
      </c>
      <c r="AJ748" s="40" t="s">
        <v>1964</v>
      </c>
    </row>
    <row r="749" spans="1:36" s="27" customFormat="1" ht="77.5" x14ac:dyDescent="0.35">
      <c r="A749" s="25">
        <v>2022</v>
      </c>
      <c r="B749" s="26">
        <v>44835</v>
      </c>
      <c r="C749" s="26">
        <v>44926</v>
      </c>
      <c r="D749" s="27" t="s">
        <v>91</v>
      </c>
      <c r="E749" s="25" t="s">
        <v>2115</v>
      </c>
      <c r="F749" s="25" t="s">
        <v>2116</v>
      </c>
      <c r="G749" s="28" t="s">
        <v>2231</v>
      </c>
      <c r="H749" s="28" t="s">
        <v>2132</v>
      </c>
      <c r="I749" s="29" t="s">
        <v>2234</v>
      </c>
      <c r="J749" s="29" t="s">
        <v>2130</v>
      </c>
      <c r="K749" s="29" t="s">
        <v>2235</v>
      </c>
      <c r="L749" s="27" t="s">
        <v>101</v>
      </c>
      <c r="M749" s="30" t="s">
        <v>275</v>
      </c>
      <c r="N749" s="27" t="s">
        <v>103</v>
      </c>
      <c r="O749" s="25">
        <v>0</v>
      </c>
      <c r="P749" s="31">
        <v>0</v>
      </c>
      <c r="Q749" s="32" t="s">
        <v>114</v>
      </c>
      <c r="R749" s="32" t="s">
        <v>115</v>
      </c>
      <c r="S749" s="32" t="s">
        <v>116</v>
      </c>
      <c r="T749" s="32" t="s">
        <v>114</v>
      </c>
      <c r="U749" s="32" t="s">
        <v>115</v>
      </c>
      <c r="V749" s="32" t="s">
        <v>117</v>
      </c>
      <c r="W749" s="33" t="s">
        <v>1965</v>
      </c>
      <c r="X749" s="34">
        <v>44916</v>
      </c>
      <c r="Y749" s="34">
        <v>44916</v>
      </c>
      <c r="Z749" s="25">
        <v>742</v>
      </c>
      <c r="AA749" s="35">
        <v>1404.7</v>
      </c>
      <c r="AB749" s="36">
        <v>0</v>
      </c>
      <c r="AC749" s="34">
        <v>44916</v>
      </c>
      <c r="AD749" s="37" t="s">
        <v>1966</v>
      </c>
      <c r="AE749" s="25">
        <v>742</v>
      </c>
      <c r="AF749" s="37" t="s">
        <v>3071</v>
      </c>
      <c r="AG749" s="25" t="s">
        <v>120</v>
      </c>
      <c r="AH749" s="38">
        <v>44953</v>
      </c>
      <c r="AI749" s="39">
        <v>44926</v>
      </c>
      <c r="AJ749" s="40" t="s">
        <v>1967</v>
      </c>
    </row>
    <row r="750" spans="1:36" s="27" customFormat="1" ht="77.5" x14ac:dyDescent="0.35">
      <c r="A750" s="25">
        <v>2022</v>
      </c>
      <c r="B750" s="26">
        <v>44835</v>
      </c>
      <c r="C750" s="26">
        <v>44926</v>
      </c>
      <c r="D750" s="27" t="s">
        <v>94</v>
      </c>
      <c r="E750" s="25" t="s">
        <v>2178</v>
      </c>
      <c r="F750" s="25" t="s">
        <v>2179</v>
      </c>
      <c r="G750" s="28" t="s">
        <v>2131</v>
      </c>
      <c r="H750" s="28" t="s">
        <v>2132</v>
      </c>
      <c r="I750" s="29" t="s">
        <v>2246</v>
      </c>
      <c r="J750" s="29" t="s">
        <v>2247</v>
      </c>
      <c r="K750" s="29" t="s">
        <v>2248</v>
      </c>
      <c r="L750" s="27" t="s">
        <v>101</v>
      </c>
      <c r="M750" s="30" t="s">
        <v>384</v>
      </c>
      <c r="N750" s="27" t="s">
        <v>103</v>
      </c>
      <c r="O750" s="25">
        <v>0</v>
      </c>
      <c r="P750" s="31">
        <v>0</v>
      </c>
      <c r="Q750" s="32" t="s">
        <v>114</v>
      </c>
      <c r="R750" s="32" t="s">
        <v>115</v>
      </c>
      <c r="S750" s="32" t="s">
        <v>116</v>
      </c>
      <c r="T750" s="32" t="s">
        <v>114</v>
      </c>
      <c r="U750" s="32" t="s">
        <v>115</v>
      </c>
      <c r="V750" s="32" t="s">
        <v>175</v>
      </c>
      <c r="W750" s="33" t="s">
        <v>1968</v>
      </c>
      <c r="X750" s="34">
        <v>44915</v>
      </c>
      <c r="Y750" s="34">
        <v>44916</v>
      </c>
      <c r="Z750" s="25">
        <v>743</v>
      </c>
      <c r="AA750" s="35">
        <v>2874.56</v>
      </c>
      <c r="AB750" s="36">
        <v>0</v>
      </c>
      <c r="AC750" s="34">
        <v>44916</v>
      </c>
      <c r="AD750" s="37" t="s">
        <v>1969</v>
      </c>
      <c r="AE750" s="25">
        <v>743</v>
      </c>
      <c r="AF750" s="37" t="s">
        <v>3071</v>
      </c>
      <c r="AG750" s="25" t="s">
        <v>120</v>
      </c>
      <c r="AH750" s="38">
        <v>44953</v>
      </c>
      <c r="AI750" s="39">
        <v>44926</v>
      </c>
      <c r="AJ750" s="40" t="s">
        <v>1970</v>
      </c>
    </row>
    <row r="751" spans="1:36" s="27" customFormat="1" ht="93" x14ac:dyDescent="0.35">
      <c r="A751" s="25">
        <v>2022</v>
      </c>
      <c r="B751" s="26">
        <v>44835</v>
      </c>
      <c r="C751" s="26">
        <v>44926</v>
      </c>
      <c r="D751" s="27" t="s">
        <v>91</v>
      </c>
      <c r="E751" s="25" t="s">
        <v>2115</v>
      </c>
      <c r="F751" s="25" t="s">
        <v>2116</v>
      </c>
      <c r="G751" s="28" t="s">
        <v>2231</v>
      </c>
      <c r="H751" s="28" t="s">
        <v>2132</v>
      </c>
      <c r="I751" s="29" t="s">
        <v>2232</v>
      </c>
      <c r="J751" s="29" t="s">
        <v>2233</v>
      </c>
      <c r="K751" s="29" t="s">
        <v>2138</v>
      </c>
      <c r="L751" s="27" t="s">
        <v>101</v>
      </c>
      <c r="M751" s="30" t="s">
        <v>2105</v>
      </c>
      <c r="N751" s="27" t="s">
        <v>103</v>
      </c>
      <c r="O751" s="25">
        <v>0</v>
      </c>
      <c r="P751" s="31">
        <v>0</v>
      </c>
      <c r="Q751" s="32" t="s">
        <v>114</v>
      </c>
      <c r="R751" s="32" t="s">
        <v>115</v>
      </c>
      <c r="S751" s="32" t="s">
        <v>116</v>
      </c>
      <c r="T751" s="32" t="s">
        <v>114</v>
      </c>
      <c r="U751" s="32" t="s">
        <v>115</v>
      </c>
      <c r="V751" s="32" t="s">
        <v>126</v>
      </c>
      <c r="W751" s="33" t="s">
        <v>1971</v>
      </c>
      <c r="X751" s="34">
        <v>44810</v>
      </c>
      <c r="Y751" s="34">
        <v>44811</v>
      </c>
      <c r="Z751" s="25">
        <v>744</v>
      </c>
      <c r="AA751" s="35">
        <v>1300</v>
      </c>
      <c r="AB751" s="36">
        <v>0</v>
      </c>
      <c r="AC751" s="34">
        <v>44811</v>
      </c>
      <c r="AD751" s="37" t="s">
        <v>1972</v>
      </c>
      <c r="AE751" s="25">
        <v>744</v>
      </c>
      <c r="AF751" s="37" t="s">
        <v>3071</v>
      </c>
      <c r="AG751" s="25" t="s">
        <v>120</v>
      </c>
      <c r="AH751" s="38">
        <v>44953</v>
      </c>
      <c r="AI751" s="39">
        <v>44926</v>
      </c>
      <c r="AJ751" s="40" t="s">
        <v>1973</v>
      </c>
    </row>
    <row r="752" spans="1:36" s="27" customFormat="1" ht="77.5" x14ac:dyDescent="0.35">
      <c r="A752" s="25">
        <v>2022</v>
      </c>
      <c r="B752" s="26">
        <v>44835</v>
      </c>
      <c r="C752" s="26">
        <v>44926</v>
      </c>
      <c r="D752" s="27" t="s">
        <v>91</v>
      </c>
      <c r="E752" s="25" t="s">
        <v>2115</v>
      </c>
      <c r="F752" s="25" t="s">
        <v>2116</v>
      </c>
      <c r="G752" s="28" t="s">
        <v>2207</v>
      </c>
      <c r="H752" s="28" t="s">
        <v>2186</v>
      </c>
      <c r="I752" s="29" t="s">
        <v>2290</v>
      </c>
      <c r="J752" s="29" t="s">
        <v>2191</v>
      </c>
      <c r="K752" s="29" t="s">
        <v>2291</v>
      </c>
      <c r="L752" s="27" t="s">
        <v>101</v>
      </c>
      <c r="M752" s="30" t="s">
        <v>2100</v>
      </c>
      <c r="N752" s="27" t="s">
        <v>103</v>
      </c>
      <c r="O752" s="25">
        <v>0</v>
      </c>
      <c r="P752" s="31">
        <v>0</v>
      </c>
      <c r="Q752" s="32" t="s">
        <v>114</v>
      </c>
      <c r="R752" s="32" t="s">
        <v>115</v>
      </c>
      <c r="S752" s="32" t="s">
        <v>116</v>
      </c>
      <c r="T752" s="32" t="s">
        <v>114</v>
      </c>
      <c r="U752" s="32" t="s">
        <v>115</v>
      </c>
      <c r="V752" s="32" t="s">
        <v>1974</v>
      </c>
      <c r="W752" s="33" t="s">
        <v>334</v>
      </c>
      <c r="X752" s="34">
        <v>44915</v>
      </c>
      <c r="Y752" s="34">
        <v>44917</v>
      </c>
      <c r="Z752" s="25">
        <v>745</v>
      </c>
      <c r="AA752" s="35">
        <v>2410.71</v>
      </c>
      <c r="AB752" s="36">
        <v>0</v>
      </c>
      <c r="AC752" s="34">
        <v>44917</v>
      </c>
      <c r="AD752" s="37" t="s">
        <v>1975</v>
      </c>
      <c r="AE752" s="25">
        <v>745</v>
      </c>
      <c r="AF752" s="37" t="s">
        <v>3071</v>
      </c>
      <c r="AG752" s="25" t="s">
        <v>120</v>
      </c>
      <c r="AH752" s="38">
        <v>44953</v>
      </c>
      <c r="AI752" s="39">
        <v>44926</v>
      </c>
      <c r="AJ752" s="40" t="s">
        <v>1976</v>
      </c>
    </row>
    <row r="753" spans="1:36" s="27" customFormat="1" ht="62" x14ac:dyDescent="0.35">
      <c r="A753" s="25">
        <v>2022</v>
      </c>
      <c r="B753" s="26">
        <v>44835</v>
      </c>
      <c r="C753" s="26">
        <v>44926</v>
      </c>
      <c r="D753" s="27" t="s">
        <v>98</v>
      </c>
      <c r="E753" s="25" t="s">
        <v>2292</v>
      </c>
      <c r="F753" s="25" t="s">
        <v>2293</v>
      </c>
      <c r="G753" s="28" t="s">
        <v>2160</v>
      </c>
      <c r="H753" s="28" t="s">
        <v>2160</v>
      </c>
      <c r="I753" s="29" t="s">
        <v>2294</v>
      </c>
      <c r="J753" s="29" t="s">
        <v>2295</v>
      </c>
      <c r="K753" s="29" t="s">
        <v>2296</v>
      </c>
      <c r="L753" s="27" t="s">
        <v>101</v>
      </c>
      <c r="M753" s="30" t="s">
        <v>2101</v>
      </c>
      <c r="N753" s="27" t="s">
        <v>103</v>
      </c>
      <c r="O753" s="25">
        <v>0</v>
      </c>
      <c r="P753" s="31">
        <v>0</v>
      </c>
      <c r="Q753" s="32" t="s">
        <v>114</v>
      </c>
      <c r="R753" s="32" t="s">
        <v>115</v>
      </c>
      <c r="S753" s="32" t="s">
        <v>116</v>
      </c>
      <c r="T753" s="32" t="s">
        <v>114</v>
      </c>
      <c r="U753" s="32" t="s">
        <v>115</v>
      </c>
      <c r="V753" s="32" t="s">
        <v>117</v>
      </c>
      <c r="W753" s="33" t="s">
        <v>1233</v>
      </c>
      <c r="X753" s="34">
        <v>44914</v>
      </c>
      <c r="Y753" s="34">
        <v>44916</v>
      </c>
      <c r="Z753" s="25">
        <v>746</v>
      </c>
      <c r="AA753" s="35">
        <v>1950</v>
      </c>
      <c r="AB753" s="36">
        <v>0</v>
      </c>
      <c r="AC753" s="34">
        <v>44916</v>
      </c>
      <c r="AD753" s="37" t="s">
        <v>1977</v>
      </c>
      <c r="AE753" s="25">
        <v>746</v>
      </c>
      <c r="AF753" s="37" t="s">
        <v>3071</v>
      </c>
      <c r="AG753" s="25" t="s">
        <v>120</v>
      </c>
      <c r="AH753" s="38">
        <v>44953</v>
      </c>
      <c r="AI753" s="39">
        <v>44926</v>
      </c>
      <c r="AJ753" s="40" t="s">
        <v>1978</v>
      </c>
    </row>
    <row r="754" spans="1:36" s="27" customFormat="1" ht="77.5" x14ac:dyDescent="0.35">
      <c r="A754" s="25">
        <v>2022</v>
      </c>
      <c r="B754" s="26">
        <v>44835</v>
      </c>
      <c r="C754" s="26">
        <v>44926</v>
      </c>
      <c r="D754" s="27" t="s">
        <v>91</v>
      </c>
      <c r="E754" s="25" t="s">
        <v>2115</v>
      </c>
      <c r="F754" s="25" t="s">
        <v>2116</v>
      </c>
      <c r="G754" s="28" t="s">
        <v>2160</v>
      </c>
      <c r="H754" s="28" t="s">
        <v>2160</v>
      </c>
      <c r="I754" s="29" t="s">
        <v>2244</v>
      </c>
      <c r="J754" s="29" t="s">
        <v>2245</v>
      </c>
      <c r="K754" s="29" t="s">
        <v>2130</v>
      </c>
      <c r="L754" s="27" t="s">
        <v>101</v>
      </c>
      <c r="M754" s="30" t="s">
        <v>384</v>
      </c>
      <c r="N754" s="27" t="s">
        <v>103</v>
      </c>
      <c r="O754" s="25">
        <v>0</v>
      </c>
      <c r="P754" s="31">
        <v>0</v>
      </c>
      <c r="Q754" s="32" t="s">
        <v>114</v>
      </c>
      <c r="R754" s="32" t="s">
        <v>115</v>
      </c>
      <c r="S754" s="32" t="s">
        <v>116</v>
      </c>
      <c r="T754" s="32" t="s">
        <v>114</v>
      </c>
      <c r="U754" s="32" t="s">
        <v>115</v>
      </c>
      <c r="V754" s="32" t="s">
        <v>117</v>
      </c>
      <c r="W754" s="33" t="s">
        <v>384</v>
      </c>
      <c r="X754" s="34">
        <v>44914</v>
      </c>
      <c r="Y754" s="34">
        <v>44916</v>
      </c>
      <c r="Z754" s="25">
        <v>747</v>
      </c>
      <c r="AA754" s="35">
        <v>1847.99</v>
      </c>
      <c r="AB754" s="36">
        <v>0</v>
      </c>
      <c r="AC754" s="34">
        <v>44916</v>
      </c>
      <c r="AD754" s="37" t="s">
        <v>1979</v>
      </c>
      <c r="AE754" s="25">
        <v>747</v>
      </c>
      <c r="AF754" s="37" t="s">
        <v>3071</v>
      </c>
      <c r="AG754" s="25" t="s">
        <v>120</v>
      </c>
      <c r="AH754" s="38">
        <v>44953</v>
      </c>
      <c r="AI754" s="39">
        <v>44926</v>
      </c>
      <c r="AJ754" s="40" t="s">
        <v>1980</v>
      </c>
    </row>
    <row r="755" spans="1:36" s="27" customFormat="1" ht="93" x14ac:dyDescent="0.35">
      <c r="A755" s="25">
        <v>2022</v>
      </c>
      <c r="B755" s="26">
        <v>44835</v>
      </c>
      <c r="C755" s="26">
        <v>44926</v>
      </c>
      <c r="D755" s="27" t="s">
        <v>98</v>
      </c>
      <c r="E755" s="25" t="s">
        <v>2139</v>
      </c>
      <c r="F755" s="25" t="s">
        <v>2140</v>
      </c>
      <c r="G755" s="28" t="s">
        <v>2252</v>
      </c>
      <c r="H755" s="28" t="s">
        <v>2186</v>
      </c>
      <c r="I755" s="29" t="s">
        <v>2253</v>
      </c>
      <c r="J755" s="29" t="s">
        <v>2254</v>
      </c>
      <c r="K755" s="29" t="s">
        <v>2171</v>
      </c>
      <c r="L755" s="27" t="s">
        <v>101</v>
      </c>
      <c r="M755" s="30" t="s">
        <v>461</v>
      </c>
      <c r="N755" s="27" t="s">
        <v>103</v>
      </c>
      <c r="O755" s="25">
        <v>0</v>
      </c>
      <c r="P755" s="31">
        <v>0</v>
      </c>
      <c r="Q755" s="32" t="s">
        <v>114</v>
      </c>
      <c r="R755" s="32" t="s">
        <v>115</v>
      </c>
      <c r="S755" s="32" t="s">
        <v>116</v>
      </c>
      <c r="T755" s="32" t="s">
        <v>114</v>
      </c>
      <c r="U755" s="32" t="s">
        <v>115</v>
      </c>
      <c r="V755" s="32" t="s">
        <v>437</v>
      </c>
      <c r="W755" s="33" t="s">
        <v>220</v>
      </c>
      <c r="X755" s="34">
        <v>44919</v>
      </c>
      <c r="Y755" s="34">
        <v>44919</v>
      </c>
      <c r="Z755" s="25">
        <v>748</v>
      </c>
      <c r="AA755" s="35">
        <v>293.51</v>
      </c>
      <c r="AB755" s="36">
        <v>0</v>
      </c>
      <c r="AC755" s="34">
        <v>44919</v>
      </c>
      <c r="AD755" s="37" t="s">
        <v>1981</v>
      </c>
      <c r="AE755" s="25">
        <v>748</v>
      </c>
      <c r="AF755" s="37" t="s">
        <v>3071</v>
      </c>
      <c r="AG755" s="25" t="s">
        <v>120</v>
      </c>
      <c r="AH755" s="38">
        <v>44953</v>
      </c>
      <c r="AI755" s="39">
        <v>44926</v>
      </c>
      <c r="AJ755" s="40" t="s">
        <v>1982</v>
      </c>
    </row>
    <row r="756" spans="1:36" s="27" customFormat="1" ht="77.5" x14ac:dyDescent="0.35">
      <c r="A756" s="25">
        <v>2022</v>
      </c>
      <c r="B756" s="26">
        <v>44835</v>
      </c>
      <c r="C756" s="26">
        <v>44926</v>
      </c>
      <c r="D756" s="27" t="s">
        <v>91</v>
      </c>
      <c r="E756" s="25" t="s">
        <v>2115</v>
      </c>
      <c r="F756" s="25" t="s">
        <v>2116</v>
      </c>
      <c r="G756" s="28" t="s">
        <v>2185</v>
      </c>
      <c r="H756" s="28" t="s">
        <v>2186</v>
      </c>
      <c r="I756" s="29" t="s">
        <v>2249</v>
      </c>
      <c r="J756" s="29" t="s">
        <v>2250</v>
      </c>
      <c r="K756" s="29" t="s">
        <v>2251</v>
      </c>
      <c r="L756" s="27" t="s">
        <v>101</v>
      </c>
      <c r="M756" s="30" t="s">
        <v>550</v>
      </c>
      <c r="N756" s="27" t="s">
        <v>103</v>
      </c>
      <c r="O756" s="25">
        <v>0</v>
      </c>
      <c r="P756" s="31">
        <v>0</v>
      </c>
      <c r="Q756" s="32" t="s">
        <v>114</v>
      </c>
      <c r="R756" s="32" t="s">
        <v>115</v>
      </c>
      <c r="S756" s="32" t="s">
        <v>116</v>
      </c>
      <c r="T756" s="32" t="s">
        <v>114</v>
      </c>
      <c r="U756" s="32" t="s">
        <v>115</v>
      </c>
      <c r="V756" s="32" t="s">
        <v>1075</v>
      </c>
      <c r="W756" s="33" t="s">
        <v>1243</v>
      </c>
      <c r="X756" s="34">
        <v>44923</v>
      </c>
      <c r="Y756" s="34">
        <v>44923</v>
      </c>
      <c r="Z756" s="25">
        <v>749</v>
      </c>
      <c r="AA756" s="35">
        <v>2185.2800000000002</v>
      </c>
      <c r="AB756" s="36">
        <v>0</v>
      </c>
      <c r="AC756" s="34">
        <v>44923</v>
      </c>
      <c r="AD756" s="37" t="s">
        <v>1983</v>
      </c>
      <c r="AE756" s="25">
        <v>749</v>
      </c>
      <c r="AF756" s="37" t="s">
        <v>3071</v>
      </c>
      <c r="AG756" s="25" t="s">
        <v>120</v>
      </c>
      <c r="AH756" s="38">
        <v>44953</v>
      </c>
      <c r="AI756" s="39">
        <v>44926</v>
      </c>
      <c r="AJ756" s="40" t="s">
        <v>1984</v>
      </c>
    </row>
    <row r="757" spans="1:36" ht="62" x14ac:dyDescent="0.35">
      <c r="A757" s="3">
        <v>2022</v>
      </c>
      <c r="B757" s="16">
        <v>44835</v>
      </c>
      <c r="C757" s="16">
        <v>44926</v>
      </c>
      <c r="D757" t="s">
        <v>91</v>
      </c>
      <c r="E757" s="3" t="s">
        <v>2202</v>
      </c>
      <c r="F757" s="3" t="s">
        <v>2203</v>
      </c>
      <c r="G757" s="17" t="s">
        <v>2306</v>
      </c>
      <c r="H757" s="17" t="s">
        <v>2160</v>
      </c>
      <c r="I757" s="18" t="s">
        <v>2307</v>
      </c>
      <c r="J757" s="18" t="s">
        <v>2308</v>
      </c>
      <c r="K757" s="18" t="s">
        <v>2309</v>
      </c>
      <c r="L757" t="s">
        <v>101</v>
      </c>
      <c r="M757" s="15" t="s">
        <v>2083</v>
      </c>
      <c r="N757" t="s">
        <v>103</v>
      </c>
      <c r="O757" s="3">
        <v>0</v>
      </c>
      <c r="P757" s="4">
        <v>0</v>
      </c>
      <c r="Q757" s="5" t="s">
        <v>114</v>
      </c>
      <c r="R757" s="5" t="s">
        <v>115</v>
      </c>
      <c r="S757" s="5" t="s">
        <v>116</v>
      </c>
      <c r="T757" s="5" t="s">
        <v>114</v>
      </c>
      <c r="U757" s="5" t="s">
        <v>115</v>
      </c>
      <c r="V757" s="5" t="s">
        <v>117</v>
      </c>
      <c r="W757" s="6" t="s">
        <v>1985</v>
      </c>
      <c r="X757" s="7">
        <v>44921</v>
      </c>
      <c r="Y757" s="7">
        <v>44921</v>
      </c>
      <c r="Z757" s="3">
        <v>750</v>
      </c>
      <c r="AA757" s="8">
        <v>2013</v>
      </c>
      <c r="AB757" s="9">
        <v>0</v>
      </c>
      <c r="AC757" s="7">
        <v>44921</v>
      </c>
      <c r="AD757" s="10" t="s">
        <v>1986</v>
      </c>
      <c r="AE757" s="3">
        <v>750</v>
      </c>
      <c r="AF757" s="10" t="s">
        <v>3071</v>
      </c>
      <c r="AG757" s="3" t="s">
        <v>120</v>
      </c>
      <c r="AH757" s="11">
        <v>44953</v>
      </c>
      <c r="AI757" s="12">
        <v>44926</v>
      </c>
      <c r="AJ757" s="13" t="s">
        <v>1987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L8:L757" xr:uid="{00000000-0002-0000-0000-000001000000}">
      <formula1>Hidden_211</formula1>
    </dataValidation>
    <dataValidation type="list" allowBlank="1" showErrorMessage="1" sqref="N8:N757" xr:uid="{00000000-0002-0000-0000-000002000000}">
      <formula1>Hidden_313</formula1>
    </dataValidation>
  </dataValidations>
  <hyperlinks>
    <hyperlink ref="AD8" r:id="rId1" xr:uid="{5F8A8D45-07F1-4AA9-8E56-FFF548153392}"/>
    <hyperlink ref="AD9" r:id="rId2" xr:uid="{3AC95937-A38F-4CBA-BA47-A6EFFDAB2599}"/>
    <hyperlink ref="AD10" r:id="rId3" xr:uid="{71A8F342-76C5-4A07-8341-619B2C2CCC29}"/>
    <hyperlink ref="AD11" r:id="rId4" xr:uid="{F9735743-60AD-4473-9CB7-8F7C396B03E8}"/>
    <hyperlink ref="AD12" r:id="rId5" xr:uid="{03CC8F9B-0C8C-433C-8256-9F9E96ED3550}"/>
    <hyperlink ref="AD13" r:id="rId6" xr:uid="{A6E884F7-773D-42B5-B8F3-D7E2A7029741}"/>
    <hyperlink ref="AD14" r:id="rId7" xr:uid="{0040B341-AE64-4D29-B74E-119B4B25AFF3}"/>
    <hyperlink ref="AD15" r:id="rId8" xr:uid="{9B8E9107-7C65-4AF3-A0E7-18005E3BEAE4}"/>
    <hyperlink ref="AD16" r:id="rId9" xr:uid="{1E0E912A-22BF-4D5E-AA07-75DDD436ECFB}"/>
    <hyperlink ref="AD17" r:id="rId10" xr:uid="{2AED8BC5-D05C-4E5D-98F2-0A994D23F502}"/>
    <hyperlink ref="AD18" r:id="rId11" xr:uid="{47416CAB-F02C-4027-9BA8-4047E25D066E}"/>
    <hyperlink ref="AD19" r:id="rId12" xr:uid="{98959C79-C574-4A21-94B4-02FEDE8F9936}"/>
    <hyperlink ref="AD20" r:id="rId13" xr:uid="{1BEACC7C-EF71-400D-B857-00D16A262733}"/>
    <hyperlink ref="AD21" r:id="rId14" xr:uid="{876AE20C-856D-4AB2-8655-8D3FA5D24B70}"/>
    <hyperlink ref="AD22" r:id="rId15" xr:uid="{B30C8AC0-1AAC-4EA0-8C51-98CE2DB37F69}"/>
    <hyperlink ref="AD23" r:id="rId16" xr:uid="{913494FF-FF0B-4C3E-8B52-0BBC7B4227C7}"/>
    <hyperlink ref="AD24" r:id="rId17" xr:uid="{DD2AB724-058A-4929-9EE7-769D087F736D}"/>
    <hyperlink ref="AD25" r:id="rId18" xr:uid="{32C2E3F9-DC1A-4A67-8A50-DBDA91536473}"/>
    <hyperlink ref="AD26" r:id="rId19" xr:uid="{A987F682-C3FD-4696-AC65-1109FA80D2AF}"/>
    <hyperlink ref="AD27" r:id="rId20" xr:uid="{C15BF87E-8CCD-4A28-8CDA-7DEABFB47193}"/>
    <hyperlink ref="AD28" r:id="rId21" xr:uid="{766600CD-6AA1-4B54-B888-2D9682EFB4DF}"/>
    <hyperlink ref="AD29" r:id="rId22" xr:uid="{B80CE88A-9B92-48C6-913D-6C144CF473B3}"/>
    <hyperlink ref="AD30" r:id="rId23" xr:uid="{FEF14E3B-A28F-4FF3-9756-C3AED1F87D96}"/>
    <hyperlink ref="AD31" r:id="rId24" xr:uid="{06CB15AD-68B9-435F-BD14-40CC4F28D2A2}"/>
    <hyperlink ref="AD32" r:id="rId25" xr:uid="{413ACBD5-70EA-432B-97D0-932A998AFE55}"/>
    <hyperlink ref="AD33" r:id="rId26" xr:uid="{00907F8D-938E-4D3D-BC1C-565958AA86E7}"/>
    <hyperlink ref="AD34" r:id="rId27" xr:uid="{C27F3F07-2181-4529-8AEE-83938B90DD42}"/>
    <hyperlink ref="AD35" r:id="rId28" xr:uid="{02449CDB-040B-471D-AC47-B73736583C94}"/>
    <hyperlink ref="AD36" r:id="rId29" xr:uid="{538EE639-E7A8-4B89-8749-893CD9DE91BA}"/>
    <hyperlink ref="AD37" r:id="rId30" xr:uid="{2174D4CB-A167-4EB3-A358-3801005CAEC1}"/>
    <hyperlink ref="AD38" r:id="rId31" xr:uid="{76D592FD-99AE-4183-8C32-BB9DFCE84588}"/>
    <hyperlink ref="AD39" r:id="rId32" xr:uid="{83D0CAB4-DDA7-4700-9DFD-EA37A3425B9F}"/>
    <hyperlink ref="AD40" r:id="rId33" xr:uid="{56D0F490-561F-4748-8FD2-60E60DEC02E1}"/>
    <hyperlink ref="AD41" r:id="rId34" xr:uid="{1C24D6A5-14C8-4E23-A116-26E1C1A36DDF}"/>
    <hyperlink ref="AD42" r:id="rId35" xr:uid="{7B731A28-ACED-4013-BF4E-103149279C8A}"/>
    <hyperlink ref="AD43" r:id="rId36" xr:uid="{2934B998-A1F6-4E99-862B-4A708BE69691}"/>
    <hyperlink ref="AD44" r:id="rId37" xr:uid="{D6F7E0C2-F8F4-4C06-84E0-097B1FC80F94}"/>
    <hyperlink ref="AD45" r:id="rId38" xr:uid="{3CB72C2C-F818-48CF-B646-552ACFD97DA2}"/>
    <hyperlink ref="AD46" r:id="rId39" xr:uid="{2B3AD917-05E7-4C19-8DDB-7D62B9E889E7}"/>
    <hyperlink ref="AD47" r:id="rId40" xr:uid="{2EAA6C65-F42C-4516-8D5B-EF4BFB2E34A5}"/>
    <hyperlink ref="AD48" r:id="rId41" xr:uid="{05470547-6AD5-4B85-84C6-D74D8AE86688}"/>
    <hyperlink ref="AD49" r:id="rId42" xr:uid="{CBF72F42-A0C1-4CD6-9D54-AA4729C29198}"/>
    <hyperlink ref="AD50" r:id="rId43" xr:uid="{7A6AD8CE-D806-4D17-8190-9EC0F9B071F6}"/>
    <hyperlink ref="AD51" r:id="rId44" xr:uid="{4F637F7B-F860-4213-84E8-11B035C0441B}"/>
    <hyperlink ref="AD52" r:id="rId45" xr:uid="{ED1944D4-AFA7-4108-8E93-86B46A4E6035}"/>
    <hyperlink ref="AD53" r:id="rId46" xr:uid="{67D9224F-5277-4E30-8611-8B1BF5387DBA}"/>
    <hyperlink ref="AD54" r:id="rId47" xr:uid="{53EBB00D-2885-4DD3-A781-6397BA488112}"/>
    <hyperlink ref="AD55" r:id="rId48" xr:uid="{D95C29F2-2896-44AE-B509-D644B79A6827}"/>
    <hyperlink ref="AD56" r:id="rId49" xr:uid="{048B1B73-98E7-4C96-B66F-67C01B309474}"/>
    <hyperlink ref="AD57" r:id="rId50" xr:uid="{069B8C42-9948-43D4-9691-F28303E0A331}"/>
    <hyperlink ref="AD58" r:id="rId51" xr:uid="{488F9CD2-EC53-4967-A301-54013E83E53F}"/>
    <hyperlink ref="AD59" r:id="rId52" xr:uid="{B3544D30-B0C2-45E5-AC3B-007621A947D5}"/>
    <hyperlink ref="AD60" r:id="rId53" xr:uid="{E937757B-A163-4942-9A0E-A2D00EE17B8B}"/>
    <hyperlink ref="AD61" r:id="rId54" xr:uid="{7BF26D3D-1192-4293-8AF8-FDB055D073A0}"/>
    <hyperlink ref="AD62" r:id="rId55" xr:uid="{B06CE619-AC48-47A1-8D80-6CC43C4AB99F}"/>
    <hyperlink ref="AD63" r:id="rId56" xr:uid="{878A5CDC-3997-44C3-892A-351FDC9B5F6C}"/>
    <hyperlink ref="AD64" r:id="rId57" xr:uid="{B1B1E14B-9AE8-46A0-90F7-6CB54355511A}"/>
    <hyperlink ref="AD65" r:id="rId58" xr:uid="{139475B5-CAF8-446C-BDF6-22DA98CFC4C1}"/>
    <hyperlink ref="AD66" r:id="rId59" xr:uid="{FF11E82B-0A9C-40E8-819E-D811BF42664A}"/>
    <hyperlink ref="AD67" r:id="rId60" xr:uid="{990CAF78-5DD0-4772-A246-47126925CA9E}"/>
    <hyperlink ref="AD68" r:id="rId61" xr:uid="{95E1E0FE-C725-4670-A4C5-5154E856FC9B}"/>
    <hyperlink ref="AD69" r:id="rId62" xr:uid="{8804E735-1C1C-45F3-92E4-D8B6DBE09CFA}"/>
    <hyperlink ref="AD70" r:id="rId63" xr:uid="{D7B36D9C-115C-4C2F-A994-CFC2C55556C8}"/>
    <hyperlink ref="AD71" r:id="rId64" xr:uid="{620D5283-0DAE-4912-B50D-4AF638FA41D9}"/>
    <hyperlink ref="AD72" r:id="rId65" xr:uid="{E64D6C91-A609-485B-9788-11BC96759D3C}"/>
    <hyperlink ref="AD73" r:id="rId66" xr:uid="{673F4CDE-63F6-4AB5-A412-BAC24D0CD304}"/>
    <hyperlink ref="AD74" r:id="rId67" xr:uid="{675CD021-E153-4CC0-9BF9-C1A4E7E55B69}"/>
    <hyperlink ref="AD75" r:id="rId68" xr:uid="{A36A8FB4-B1B8-4CDB-8A99-CC90E8F9B18E}"/>
    <hyperlink ref="AD76" r:id="rId69" xr:uid="{E0D6B074-66F6-416E-B996-598D4C67B140}"/>
    <hyperlink ref="AD77" r:id="rId70" xr:uid="{6A521CB6-17FD-4176-9E9E-4A64491163F1}"/>
    <hyperlink ref="AD78" r:id="rId71" xr:uid="{FC498F38-207F-4DF7-BC49-1F75E9A968B7}"/>
    <hyperlink ref="AD79" r:id="rId72" xr:uid="{DE3E714B-5CA5-4121-9896-36761C59A471}"/>
    <hyperlink ref="AD80" r:id="rId73" xr:uid="{07469F89-2C64-4341-8B62-A41E10FD976A}"/>
    <hyperlink ref="AD81" r:id="rId74" xr:uid="{520BA8F3-A4BB-4B2E-B95B-71E197DCC60E}"/>
    <hyperlink ref="AD82" r:id="rId75" xr:uid="{4D31A61C-82D6-42E8-BFAB-59D163D389F4}"/>
    <hyperlink ref="AD83" r:id="rId76" xr:uid="{01CCE552-C0B9-494C-8A5E-01DDE54D4837}"/>
    <hyperlink ref="AD84" r:id="rId77" xr:uid="{FF1F546B-8913-4D14-BD76-E7040F3CD69D}"/>
    <hyperlink ref="AD85" r:id="rId78" xr:uid="{6EA33037-2273-4BB4-ADB9-33AC9ECEDAD8}"/>
    <hyperlink ref="AD86" r:id="rId79" xr:uid="{9B497AAE-A067-4E15-94C9-A7C0DF7BAEAF}"/>
    <hyperlink ref="AD87" r:id="rId80" xr:uid="{E16CE8D7-EE2D-4705-9044-FD65191C185A}"/>
    <hyperlink ref="AD88" r:id="rId81" xr:uid="{6524DD73-4355-4005-8E88-0DB7F4B3D664}"/>
    <hyperlink ref="AD89" r:id="rId82" xr:uid="{E6F176B7-16E8-4637-94A2-5B360FBCE85E}"/>
    <hyperlink ref="AD90" r:id="rId83" xr:uid="{06C3663D-299C-4199-BF21-EC1ECBABEEE8}"/>
    <hyperlink ref="AD91" r:id="rId84" xr:uid="{BF690542-062F-484C-A80B-12CB1D4832F4}"/>
    <hyperlink ref="AD92" r:id="rId85" xr:uid="{D97701A3-EE08-4265-8016-D624CBA80DC7}"/>
    <hyperlink ref="AD93" r:id="rId86" xr:uid="{C2150A46-5AF4-40FB-BA41-46C004B51B11}"/>
    <hyperlink ref="AD94" r:id="rId87" xr:uid="{04AB6684-9F7F-4213-8451-8F189051A5B9}"/>
    <hyperlink ref="AD95" r:id="rId88" xr:uid="{02381007-23BB-4E0E-B037-D515D1F4D00D}"/>
    <hyperlink ref="AD96" r:id="rId89" xr:uid="{FC66770A-8E57-44AC-8D8D-1AF52B36C2BA}"/>
    <hyperlink ref="AD97" r:id="rId90" xr:uid="{76BFCC13-6786-45CD-9E6C-2FF90EC069F7}"/>
    <hyperlink ref="AD98" r:id="rId91" xr:uid="{2C15BF4C-9499-478F-B953-42FB689F1C2C}"/>
    <hyperlink ref="AD99" r:id="rId92" xr:uid="{88A886CA-9654-4C2C-9BA4-6E9A3B736D7F}"/>
    <hyperlink ref="AD100" r:id="rId93" xr:uid="{D95C1ACC-329D-430C-BAE0-E836E4BF6174}"/>
    <hyperlink ref="AD101" r:id="rId94" xr:uid="{2D496B5F-30F2-4372-8832-179071BB7996}"/>
    <hyperlink ref="AD102" r:id="rId95" xr:uid="{200420ED-C50C-4654-8284-37B4513E91BA}"/>
    <hyperlink ref="AD103" r:id="rId96" xr:uid="{688A5035-5BCA-4455-A4CE-D64FC6D329C2}"/>
    <hyperlink ref="AD104" r:id="rId97" xr:uid="{84FE91B5-E412-43B1-8A07-B041568F1F1D}"/>
    <hyperlink ref="AD105" r:id="rId98" xr:uid="{5891A411-8D31-4E09-A499-48FD65724AF7}"/>
    <hyperlink ref="AD106" r:id="rId99" xr:uid="{DB7F586C-4491-4042-B8D5-184E85179F75}"/>
    <hyperlink ref="AD107" r:id="rId100" xr:uid="{CAD0BF8B-7D92-48E8-8C73-B23463B651F2}"/>
    <hyperlink ref="AD108" r:id="rId101" xr:uid="{159718ED-6F6D-40E1-B46B-7494EDA89712}"/>
    <hyperlink ref="AD109" r:id="rId102" xr:uid="{81B71638-2A9B-444C-829E-1713BEBC504C}"/>
    <hyperlink ref="AD110" r:id="rId103" xr:uid="{1D3D01A2-C1F3-4B3B-B23E-FA6E4C67B6A0}"/>
    <hyperlink ref="AD111" r:id="rId104" xr:uid="{5E55E0E7-E9DA-46A6-A255-482799CCF0F1}"/>
    <hyperlink ref="AD112" r:id="rId105" xr:uid="{3C2E31F4-D0E3-465F-90CD-A1CF96369C6B}"/>
    <hyperlink ref="AD113" r:id="rId106" xr:uid="{07A7D403-A3CC-4BD7-8570-DB792955B4A1}"/>
    <hyperlink ref="AD114" r:id="rId107" xr:uid="{6FA22679-8057-40CB-AA94-18CD04773AF2}"/>
    <hyperlink ref="AD115" r:id="rId108" xr:uid="{F5E96880-5C36-484C-8908-B2D76C9D175B}"/>
    <hyperlink ref="AD116" r:id="rId109" xr:uid="{EC5B5A97-6A22-47F9-8589-7332FA304289}"/>
    <hyperlink ref="AD117" r:id="rId110" xr:uid="{59A0DCD3-849A-47B6-9E0D-CD9B35CFFDD3}"/>
    <hyperlink ref="AD118" r:id="rId111" xr:uid="{42766355-5D92-4A2F-A9A3-F57440C0364D}"/>
    <hyperlink ref="AD119" r:id="rId112" xr:uid="{692F9C53-91BA-4302-8535-EA74AB97BBF4}"/>
    <hyperlink ref="AD120" r:id="rId113" xr:uid="{8B079101-8C4C-442C-85E8-0176AF8D7E45}"/>
    <hyperlink ref="AD121" r:id="rId114" xr:uid="{41F504D3-EB33-41A5-BBB6-35BF76863393}"/>
    <hyperlink ref="AD122" r:id="rId115" xr:uid="{AF91EA64-480F-491F-A154-9CB09ED11397}"/>
    <hyperlink ref="AD123" r:id="rId116" xr:uid="{A12488F9-E507-44BF-9AF8-65509419D0A0}"/>
    <hyperlink ref="AD124" r:id="rId117" xr:uid="{BCEDBE55-8CD9-487D-B117-4D6C3AD15E14}"/>
    <hyperlink ref="AD125" r:id="rId118" xr:uid="{113C4DBF-76EF-4689-9DDB-2132522AF5D2}"/>
    <hyperlink ref="AD126" r:id="rId119" xr:uid="{27F77F08-1FBD-4C69-8AE4-E51F73236A50}"/>
    <hyperlink ref="AD127" r:id="rId120" xr:uid="{A8DE2803-6002-45D3-A95F-7C819BA79235}"/>
    <hyperlink ref="AD128" r:id="rId121" xr:uid="{9B328903-1053-4606-8C48-50CF59C943FA}"/>
    <hyperlink ref="AD129" r:id="rId122" xr:uid="{6481EFAD-A1CD-41D2-A14C-3F2E457090AF}"/>
    <hyperlink ref="AD130" r:id="rId123" xr:uid="{61EF41D0-1FDF-406F-AE15-5ADDAD9F194A}"/>
    <hyperlink ref="AD131" r:id="rId124" xr:uid="{3D3CF518-2739-4B81-8FAC-7765237E3621}"/>
    <hyperlink ref="AD132" r:id="rId125" xr:uid="{9DDCBBE2-1585-4362-AD1F-050BDC4F5D6D}"/>
    <hyperlink ref="AD133" r:id="rId126" xr:uid="{B3A7D198-9C6B-4BDB-8D88-367A464D92D2}"/>
    <hyperlink ref="AD134" r:id="rId127" xr:uid="{3DF3B80A-0A30-45FE-94E4-7BAFD7B5EF0C}"/>
    <hyperlink ref="AD135" r:id="rId128" xr:uid="{F1318245-3A8C-4E0D-B16B-0AA580FABC0F}"/>
    <hyperlink ref="AD136" r:id="rId129" xr:uid="{A0E79804-2B19-4AC7-BB3F-FA31E45F1BB0}"/>
    <hyperlink ref="AD137" r:id="rId130" xr:uid="{2EA1B557-0D93-40F2-B2EE-B5312250A4F2}"/>
    <hyperlink ref="AD138" r:id="rId131" xr:uid="{A7FA9CCC-B390-41B1-9B5C-BD04CC691628}"/>
    <hyperlink ref="AD139" r:id="rId132" xr:uid="{0F1C8DBA-3E37-4450-975F-09C555C50BE4}"/>
    <hyperlink ref="AD140" r:id="rId133" xr:uid="{8ADE7FC1-CEA6-4E2C-88B2-FDCE6936F2E5}"/>
    <hyperlink ref="AD141" r:id="rId134" xr:uid="{C601A2A8-F93C-4794-B929-E4643931EFAF}"/>
    <hyperlink ref="AD142" r:id="rId135" xr:uid="{91356DA6-7246-4359-AD28-6173CC290CFC}"/>
    <hyperlink ref="AD143" r:id="rId136" xr:uid="{0058A83B-BCB1-4D63-88C7-F31FA61AA063}"/>
    <hyperlink ref="AD144" r:id="rId137" xr:uid="{507970DB-F8F1-4D0B-ABBD-45573FE089B1}"/>
    <hyperlink ref="AD145" r:id="rId138" xr:uid="{7B222EB2-A5AA-4613-BCF5-A145ABC796C2}"/>
    <hyperlink ref="AD146" r:id="rId139" xr:uid="{AC8F7DBE-BE82-48A5-92BD-920700B72452}"/>
    <hyperlink ref="AD147" r:id="rId140" xr:uid="{D8BA6D80-F72A-4699-B12E-61B2969E0A42}"/>
    <hyperlink ref="AD148" r:id="rId141" xr:uid="{6173ED06-F8C0-47C0-AF1B-3D43492A3F52}"/>
    <hyperlink ref="AD149" r:id="rId142" xr:uid="{F67572DE-90F6-4FFD-A216-5942E8220A99}"/>
    <hyperlink ref="AD150" r:id="rId143" xr:uid="{2835A113-CA05-4430-94EC-9CA0CA8B8F02}"/>
    <hyperlink ref="AD151" r:id="rId144" xr:uid="{D93D5200-E750-4FAF-985E-8ABE6CE038E7}"/>
    <hyperlink ref="AD152" r:id="rId145" xr:uid="{C6983BBE-1B35-4F37-B201-34AD3475283C}"/>
    <hyperlink ref="AD153" r:id="rId146" xr:uid="{2ACBD48C-EA4C-4487-BCAE-083699389ABA}"/>
    <hyperlink ref="AD154" r:id="rId147" xr:uid="{21799B6E-FB24-40F8-8158-A68AEF05862D}"/>
    <hyperlink ref="AD155" r:id="rId148" xr:uid="{CFD24364-8D7C-42D5-8D46-2BFA04C59DC7}"/>
    <hyperlink ref="AD156" r:id="rId149" xr:uid="{642C05B7-5451-4267-9F13-2E6108758B60}"/>
    <hyperlink ref="AD158" r:id="rId150" xr:uid="{5C3B4170-D20A-4DCA-81CB-521CCE978149}"/>
    <hyperlink ref="AD159" r:id="rId151" xr:uid="{4DC83896-F3B8-4B45-A2AC-7F1697731204}"/>
    <hyperlink ref="AD160" r:id="rId152" xr:uid="{685F69CA-197C-467F-BF1E-51BA5EBDCA07}"/>
    <hyperlink ref="AD161" r:id="rId153" xr:uid="{40AFBC34-E768-4345-99B7-7F5B41010184}"/>
    <hyperlink ref="AD162" r:id="rId154" xr:uid="{7699505F-EC97-4FA7-B710-8B71255AF2D7}"/>
    <hyperlink ref="AD163" r:id="rId155" xr:uid="{51C2D8A9-D18A-430D-AE85-237627B5F544}"/>
    <hyperlink ref="AD164" r:id="rId156" xr:uid="{9CA6A702-FA87-45D5-94B4-19987FB9FBF6}"/>
    <hyperlink ref="AD165" r:id="rId157" xr:uid="{E3283FF6-4001-4EA7-908B-997FD133AC8F}"/>
    <hyperlink ref="AD166" r:id="rId158" xr:uid="{10742E35-B4CD-4F94-9677-F9F3B93DB7A6}"/>
    <hyperlink ref="AD167" r:id="rId159" xr:uid="{887F3554-F7D5-4ADF-8B81-D03E550336DE}"/>
    <hyperlink ref="AD168" r:id="rId160" xr:uid="{A5865908-F60C-4D58-BE6B-0F7736338846}"/>
    <hyperlink ref="AD169" r:id="rId161" xr:uid="{3C9D9B67-5768-48EC-A25C-053AC7929B97}"/>
    <hyperlink ref="AD170" r:id="rId162" xr:uid="{A8C98939-3237-401E-B26D-A7FA35028B25}"/>
    <hyperlink ref="AD171" r:id="rId163" xr:uid="{81F9BE89-EBF2-44A2-A267-0A2E8D392432}"/>
    <hyperlink ref="AD172" r:id="rId164" xr:uid="{15380044-45EC-4BA5-BAE9-E5AC053AEED4}"/>
    <hyperlink ref="AD173" r:id="rId165" xr:uid="{FA475D79-9957-4CCC-8DB8-A79CB7E30206}"/>
    <hyperlink ref="AD174" r:id="rId166" xr:uid="{D50D0407-25DF-4F1B-BE5D-29CAFC72237B}"/>
    <hyperlink ref="AD175" r:id="rId167" xr:uid="{12475C0F-B2EB-415F-8EDF-4C67126A0656}"/>
    <hyperlink ref="AD176" r:id="rId168" xr:uid="{5C37CBB2-7D54-4AF8-9B04-F56D8DA4489F}"/>
    <hyperlink ref="AD177" r:id="rId169" xr:uid="{64560A32-34A5-4149-9925-2056D8F14E51}"/>
    <hyperlink ref="AD178" r:id="rId170" xr:uid="{E427DB5A-9B0A-43DF-BE73-F244D0E1E8B2}"/>
    <hyperlink ref="AD179" r:id="rId171" xr:uid="{82914553-F4E0-4FB3-9178-D377B61F1B48}"/>
    <hyperlink ref="AD180" r:id="rId172" xr:uid="{D4B9F016-F403-4536-A912-4C489A1E0138}"/>
    <hyperlink ref="AD181" r:id="rId173" xr:uid="{36F29DED-21B4-4F54-9AA4-95125F9E342F}"/>
    <hyperlink ref="AD182" r:id="rId174" xr:uid="{E630DBD6-49D5-424C-9519-7C87997AEE7D}"/>
    <hyperlink ref="AD183" r:id="rId175" xr:uid="{96D16294-0F90-4B01-8FF2-B217D71C6AE8}"/>
    <hyperlink ref="AD184" r:id="rId176" xr:uid="{5A738408-59B5-4803-809D-D3F20B443AE6}"/>
    <hyperlink ref="AD185" r:id="rId177" xr:uid="{DDB44026-8756-4A99-85A8-E2471F6A86FF}"/>
    <hyperlink ref="AD186" r:id="rId178" xr:uid="{3EC296DF-6009-469F-A115-EDD608CE9502}"/>
    <hyperlink ref="AD187" r:id="rId179" xr:uid="{FAEE6EF1-8D1D-4E03-908B-89ADA201DFCC}"/>
    <hyperlink ref="AD188" r:id="rId180" xr:uid="{91276031-249B-47EF-A46F-46886F14C51A}"/>
    <hyperlink ref="AD189" r:id="rId181" xr:uid="{7E3D9C66-7904-40A9-A3C3-E975B350C73A}"/>
    <hyperlink ref="AD190" r:id="rId182" xr:uid="{561161C7-4A44-4773-8B4B-C7F7FFB4B05C}"/>
    <hyperlink ref="AD191" r:id="rId183" xr:uid="{CD74DDAD-D922-43EF-819A-6054AD0DDE56}"/>
    <hyperlink ref="AD192" r:id="rId184" xr:uid="{4AAFB123-9F32-49E0-9163-6A69C43A4D60}"/>
    <hyperlink ref="AD193" r:id="rId185" xr:uid="{65419DF5-3EA5-4802-9CEA-466F29943D48}"/>
    <hyperlink ref="AD194" r:id="rId186" xr:uid="{5D5D584D-0B0F-44E4-BAE3-8873F8CD42F0}"/>
    <hyperlink ref="AD195" r:id="rId187" xr:uid="{F3961AA6-370C-40EA-8E74-C5AB8164DC29}"/>
    <hyperlink ref="AD196" r:id="rId188" xr:uid="{8DD08212-EAEF-4BEE-9129-D204921B0699}"/>
    <hyperlink ref="AD197" r:id="rId189" xr:uid="{2356D444-74ED-4507-BB14-9B09394F81E5}"/>
    <hyperlink ref="AD198" r:id="rId190" xr:uid="{88E702D3-37C7-4141-82A8-022C4E3C0CBE}"/>
    <hyperlink ref="AD199" r:id="rId191" xr:uid="{F478037F-E9FA-44B7-BA65-824CB44FBA26}"/>
    <hyperlink ref="AD200" r:id="rId192" xr:uid="{D2151CB4-BCDA-49C8-908D-ABD89BEA8D44}"/>
    <hyperlink ref="AD201" r:id="rId193" xr:uid="{938B4C89-C6D2-4D66-BD9E-C102E084B95E}"/>
    <hyperlink ref="AD202" r:id="rId194" xr:uid="{FB390595-EBD8-4598-8E5D-99E95B1D9BB1}"/>
    <hyperlink ref="AD203" r:id="rId195" xr:uid="{DB47D92A-C84B-4B3E-B27E-CA1A0C1CD009}"/>
    <hyperlink ref="AD204" r:id="rId196" xr:uid="{C3B64462-8ED9-48C2-AB7F-80D8A1E65FFA}"/>
    <hyperlink ref="AD205" r:id="rId197" xr:uid="{D891B8D5-E1D8-4C54-A021-093A9B265242}"/>
    <hyperlink ref="AD206" r:id="rId198" xr:uid="{047FAF9D-CCCE-4E0F-B27F-E85B24765AC0}"/>
    <hyperlink ref="AD207" r:id="rId199" xr:uid="{1572AB2A-6B29-47D0-9F60-0D5E3BFF7872}"/>
    <hyperlink ref="AD208" r:id="rId200" xr:uid="{822CA611-426D-469A-9E69-B9BD5995318B}"/>
    <hyperlink ref="AD209" r:id="rId201" xr:uid="{5BD7E1E5-352D-4C14-9023-8B07F8F1C643}"/>
    <hyperlink ref="AD210" r:id="rId202" xr:uid="{C7AF2DD8-EC3A-49E7-BE4E-31E00B56D836}"/>
    <hyperlink ref="AD211" r:id="rId203" xr:uid="{104DC301-92C5-4588-8156-4796BC4A0E09}"/>
    <hyperlink ref="AD212" r:id="rId204" xr:uid="{00387692-32CF-4817-BD70-1CC4B8CDA25F}"/>
    <hyperlink ref="AD213" r:id="rId205" xr:uid="{697776BD-81AA-475F-B5F6-BCF8F221ACE0}"/>
    <hyperlink ref="AD214" r:id="rId206" xr:uid="{CFFD9422-08EE-43EC-BDBA-79A02CA948A6}"/>
    <hyperlink ref="AD215" r:id="rId207" xr:uid="{E44D11C0-5C7D-4B25-BA8F-0E52130973F1}"/>
    <hyperlink ref="AD216" r:id="rId208" xr:uid="{36D7D481-A4E9-4417-95A5-26A753B03FAC}"/>
    <hyperlink ref="AD217" r:id="rId209" xr:uid="{035667CE-51DB-4E09-84D1-8606B1543449}"/>
    <hyperlink ref="AD218" r:id="rId210" xr:uid="{AD2B465F-E133-4834-BCD5-887FDBA3B927}"/>
    <hyperlink ref="AD219" r:id="rId211" xr:uid="{30C4EF1C-FF09-4234-8F27-37BC7DC12037}"/>
    <hyperlink ref="AD220" r:id="rId212" xr:uid="{67586D3C-74C5-4708-AF52-87337A395C18}"/>
    <hyperlink ref="AD221" r:id="rId213" xr:uid="{26AB8B3E-D171-45D4-821B-F0BC64204E5E}"/>
    <hyperlink ref="AD222" r:id="rId214" xr:uid="{39A87858-F5BA-47D5-B987-E8E86A02ACCC}"/>
    <hyperlink ref="AD223" r:id="rId215" xr:uid="{30C2AE40-63A7-43A2-BE3C-12AF52C8501B}"/>
    <hyperlink ref="AD224" r:id="rId216" xr:uid="{10099B77-A55D-4B49-B42B-1CDDB815CD5C}"/>
    <hyperlink ref="AD225" r:id="rId217" xr:uid="{D8925CF4-CD20-4F0F-8381-3F5D8FEF8094}"/>
    <hyperlink ref="AD226" r:id="rId218" xr:uid="{23CA2CFD-42BD-4152-8C75-62BEA21DD11C}"/>
    <hyperlink ref="AD227" r:id="rId219" xr:uid="{B1CA03D7-20DD-4FAE-8218-DD0B9930461D}"/>
    <hyperlink ref="AD228" r:id="rId220" xr:uid="{33E17E49-618B-479B-9DA3-B8F1925DA2F8}"/>
    <hyperlink ref="AD229" r:id="rId221" xr:uid="{2820E911-CBCE-49FF-8F4D-CDC9BDB79D74}"/>
    <hyperlink ref="AD230" r:id="rId222" xr:uid="{306130D5-760A-4CA6-BB9C-81A9D9056E41}"/>
    <hyperlink ref="AD231" r:id="rId223" xr:uid="{EE2428B8-150B-459F-B119-AC5DDF8D91AD}"/>
    <hyperlink ref="AD232" r:id="rId224" xr:uid="{97A5835C-3C7E-46FA-90AE-6708A9090C94}"/>
    <hyperlink ref="AD233" r:id="rId225" xr:uid="{42A3196A-1CCC-4AD8-8522-60C60CE79F92}"/>
    <hyperlink ref="AD234" r:id="rId226" xr:uid="{E098D3CC-67DC-45E6-A15E-34219529769A}"/>
    <hyperlink ref="AD235" r:id="rId227" xr:uid="{D8E9D07F-4B5D-4237-8643-B61D600F7434}"/>
    <hyperlink ref="AD236" r:id="rId228" xr:uid="{8ED1B527-AA24-49DC-80D4-31BCE255D079}"/>
    <hyperlink ref="AD237" r:id="rId229" xr:uid="{4D718EA4-72F9-4C3D-A42D-3268B59F7711}"/>
    <hyperlink ref="AD238" r:id="rId230" xr:uid="{56793D42-295D-43F6-B941-69727F75DD38}"/>
    <hyperlink ref="AD239" r:id="rId231" xr:uid="{256DB98B-3AB2-4A3A-A011-3205B58ADF1A}"/>
    <hyperlink ref="AD240" r:id="rId232" xr:uid="{42263C6E-8265-43F6-83F0-87E2F86C6DF9}"/>
    <hyperlink ref="AD241" r:id="rId233" xr:uid="{8801675B-A287-4D52-897E-750E08FEE003}"/>
    <hyperlink ref="AD242" r:id="rId234" xr:uid="{9791E4B8-8FCF-4A0D-852B-72C381D927A8}"/>
    <hyperlink ref="AD243" r:id="rId235" xr:uid="{99B11970-2E80-4704-9B3D-07115444B6B7}"/>
    <hyperlink ref="AD244" r:id="rId236" xr:uid="{4F7A8F74-BF9E-4C3B-8FE2-26F8DFD69122}"/>
    <hyperlink ref="AD245" r:id="rId237" xr:uid="{72BDAE6E-6302-4337-ABA0-C804FAED76F4}"/>
    <hyperlink ref="AD246" r:id="rId238" xr:uid="{7DC359E4-D133-4B70-9D3B-62003DBED32B}"/>
    <hyperlink ref="AD247" r:id="rId239" xr:uid="{55FECC06-6D3C-4FC8-A8C2-EA45D90A1C3D}"/>
    <hyperlink ref="AD248" r:id="rId240" xr:uid="{86C59E09-F5C4-4A85-9152-8456AE28E565}"/>
    <hyperlink ref="AD249" r:id="rId241" xr:uid="{933EFE49-410C-45E6-A177-20DB366C405C}"/>
    <hyperlink ref="AD250" r:id="rId242" xr:uid="{2651FE89-F6DF-4AA3-9CE7-E1BA36334681}"/>
    <hyperlink ref="AD251" r:id="rId243" xr:uid="{0D09C10C-DC4A-448A-A742-50B8A8CDD5EE}"/>
    <hyperlink ref="AD252" r:id="rId244" xr:uid="{CFF4FC42-6650-4331-A486-06D0D7F6475A}"/>
    <hyperlink ref="AD253" r:id="rId245" xr:uid="{E304AC40-E14A-45D8-8336-6D23A04A38B2}"/>
    <hyperlink ref="AD254" r:id="rId246" xr:uid="{C05617E6-3FDF-4E73-BEFC-964FB9990059}"/>
    <hyperlink ref="AD255" r:id="rId247" xr:uid="{8C2229AD-E527-4D9B-98BD-09D23D38E4A3}"/>
    <hyperlink ref="AD256" r:id="rId248" xr:uid="{E8C59979-1340-4BB6-8337-52F473975154}"/>
    <hyperlink ref="AD257" r:id="rId249" xr:uid="{8B29747B-1A91-45FC-8696-B916946393EE}"/>
    <hyperlink ref="AD258" r:id="rId250" xr:uid="{667230DF-148F-4748-87A4-4556B5385E3D}"/>
    <hyperlink ref="AD259" r:id="rId251" xr:uid="{9B0A6DC3-181B-4049-A5C6-9551041EEF5B}"/>
    <hyperlink ref="AD260" r:id="rId252" xr:uid="{A58CE2D6-94DC-41EB-B26E-C9CD684F614D}"/>
    <hyperlink ref="AD261" r:id="rId253" xr:uid="{D5E313CD-E170-43F3-AF2D-C980CA034ECE}"/>
    <hyperlink ref="AD262" r:id="rId254" xr:uid="{D342480B-94DE-44B1-8E17-3EC626909E98}"/>
    <hyperlink ref="AD263" r:id="rId255" xr:uid="{D5CC500C-A83F-48A5-8A24-211110E74158}"/>
    <hyperlink ref="AD264" r:id="rId256" xr:uid="{2D101C85-7AFB-440C-863E-D92C53C352B7}"/>
    <hyperlink ref="AD265" r:id="rId257" xr:uid="{68099BED-9071-48B3-9FD4-F7866A7F28D8}"/>
    <hyperlink ref="AD266" r:id="rId258" xr:uid="{7969D858-E3F2-4E00-BDFC-235E6AC02B31}"/>
    <hyperlink ref="AD267" r:id="rId259" xr:uid="{3E3B6336-C78D-40F7-81CC-7AC0013C46A0}"/>
    <hyperlink ref="AD268" r:id="rId260" xr:uid="{CA046E15-F290-45EB-BDDA-918539ABA934}"/>
    <hyperlink ref="AD269" r:id="rId261" xr:uid="{9822866B-273C-43E7-BDD5-E0E2DEDC2537}"/>
    <hyperlink ref="AD270" r:id="rId262" xr:uid="{BD2BB396-EB36-4A51-A82A-AC47A494948C}"/>
    <hyperlink ref="AD271" r:id="rId263" xr:uid="{DB328857-430F-4F5E-ABFB-A2F703AAFDAF}"/>
    <hyperlink ref="AD272" r:id="rId264" xr:uid="{3E880C51-3C7B-46AA-A164-9E72AA55AA0F}"/>
    <hyperlink ref="AD273" r:id="rId265" xr:uid="{D5E5F79F-7033-4DF3-BC3B-141402137D40}"/>
    <hyperlink ref="AD274" r:id="rId266" xr:uid="{8381175E-8989-4354-B3E1-59DF0E562C53}"/>
    <hyperlink ref="AD275" r:id="rId267" xr:uid="{4DA1CE86-135B-409B-A6A1-97BB43A2E7D2}"/>
    <hyperlink ref="AD276" r:id="rId268" xr:uid="{531C03B0-F85F-4AC0-91F9-75CBDD671CD1}"/>
    <hyperlink ref="AD277" r:id="rId269" xr:uid="{9ACD5448-8D40-41C0-9154-DA21BA1F4F11}"/>
    <hyperlink ref="AD278" r:id="rId270" xr:uid="{09790E22-DF62-445B-A1E2-7CCA3F0FCCD9}"/>
    <hyperlink ref="AD279" r:id="rId271" xr:uid="{00E8F31D-C679-4FF0-82BE-C9C43772DFBC}"/>
    <hyperlink ref="AD281" r:id="rId272" xr:uid="{4119CBCA-8F5D-471F-9DA7-202EE8CCC021}"/>
    <hyperlink ref="AD282" r:id="rId273" xr:uid="{3A23A25C-B8C3-45DD-B1BA-C1C3D66822E4}"/>
    <hyperlink ref="AD283" r:id="rId274" xr:uid="{6F01015B-073E-4C49-BDBE-2D245CF5A958}"/>
    <hyperlink ref="AD284" r:id="rId275" xr:uid="{69E8DEDA-FBFF-4C91-9067-57A9824C822C}"/>
    <hyperlink ref="AD285" r:id="rId276" xr:uid="{2DE0A1C6-2BA0-4EC3-BE6A-4726D7434B5C}"/>
    <hyperlink ref="AD286" r:id="rId277" xr:uid="{B9768360-BB56-4AB1-B1DB-79B66A3B27DF}"/>
    <hyperlink ref="AD287" r:id="rId278" xr:uid="{C39089B9-04CE-422C-800B-8C490E1E54D2}"/>
    <hyperlink ref="AD288" r:id="rId279" xr:uid="{309A72CF-C1F2-4E79-BAA4-7434D84799EF}"/>
    <hyperlink ref="AD289" r:id="rId280" xr:uid="{1D79D2A5-AF1E-4758-BDC1-E5C72933AAC0}"/>
    <hyperlink ref="AD290" r:id="rId281" xr:uid="{00943AED-C311-480F-A0F7-FA09CF0A27DA}"/>
    <hyperlink ref="AD291" r:id="rId282" xr:uid="{CF85A28C-744A-4ADC-9469-54DFAAFEADB1}"/>
    <hyperlink ref="AD292" r:id="rId283" xr:uid="{FE0CEC44-95FD-4639-AE4E-B0EF747426C6}"/>
    <hyperlink ref="AD293" r:id="rId284" xr:uid="{69CCF14D-4A9D-40EC-9525-FDB9C920C5DE}"/>
    <hyperlink ref="AD294" r:id="rId285" xr:uid="{24BE26F1-48E7-46A6-8691-C6906739819F}"/>
    <hyperlink ref="AD295" r:id="rId286" xr:uid="{377940E6-D3E1-49B1-B8A6-6B76F81DC2FC}"/>
    <hyperlink ref="AD296" r:id="rId287" xr:uid="{9826CD7F-FFE7-4244-9BC3-1B352FFD8BEC}"/>
    <hyperlink ref="AD297" r:id="rId288" xr:uid="{FABD0A42-82AB-4766-86AE-0F32B6C7DE92}"/>
    <hyperlink ref="AD298" r:id="rId289" xr:uid="{90D30C70-84AF-41F4-B02C-03B19C5D4545}"/>
    <hyperlink ref="AD299" r:id="rId290" xr:uid="{538C74C8-BABC-432E-9E16-D995972E51A0}"/>
    <hyperlink ref="AD300" r:id="rId291" xr:uid="{79FC6FB1-582A-435A-9DE4-FE598BFCE7EF}"/>
    <hyperlink ref="AD301" r:id="rId292" xr:uid="{E5A38268-E24C-4576-A207-2B34CF8546F1}"/>
    <hyperlink ref="AD302" r:id="rId293" xr:uid="{2A9CDD4F-BC4D-4447-A4BE-B86BF3E3071A}"/>
    <hyperlink ref="AD303" r:id="rId294" xr:uid="{927EC24C-C488-4462-8D44-DFC2FB798BC0}"/>
    <hyperlink ref="AD304" r:id="rId295" xr:uid="{7098457D-B41E-41D6-86F1-EBC92DCDCE63}"/>
    <hyperlink ref="AD305" r:id="rId296" xr:uid="{DA91609A-7162-43B7-809F-B28EEE3C28C9}"/>
    <hyperlink ref="AD306" r:id="rId297" xr:uid="{05357C46-A43A-41BA-9D6C-BF52968FEFE6}"/>
    <hyperlink ref="AD307" r:id="rId298" xr:uid="{4E6FF773-0104-498E-9A8E-1044150AEEA0}"/>
    <hyperlink ref="AD308" r:id="rId299" xr:uid="{514B7CE9-84B5-4D92-9920-ADFC6BC270AF}"/>
    <hyperlink ref="AD309" r:id="rId300" xr:uid="{E2C7002B-63A0-4EB6-9563-B6CF2D4D5A3D}"/>
    <hyperlink ref="AD310" r:id="rId301" xr:uid="{82D79516-B24A-437E-A696-F3C29AD0C983}"/>
    <hyperlink ref="AD311" r:id="rId302" xr:uid="{B393CE53-384E-4839-9A00-118349B5189B}"/>
    <hyperlink ref="AD312" r:id="rId303" xr:uid="{739876C8-F263-43AC-8A16-9CFAD4CE5610}"/>
    <hyperlink ref="AD313" r:id="rId304" xr:uid="{ED3E7BE5-EF67-4E00-B5FE-B14120FD5DD5}"/>
    <hyperlink ref="AD314" r:id="rId305" xr:uid="{316BB78D-49F3-4D78-AA65-DB27A3134D2B}"/>
    <hyperlink ref="AD315" r:id="rId306" xr:uid="{A772D736-15DC-45F6-9090-593D64F84D14}"/>
    <hyperlink ref="AD316" r:id="rId307" xr:uid="{AAE427B4-FC7A-4D94-9628-DFB7D08314FE}"/>
    <hyperlink ref="AD317" r:id="rId308" xr:uid="{3C1C8394-EB18-4C9E-866C-097F57E3F2DC}"/>
    <hyperlink ref="AD318" r:id="rId309" xr:uid="{FC14728F-B56D-4FC3-A5F1-0E9D888CDF49}"/>
    <hyperlink ref="AD319" r:id="rId310" xr:uid="{A8B9460E-2906-4E63-8EE6-2548CF205A23}"/>
    <hyperlink ref="AD320" r:id="rId311" xr:uid="{3960ED7B-E8B0-4607-AC58-BCDE4C419D90}"/>
    <hyperlink ref="AD321" r:id="rId312" xr:uid="{5D3D1BAB-F136-47EF-B86A-7F1595076617}"/>
    <hyperlink ref="AD322" r:id="rId313" xr:uid="{8DF4E41A-B718-42FE-8665-BFBB2CCC8CBA}"/>
    <hyperlink ref="AD323" r:id="rId314" xr:uid="{3B0AC788-D841-4FA1-B95D-8C068BE7A2AC}"/>
    <hyperlink ref="AD324" r:id="rId315" xr:uid="{6D51A602-0275-4FD0-965F-477694FD8E1F}"/>
    <hyperlink ref="AD325" r:id="rId316" xr:uid="{F4AAD5D6-8DBE-4052-B10C-2A8A14928F0D}"/>
    <hyperlink ref="AD326" r:id="rId317" xr:uid="{8853D87B-B8CC-4161-843C-2C56DDBEE5CE}"/>
    <hyperlink ref="AD327" r:id="rId318" xr:uid="{8B8C0B1E-7E5A-4762-ACBD-AABBD259B4CD}"/>
    <hyperlink ref="AD328" r:id="rId319" xr:uid="{283BEE00-B4B9-4DA5-9307-D21C30A256D2}"/>
    <hyperlink ref="AD329" r:id="rId320" xr:uid="{EAF5D604-B335-4164-9ECD-1A2681182F8D}"/>
    <hyperlink ref="AD330" r:id="rId321" xr:uid="{CC16D157-0BAB-45C1-801D-2C24E469BDFC}"/>
    <hyperlink ref="AD331" r:id="rId322" xr:uid="{01D9FC3E-7CA2-4053-A21C-5573766C1A4C}"/>
    <hyperlink ref="AD332" r:id="rId323" xr:uid="{86042226-02E3-4B0F-8CF3-BD5F7FCD8B3D}"/>
    <hyperlink ref="AD333" r:id="rId324" xr:uid="{FE979CCB-611D-4D47-BA5E-5EA437F50DEA}"/>
    <hyperlink ref="AD334" r:id="rId325" xr:uid="{998FAEB0-400A-4B6A-905F-EF729E11C942}"/>
    <hyperlink ref="AD335" r:id="rId326" xr:uid="{0944035B-BF7A-4663-ADBE-AA6FC4E6ECCD}"/>
    <hyperlink ref="AD336" r:id="rId327" xr:uid="{861869FF-E354-4047-8F87-CD9137705C9A}"/>
    <hyperlink ref="AD337" r:id="rId328" xr:uid="{9B639143-EE97-4209-80F1-4E78D0EFE5A8}"/>
    <hyperlink ref="AD338" r:id="rId329" xr:uid="{3995EBFB-49DA-4662-9035-E266B916F80B}"/>
    <hyperlink ref="AD339" r:id="rId330" xr:uid="{8107DDA7-DC6D-4230-9C1F-114760383F45}"/>
    <hyperlink ref="AD340" r:id="rId331" xr:uid="{C77D1F2A-43F5-4A22-8460-6DF5BB69D703}"/>
    <hyperlink ref="AD341" r:id="rId332" xr:uid="{14C90A2A-BF5F-4C54-A753-8A2734643893}"/>
    <hyperlink ref="AD342" r:id="rId333" xr:uid="{4216D868-88F1-49A9-AA51-02253A977E01}"/>
    <hyperlink ref="AD343" r:id="rId334" xr:uid="{69E61FD5-61F5-4E0A-B106-349D905EA214}"/>
    <hyperlink ref="AD344" r:id="rId335" xr:uid="{D549EAAE-B562-491D-863E-50B263CC4C64}"/>
    <hyperlink ref="AD345" r:id="rId336" xr:uid="{704D901B-3FF8-42DA-A3BF-22A4B52D66F6}"/>
    <hyperlink ref="AD346" r:id="rId337" xr:uid="{EF33ACBB-AE2D-4CD9-B2CF-19E7DA4338B4}"/>
    <hyperlink ref="AD347" r:id="rId338" xr:uid="{08D1B1E9-0F44-4034-BDBC-16B78C2E8C56}"/>
    <hyperlink ref="AD348" r:id="rId339" xr:uid="{46E7138E-F384-4EC8-8DDD-132DEEB3C967}"/>
    <hyperlink ref="AD349" r:id="rId340" xr:uid="{D4A6B6ED-85FF-46BA-AFAF-1AC199FD0F08}"/>
    <hyperlink ref="AD350" r:id="rId341" xr:uid="{C981FE02-E4AC-43FB-9771-57883C38049F}"/>
    <hyperlink ref="AD351" r:id="rId342" xr:uid="{A756F246-F3A6-477D-AC93-B07605CB4A8A}"/>
    <hyperlink ref="AD352" r:id="rId343" xr:uid="{66A091C9-E216-4800-841C-A4A31B00C4A7}"/>
    <hyperlink ref="AD353" r:id="rId344" xr:uid="{B7EE3C34-1926-46EA-8E03-4D8E02438850}"/>
    <hyperlink ref="AD354" r:id="rId345" xr:uid="{51B37BA7-D1E8-4450-A8C3-B0ED24AE3C1D}"/>
    <hyperlink ref="AD355" r:id="rId346" xr:uid="{95A3CB53-F8F0-4233-9161-886B786061C5}"/>
    <hyperlink ref="AD356" r:id="rId347" xr:uid="{FEE9785D-D109-4F76-8A2E-3351E3E6F215}"/>
    <hyperlink ref="AD357" r:id="rId348" xr:uid="{2C3AC183-EA2F-4D75-B0EB-92E8F136C3C5}"/>
    <hyperlink ref="AD358" r:id="rId349" xr:uid="{AA591B37-D548-4591-9103-800BDEAFFE3A}"/>
    <hyperlink ref="AD359" r:id="rId350" xr:uid="{49DEC5B3-646A-4774-969C-6F41A9973F07}"/>
    <hyperlink ref="AD360" r:id="rId351" xr:uid="{BB6EA6A6-8942-4C46-8B1D-CB1C9321F6C4}"/>
    <hyperlink ref="AD361" r:id="rId352" xr:uid="{34B12011-F391-4C55-B9ED-F93184435308}"/>
    <hyperlink ref="AD362" r:id="rId353" xr:uid="{D4DC2B6D-0022-433A-A4A4-F4177C63555D}"/>
    <hyperlink ref="AD363" r:id="rId354" xr:uid="{1298FBC6-7E35-4283-B447-4F65861FADCE}"/>
    <hyperlink ref="AD364" r:id="rId355" xr:uid="{C7A87681-D0D6-45EF-A171-4663F2D4477F}"/>
    <hyperlink ref="AD365" r:id="rId356" xr:uid="{5E68A3F4-636D-4076-B51E-3E59ECBD432D}"/>
    <hyperlink ref="AD366" r:id="rId357" xr:uid="{9A5F8FF8-7B57-453F-A1C8-2F80339A9A6F}"/>
    <hyperlink ref="AD367" r:id="rId358" xr:uid="{87D5BA07-81E3-4BD2-BAA2-EF4F8C870F75}"/>
    <hyperlink ref="AD368" r:id="rId359" xr:uid="{20333C3F-96B2-4935-BEA9-C4D2C61AF04F}"/>
    <hyperlink ref="AD369" r:id="rId360" xr:uid="{4CC6BEC6-D6D2-48C7-93B1-68AD163A9FA7}"/>
    <hyperlink ref="AD370" r:id="rId361" xr:uid="{922BAD8C-C7A4-4BC4-ABBE-CE3BCFE540F3}"/>
    <hyperlink ref="AD371" r:id="rId362" xr:uid="{742E78B0-0801-4A7A-B5E1-0CA53031371F}"/>
    <hyperlink ref="AD372" r:id="rId363" xr:uid="{9680E112-D53D-4577-B6A5-94669FC59CA5}"/>
    <hyperlink ref="AD373" r:id="rId364" xr:uid="{8E9F1602-7574-4819-8408-7BDC7A80F020}"/>
    <hyperlink ref="AD374" r:id="rId365" xr:uid="{9E962F5C-1273-4C18-A755-45F7C02B3C83}"/>
    <hyperlink ref="AD375" r:id="rId366" xr:uid="{92036B70-06E4-41F0-BBBA-BE3633247A9F}"/>
    <hyperlink ref="AD376" r:id="rId367" xr:uid="{C131408D-A881-48E2-8513-91B59933BEE8}"/>
    <hyperlink ref="AD377" r:id="rId368" xr:uid="{8B092A25-FAAE-4295-901E-F3A459962CDE}"/>
    <hyperlink ref="AD378" r:id="rId369" xr:uid="{8936CE61-4139-49D6-8BB4-ADC0AF6BC21F}"/>
    <hyperlink ref="AD379" r:id="rId370" xr:uid="{2C8F831B-1035-44F0-9B08-8B92E30B6E18}"/>
    <hyperlink ref="AD380" r:id="rId371" xr:uid="{C2035721-9F29-4982-9064-94D8A56E558A}"/>
    <hyperlink ref="AD381" r:id="rId372" xr:uid="{EC1C1F9E-78F8-460B-BB45-B80EA606BC44}"/>
    <hyperlink ref="AD382" r:id="rId373" xr:uid="{A248DB29-E7F9-46F4-928C-1B41861186A4}"/>
    <hyperlink ref="AD383" r:id="rId374" xr:uid="{BC4B227A-2F5F-458E-9B51-CFB273909733}"/>
    <hyperlink ref="AD384" r:id="rId375" xr:uid="{D373CAA9-A7C8-46CE-88BB-A0E6ACAE3516}"/>
    <hyperlink ref="AD385" r:id="rId376" xr:uid="{DD4EA3B6-3E34-4E5F-A7D4-F79B5B7BF123}"/>
    <hyperlink ref="AD386" r:id="rId377" xr:uid="{50850A98-842D-4218-A7ED-17CE1520469A}"/>
    <hyperlink ref="AD387" r:id="rId378" xr:uid="{F54E6474-48B9-4AC0-B11E-C45AAC617A2E}"/>
    <hyperlink ref="AD388" r:id="rId379" xr:uid="{66F63074-962B-41CC-B8AE-6A5AD920B6CD}"/>
    <hyperlink ref="AD389" r:id="rId380" xr:uid="{C50B2AD4-6E78-4D58-9A82-32A0200D082E}"/>
    <hyperlink ref="AD390" r:id="rId381" xr:uid="{9E06A26B-9365-4EA5-86B1-828CF872CCC5}"/>
    <hyperlink ref="AD391" r:id="rId382" xr:uid="{2F0B3EF5-87A0-43CD-A940-E79FFE9611DF}"/>
    <hyperlink ref="AD392" r:id="rId383" xr:uid="{A233F7A1-86CE-4587-9682-9CFB20756CB8}"/>
    <hyperlink ref="AD393" r:id="rId384" xr:uid="{1D1CA1E1-C20C-4552-8FAC-558AA8A46C06}"/>
    <hyperlink ref="AD394" r:id="rId385" xr:uid="{C1237603-9961-40DD-AAF1-EE57410598DB}"/>
    <hyperlink ref="AD395" r:id="rId386" xr:uid="{94D59574-FC17-4770-90C6-40383C2C0129}"/>
    <hyperlink ref="AD396" r:id="rId387" xr:uid="{4711DA7F-077C-4102-8A74-81E297079BD5}"/>
    <hyperlink ref="AD397" r:id="rId388" xr:uid="{0FFDDDFD-109F-4F94-92D1-A6C3B55C8E30}"/>
    <hyperlink ref="AD398" r:id="rId389" xr:uid="{7FD10BF3-5C05-4F55-A5F6-BCD97884D74B}"/>
    <hyperlink ref="AD399" r:id="rId390" xr:uid="{3ACDD732-DCA5-4630-9B0D-BA5DA2CE2A4A}"/>
    <hyperlink ref="AD400" r:id="rId391" xr:uid="{7E7E00F3-BB20-48C7-84FF-2CCB718C36A4}"/>
    <hyperlink ref="AD401" r:id="rId392" xr:uid="{06397993-06BA-44BD-93A6-EA69E45303DC}"/>
    <hyperlink ref="AD402" r:id="rId393" xr:uid="{0EA7A125-BAB0-4BD9-B654-293D7C6B16FF}"/>
    <hyperlink ref="AD403" r:id="rId394" xr:uid="{A124DF8B-FF40-40B5-AD00-251E6FED6A58}"/>
    <hyperlink ref="AD404" r:id="rId395" xr:uid="{42933CBA-DB5F-40F1-86CD-4CE8691FA10F}"/>
    <hyperlink ref="AD405" r:id="rId396" xr:uid="{545BEBD0-D3B4-41C4-9304-0AFB2DE0E65E}"/>
    <hyperlink ref="AD406" r:id="rId397" xr:uid="{B25CF679-7776-416E-9767-0C7893603BA6}"/>
    <hyperlink ref="AD407" r:id="rId398" xr:uid="{C8B8DBB9-BA9F-4B4B-A866-DB780AC87E79}"/>
    <hyperlink ref="AD408" r:id="rId399" xr:uid="{A9D1DD12-365B-4299-883A-DD0FB0A7D15D}"/>
    <hyperlink ref="AD409" r:id="rId400" xr:uid="{4A71FA99-E211-4B3A-BEFE-010DB8C20FE4}"/>
    <hyperlink ref="AD410" r:id="rId401" xr:uid="{FE73918A-5C9D-4D6F-80CA-F1B804126A9A}"/>
    <hyperlink ref="AD411" r:id="rId402" xr:uid="{D8F29D2C-4B0B-4244-88F7-FA7ED5FE2379}"/>
    <hyperlink ref="AD412" r:id="rId403" xr:uid="{BD43FA7F-2706-47B5-AA3A-34B9C22A2F45}"/>
    <hyperlink ref="AD413" r:id="rId404" xr:uid="{0C2CC339-9D81-47A3-AEDB-995446C19714}"/>
    <hyperlink ref="AD414" r:id="rId405" xr:uid="{19625ACB-5568-469B-A683-2BE5CE2BFC66}"/>
    <hyperlink ref="AD415" r:id="rId406" xr:uid="{969442B9-BAA2-49F6-A64D-3C56C7F39027}"/>
    <hyperlink ref="AD416" r:id="rId407" xr:uid="{E2622DE2-6148-4D53-848C-2D064E2B2548}"/>
    <hyperlink ref="AD417" r:id="rId408" xr:uid="{DF56E0F4-08F9-4AFF-BD28-215B8D39457E}"/>
    <hyperlink ref="AD418" r:id="rId409" xr:uid="{17295F55-9EFF-499E-B81F-800BEE85A33C}"/>
    <hyperlink ref="AD419" r:id="rId410" xr:uid="{9D526C9B-1F56-483F-B8C2-59AEDBACE90A}"/>
    <hyperlink ref="AD420" r:id="rId411" xr:uid="{BD169A40-5C79-40B0-99B4-FFF06A85666A}"/>
    <hyperlink ref="AD421" r:id="rId412" xr:uid="{D34528A9-C15B-4B55-8DF6-968308A79178}"/>
    <hyperlink ref="AD422" r:id="rId413" xr:uid="{E07B5968-649E-47CE-85D6-4DADB090F5FD}"/>
    <hyperlink ref="AD423" r:id="rId414" xr:uid="{FAF3A8D2-D42B-4306-98DB-B924A0957590}"/>
    <hyperlink ref="AD424" r:id="rId415" xr:uid="{78E32055-3805-450D-86BB-2461AECF354A}"/>
    <hyperlink ref="AD425" r:id="rId416" xr:uid="{AE89E989-1D85-47FB-9B87-3DF3CF61B90C}"/>
    <hyperlink ref="AD426" r:id="rId417" xr:uid="{B4CF7FE9-0A61-4A7B-99F1-B06D07204BBB}"/>
    <hyperlink ref="AD427" r:id="rId418" xr:uid="{C0EA1A4C-52AC-4019-8ABE-A74DA08E911D}"/>
    <hyperlink ref="AD428" r:id="rId419" xr:uid="{A58E6076-78B5-4547-AD68-4830063477A3}"/>
    <hyperlink ref="AD429" r:id="rId420" xr:uid="{9BFB2773-3CCE-4B98-8B9B-50DFC404146B}"/>
    <hyperlink ref="AD430" r:id="rId421" xr:uid="{583BD520-78DF-4481-A9F5-AFC4053D2007}"/>
    <hyperlink ref="AD431" r:id="rId422" xr:uid="{87B0474C-C59A-4FCB-A27E-D0A065550C52}"/>
    <hyperlink ref="AD432" r:id="rId423" xr:uid="{9FC89503-1586-481A-A0D1-DC66E7F42D3B}"/>
    <hyperlink ref="AD433" r:id="rId424" xr:uid="{37A94A50-BEBE-4523-A1A5-36A9F11627C0}"/>
    <hyperlink ref="AD434" r:id="rId425" xr:uid="{BBB42DAA-C1A2-4141-A6A1-9462279550D2}"/>
    <hyperlink ref="AD435" r:id="rId426" xr:uid="{1F3B4FD0-32A2-4E90-9CF1-5DC0368A0B25}"/>
    <hyperlink ref="AD436" r:id="rId427" xr:uid="{43FD4283-7BD4-4416-AD53-5E9525FA01E8}"/>
    <hyperlink ref="AD437" r:id="rId428" xr:uid="{140FFFCC-9610-4F38-A5F8-5705C3104928}"/>
    <hyperlink ref="AD438" r:id="rId429" xr:uid="{48D84D1A-F255-4AE1-9B65-BB5B95624881}"/>
    <hyperlink ref="AD439" r:id="rId430" xr:uid="{8BED08F1-FFE3-4E5C-AB13-00ACD42022A4}"/>
    <hyperlink ref="AD440" r:id="rId431" xr:uid="{070E1A6D-0DFD-4D1C-845F-26C4E8B8A2A6}"/>
    <hyperlink ref="AD441" r:id="rId432" xr:uid="{F18C63D7-9C5C-4170-ABF2-72C512B29BBC}"/>
    <hyperlink ref="AD442" r:id="rId433" xr:uid="{E6D121E3-A40E-44FD-A034-824F1672129D}"/>
    <hyperlink ref="AD443" r:id="rId434" xr:uid="{32029B13-9C81-4233-B106-77942DE2A73A}"/>
    <hyperlink ref="AD444" r:id="rId435" xr:uid="{B5841A7A-C115-41A9-A484-5D9EA75187B2}"/>
    <hyperlink ref="AD445" r:id="rId436" xr:uid="{37827E0E-9648-493C-8EE9-4F1F080E6BBA}"/>
    <hyperlink ref="AD447" r:id="rId437" xr:uid="{F64A64FA-11B5-4EB2-B61D-0834ACADB34F}"/>
    <hyperlink ref="AD448" r:id="rId438" xr:uid="{B752A4BA-6291-4043-9D11-3997A78DFC5B}"/>
    <hyperlink ref="AD449" r:id="rId439" xr:uid="{6836CCD8-5DEA-4CB2-8F97-160466A69E7A}"/>
    <hyperlink ref="AD450" r:id="rId440" xr:uid="{4F515518-9B70-4E90-AA6B-C3E3FEF43870}"/>
    <hyperlink ref="AD451" r:id="rId441" xr:uid="{478A2E8B-9F0D-4C18-85B9-D74C834D0DCE}"/>
    <hyperlink ref="AD452" r:id="rId442" xr:uid="{0C8CDCCF-C67D-4DA8-8554-9114A456F87D}"/>
    <hyperlink ref="AD453" r:id="rId443" xr:uid="{97B6F63B-4ADD-45B1-B241-61289ECFFB5A}"/>
    <hyperlink ref="AD454" r:id="rId444" xr:uid="{42E6D5C4-A28E-496E-9E02-CE51ABA02987}"/>
    <hyperlink ref="AD455" r:id="rId445" xr:uid="{6D733BC3-D5AF-4B98-83D8-5E55DFE508B9}"/>
    <hyperlink ref="AD456" r:id="rId446" xr:uid="{E4128EA7-2830-4D31-AD71-105D4FC5E40B}"/>
    <hyperlink ref="AD457" r:id="rId447" xr:uid="{2CEB5DEE-B6FC-4787-94DE-452A7C2CAE14}"/>
    <hyperlink ref="AD458" r:id="rId448" xr:uid="{C0283A3F-0283-41B7-8C23-6722BB29A8A2}"/>
    <hyperlink ref="AD459" r:id="rId449" xr:uid="{AC5CA048-3CCF-451F-B8A3-4C2F8110D5C3}"/>
    <hyperlink ref="AD460" r:id="rId450" xr:uid="{16DEEE62-CCD2-41B8-BA76-CEB3A8F5134C}"/>
    <hyperlink ref="AD461" r:id="rId451" xr:uid="{8840E21E-5BEF-4E9C-9433-B5452693902E}"/>
    <hyperlink ref="AD462" r:id="rId452" xr:uid="{091FC006-AF39-40EE-9BFA-BC30ED555E24}"/>
    <hyperlink ref="AD463" r:id="rId453" xr:uid="{81EE9C22-99B6-4A48-AEA9-F12FE74E0E4C}"/>
    <hyperlink ref="AD464" r:id="rId454" xr:uid="{2774F433-E99D-4947-8A11-5C607BCB50BA}"/>
    <hyperlink ref="AD465" r:id="rId455" xr:uid="{38AE1E1A-B303-44EA-8E98-B0EFBBFEA527}"/>
    <hyperlink ref="AD466" r:id="rId456" xr:uid="{8FEFCBA0-BDDE-44A8-806F-B4814B516D06}"/>
    <hyperlink ref="AD467" r:id="rId457" xr:uid="{83811177-A00D-49CB-BDF9-5736BF489E08}"/>
    <hyperlink ref="AD468" r:id="rId458" xr:uid="{11A23D01-69B6-4E47-9ACD-8287549FB0F4}"/>
    <hyperlink ref="AD469" r:id="rId459" xr:uid="{6E50C96B-F5EA-47F1-842C-DFFDBAE2DD57}"/>
    <hyperlink ref="AD470" r:id="rId460" xr:uid="{5517AFE1-4A3D-4450-90F4-3F000D193E4C}"/>
    <hyperlink ref="AD471" r:id="rId461" xr:uid="{3FA2530F-2D41-4D71-83D9-C2B3021BB9C1}"/>
    <hyperlink ref="AD472" r:id="rId462" xr:uid="{145BE213-024B-41C5-B60A-1697FD4C0D51}"/>
    <hyperlink ref="AD473" r:id="rId463" xr:uid="{774872E0-9E17-434F-89EC-79AB1D909817}"/>
    <hyperlink ref="AD474" r:id="rId464" xr:uid="{01104CF6-C8AA-4B63-BAB9-B21CD37B461C}"/>
    <hyperlink ref="AD475" r:id="rId465" xr:uid="{2D92965E-851F-4EEF-A737-9EFD85ED955A}"/>
    <hyperlink ref="AD476" r:id="rId466" xr:uid="{09E7E398-D384-4F6D-8A39-79D3772B4F04}"/>
    <hyperlink ref="AD477" r:id="rId467" xr:uid="{A1672640-E63E-45A1-849E-15065D967AB3}"/>
    <hyperlink ref="AD478" r:id="rId468" xr:uid="{16D156DA-AD00-47A5-8DD2-9E4BE351B5B9}"/>
    <hyperlink ref="AD479" r:id="rId469" xr:uid="{E2EFB085-DAD3-4D21-8252-A770DE8E0047}"/>
    <hyperlink ref="AD480" r:id="rId470" xr:uid="{09E286FF-4DDE-454C-85AE-24AFB488F33E}"/>
    <hyperlink ref="AD481" r:id="rId471" xr:uid="{E2C352F6-335C-4AA4-BF5D-4D87F2A23D0A}"/>
    <hyperlink ref="AD482" r:id="rId472" xr:uid="{E51E645C-CFA0-4F28-8C80-0A915F717A8D}"/>
    <hyperlink ref="AD483" r:id="rId473" xr:uid="{FAC73C72-1ACC-4B3E-A432-A22A0833DD75}"/>
    <hyperlink ref="AD484" r:id="rId474" xr:uid="{400E4DBD-9729-4B40-A4DD-A80D89B2D614}"/>
    <hyperlink ref="AD485" r:id="rId475" xr:uid="{03AF8C9E-5FBD-4B91-8AF8-2FFFFED1B2DA}"/>
    <hyperlink ref="AD486" r:id="rId476" xr:uid="{8257F1E6-8F59-4395-A459-2743E4A9D003}"/>
    <hyperlink ref="AD487" r:id="rId477" xr:uid="{1AED0FCF-E7F0-4C01-A890-B809A9268340}"/>
    <hyperlink ref="AD488" r:id="rId478" xr:uid="{ECD00D3F-62D4-4018-A9CC-F5187ADD6614}"/>
    <hyperlink ref="AD489" r:id="rId479" xr:uid="{DD124BDB-0718-445C-A167-8C6F32AED7C5}"/>
    <hyperlink ref="AD490" r:id="rId480" xr:uid="{E8BFAFEF-8629-4664-A46E-F26578FA494A}"/>
    <hyperlink ref="AD491" r:id="rId481" xr:uid="{F6EF25AC-81C3-4237-A051-91D08F36A58C}"/>
    <hyperlink ref="AD492" r:id="rId482" xr:uid="{7664626B-A657-469A-A87E-E9F23324CECC}"/>
    <hyperlink ref="AD493" r:id="rId483" xr:uid="{7145E9F6-E405-4E5E-9293-5F9A7EC43566}"/>
    <hyperlink ref="AD494" r:id="rId484" xr:uid="{93DCA92E-D07F-43EB-A22E-C54E456ED2CB}"/>
    <hyperlink ref="AD495" r:id="rId485" xr:uid="{67F24D34-8D48-4537-A698-4CBCCFEBF579}"/>
    <hyperlink ref="AD496" r:id="rId486" xr:uid="{0DC29470-F1CB-4D15-AD15-4C0C1D9C5B18}"/>
    <hyperlink ref="AD497" r:id="rId487" xr:uid="{31A2A30F-8FA2-4FD5-8F1B-EE0BB37E4814}"/>
    <hyperlink ref="AD498" r:id="rId488" xr:uid="{0B3FB799-CEE6-4755-8BA7-6C911065D0F9}"/>
    <hyperlink ref="AD499" r:id="rId489" xr:uid="{8137E712-8B10-4657-89DB-CA548C9897E9}"/>
    <hyperlink ref="AD500" r:id="rId490" xr:uid="{CA46EA75-2387-40EA-9CE0-9031C8EE0797}"/>
    <hyperlink ref="AD501" r:id="rId491" xr:uid="{7F173BC2-D859-485F-ACB7-815AC309462B}"/>
    <hyperlink ref="AD502" r:id="rId492" xr:uid="{3A6B3671-CFDD-4B52-B65F-723C9F4A1914}"/>
    <hyperlink ref="AD503" r:id="rId493" xr:uid="{901AC98C-9D39-49BE-8F2A-A75636BF4CE4}"/>
    <hyperlink ref="AD504" r:id="rId494" xr:uid="{7B5459AB-78CE-4E40-A67B-B816F90F9EB0}"/>
    <hyperlink ref="AD505" r:id="rId495" xr:uid="{74EF542F-1274-4B06-BD28-CE5D49739E8F}"/>
    <hyperlink ref="AD506" r:id="rId496" xr:uid="{AE7CF0AE-486C-4AE8-BF00-7147C446BB7E}"/>
    <hyperlink ref="AD507" r:id="rId497" xr:uid="{A2C55BC8-9AF1-4658-BDAD-C6DDE7D550E1}"/>
    <hyperlink ref="AD508" r:id="rId498" xr:uid="{A551FED0-0860-4C9D-B14B-4881BB077EB7}"/>
    <hyperlink ref="AD509" r:id="rId499" xr:uid="{0CCD2718-7AF1-4C24-8E34-2C5B3399DB53}"/>
    <hyperlink ref="AD510" r:id="rId500" xr:uid="{CF555613-921E-4CE1-9406-2341E2FE7027}"/>
    <hyperlink ref="AD511" r:id="rId501" xr:uid="{D30845A0-95ED-46B4-A13F-B2D61A1D6C8D}"/>
    <hyperlink ref="AD512" r:id="rId502" xr:uid="{31433FF9-327B-43EB-94CB-7E7D6AD0A794}"/>
    <hyperlink ref="AD513" r:id="rId503" xr:uid="{A4AB660C-5884-4D0C-AE87-E611B2D0E9F7}"/>
    <hyperlink ref="AD514" r:id="rId504" xr:uid="{77D26E63-C1CB-4A81-A50A-401A0D923318}"/>
    <hyperlink ref="AD515" r:id="rId505" xr:uid="{F180B11A-A250-4010-B8D8-02CB2F1DD62D}"/>
    <hyperlink ref="AD516" r:id="rId506" xr:uid="{A19976A7-073B-4F0A-AA42-F9713E53DAA6}"/>
    <hyperlink ref="AD517" r:id="rId507" xr:uid="{8AC668C8-4379-4BDD-BB41-6974422FC7AA}"/>
    <hyperlink ref="AD518" r:id="rId508" xr:uid="{05E96AA2-079A-48FB-9C07-03AFB0AF29DA}"/>
    <hyperlink ref="AD519" r:id="rId509" xr:uid="{43196B34-4941-47AF-80B5-B96F72402A49}"/>
    <hyperlink ref="AD520" r:id="rId510" xr:uid="{E1DDC4C0-5C6D-4FFD-9709-4BBE244EEBCD}"/>
    <hyperlink ref="AD521" r:id="rId511" xr:uid="{3CD4E794-5F77-4046-A473-D1C3F9142D0F}"/>
    <hyperlink ref="AD522" r:id="rId512" xr:uid="{0AAF80C6-3FFC-4186-9F2D-805E6DF6400F}"/>
    <hyperlink ref="AD523" r:id="rId513" xr:uid="{79DF1ED0-B84F-4774-A12A-57004BA94641}"/>
    <hyperlink ref="AD524" r:id="rId514" xr:uid="{E1C7FE9B-55BD-4D67-935E-544A36B4F140}"/>
    <hyperlink ref="AD525" r:id="rId515" xr:uid="{C6ED3207-4A29-44F4-AFF0-52E513258FDF}"/>
    <hyperlink ref="AD526" r:id="rId516" xr:uid="{2C89DDA1-0046-4837-8F39-5AFA4F3F0E7C}"/>
    <hyperlink ref="AD527" r:id="rId517" xr:uid="{A4EB51E7-D40D-4CED-8C56-C3600481A939}"/>
    <hyperlink ref="AD528" r:id="rId518" xr:uid="{3B3CE589-06B9-4A25-8C93-B90AF72E8EEE}"/>
    <hyperlink ref="AD529" r:id="rId519" xr:uid="{7A116FED-BD6C-42A1-914B-DC266A040B51}"/>
    <hyperlink ref="AD530" r:id="rId520" xr:uid="{94C5D17B-379F-470A-9BB4-FA24E9907BDB}"/>
    <hyperlink ref="AD531" r:id="rId521" xr:uid="{C6E86176-0C62-4AAF-BB9F-A2191A33BA47}"/>
    <hyperlink ref="AD532" r:id="rId522" xr:uid="{1301B6A7-2429-4220-A5C9-21465C07EC64}"/>
    <hyperlink ref="AD533" r:id="rId523" xr:uid="{B6C648D5-EEDA-4770-91F1-5EE14377A914}"/>
    <hyperlink ref="AD534" r:id="rId524" xr:uid="{4A4A6A95-C5AA-47B9-8380-4CD8A5682B58}"/>
    <hyperlink ref="AD535" r:id="rId525" xr:uid="{D0CA7776-68DB-4CB5-9D9D-E506ED3C5C01}"/>
    <hyperlink ref="AD536" r:id="rId526" xr:uid="{41BF77FF-F008-4B86-A121-D0C1E22443FA}"/>
    <hyperlink ref="AD537" r:id="rId527" xr:uid="{55BB9B91-584A-40F6-8897-9301F0C9855B}"/>
    <hyperlink ref="AD538" r:id="rId528" xr:uid="{0305B08D-2A4D-459C-9647-72F5B47C0ABC}"/>
    <hyperlink ref="AD539" r:id="rId529" xr:uid="{DD7FD96C-3FB0-4B51-948E-F77A028FF62C}"/>
    <hyperlink ref="AD540" r:id="rId530" xr:uid="{C943D104-46AD-445A-B014-6094251D338D}"/>
    <hyperlink ref="AD541" r:id="rId531" xr:uid="{839A33CB-8D19-4B91-BD49-01D14BFB5C24}"/>
    <hyperlink ref="AD542" r:id="rId532" xr:uid="{8DAF239D-232F-4BCD-B88A-76948FC4BBDC}"/>
    <hyperlink ref="AD543" r:id="rId533" xr:uid="{68A44B1E-2ADB-48C6-962F-23538C19FC68}"/>
    <hyperlink ref="AD544" r:id="rId534" xr:uid="{6A3B6B29-048D-4B1C-90F0-4BC77E7EAB4F}"/>
    <hyperlink ref="AD545" r:id="rId535" xr:uid="{19522AEB-3E2E-415C-B184-84F8D5C4F350}"/>
    <hyperlink ref="AD546" r:id="rId536" xr:uid="{F73C6A5D-AE36-4D22-9A7A-01B0CDD73506}"/>
    <hyperlink ref="AD547" r:id="rId537" xr:uid="{F476936A-16EB-495A-9E7E-5C78AF5A730D}"/>
    <hyperlink ref="AD548" r:id="rId538" xr:uid="{487011C1-C78C-4361-87A1-802BC83DB54D}"/>
    <hyperlink ref="AD549" r:id="rId539" xr:uid="{8BFEB26A-1144-465A-925E-019026132714}"/>
    <hyperlink ref="AD550" r:id="rId540" xr:uid="{B624AB14-3AC8-420A-B27C-2F2FF3AF7578}"/>
    <hyperlink ref="AD551" r:id="rId541" xr:uid="{69437948-B7C7-4B98-9D14-A0D33AF1B24C}"/>
    <hyperlink ref="AD552" r:id="rId542" xr:uid="{0FE55A73-5F2E-4B68-BB91-0FBA11E92831}"/>
    <hyperlink ref="AD553" r:id="rId543" xr:uid="{F22D56B8-2CAB-4C76-9BFF-4B737AC0B71B}"/>
    <hyperlink ref="AD554" r:id="rId544" xr:uid="{7BFECB7B-5333-4956-AB78-7EB812E77F2B}"/>
    <hyperlink ref="AD555" r:id="rId545" xr:uid="{214CA3F4-EBFF-4C5E-9BFF-F7C4ACA3EB35}"/>
    <hyperlink ref="AD556" r:id="rId546" xr:uid="{732C1AD3-E835-4FD9-A808-3517385F60C7}"/>
    <hyperlink ref="AD557" r:id="rId547" xr:uid="{0EA9C41E-B2D0-48E0-854B-C935B540DBF9}"/>
    <hyperlink ref="AD558" r:id="rId548" xr:uid="{954ECACF-B536-4CA6-B310-11A897AED0DE}"/>
    <hyperlink ref="AD559" r:id="rId549" xr:uid="{7B61D5C6-DDBF-4C97-BF76-B2C1ADC33EDF}"/>
    <hyperlink ref="AD560" r:id="rId550" xr:uid="{5EDE24AF-0CCD-4CF5-B9B2-23FEC72956F8}"/>
    <hyperlink ref="AD561" r:id="rId551" xr:uid="{DF31E68A-738E-4C9F-8416-838EBA33796F}"/>
    <hyperlink ref="AD562" r:id="rId552" xr:uid="{E7A5E1B7-14FB-47B4-A1B3-F4C01C99BFBD}"/>
    <hyperlink ref="AD563" r:id="rId553" xr:uid="{CA7E8999-E85B-40AE-B8CB-421192660846}"/>
    <hyperlink ref="AD564" r:id="rId554" xr:uid="{60450A31-B4A1-403D-92DD-8D6F36D4B2E6}"/>
    <hyperlink ref="AD565" r:id="rId555" xr:uid="{148A707D-969E-479E-AC62-9200B695CE9B}"/>
    <hyperlink ref="AD566" r:id="rId556" xr:uid="{1B0139FB-06F9-4D73-9F18-8391CB304C82}"/>
    <hyperlink ref="AD567" r:id="rId557" xr:uid="{20889D61-43DE-4322-9E07-A5FCB022248C}"/>
    <hyperlink ref="AD568" r:id="rId558" xr:uid="{326BABE3-13BC-4A73-B8AC-4486E6BCA312}"/>
    <hyperlink ref="AD569" r:id="rId559" xr:uid="{95E0D841-DE5F-404A-8C42-EC8D7954C390}"/>
    <hyperlink ref="AD570" r:id="rId560" xr:uid="{EA1A7D7F-E3CD-411C-A9AF-28F939CFFB3A}"/>
    <hyperlink ref="AD571" r:id="rId561" xr:uid="{3D1E9829-9926-43BF-840B-12AE023EA7CD}"/>
    <hyperlink ref="AD572" r:id="rId562" xr:uid="{6CC9A9BE-0BAB-4F57-9FF3-C7ED6E1FCDA7}"/>
    <hyperlink ref="AD573" r:id="rId563" xr:uid="{2D269C3D-5127-4F0E-8A11-6D7880EA5EC7}"/>
    <hyperlink ref="AD574" r:id="rId564" xr:uid="{1B56726B-0922-4B78-82C5-7AF758638170}"/>
    <hyperlink ref="AD575" r:id="rId565" xr:uid="{F5D6F8F0-76D2-499D-92D4-8F1E461EEBE9}"/>
    <hyperlink ref="AD576" r:id="rId566" xr:uid="{89471F66-DCE6-46FD-AC7F-E9DF0E1CCFBE}"/>
    <hyperlink ref="AD577" r:id="rId567" xr:uid="{4639D68F-C3B7-402C-BB52-F9AF7CA1F62B}"/>
    <hyperlink ref="AD578" r:id="rId568" xr:uid="{7EF2F13A-1A74-4F23-BECF-AF59F643B99A}"/>
    <hyperlink ref="AD579" r:id="rId569" xr:uid="{D80F3FC0-DF64-4985-B652-1E60BEC76ECE}"/>
    <hyperlink ref="AD580" r:id="rId570" xr:uid="{D465FE75-2BCB-47A1-9433-47D5134A43A0}"/>
    <hyperlink ref="AD581" r:id="rId571" xr:uid="{08851E0F-9714-431A-8994-BA8AF869131F}"/>
    <hyperlink ref="AD582" r:id="rId572" xr:uid="{E8A077CB-D6EF-4894-9A29-CE72F89CF525}"/>
    <hyperlink ref="AD583" r:id="rId573" xr:uid="{01005D6E-0801-4C2C-85DE-9714C3998AA5}"/>
    <hyperlink ref="AD584" r:id="rId574" xr:uid="{790E29A3-A27D-4E84-A6C5-C57A9CD737C0}"/>
    <hyperlink ref="AD585" r:id="rId575" xr:uid="{BFEBF28A-A1CD-4950-8DA8-8FB18630D530}"/>
    <hyperlink ref="AD586" r:id="rId576" xr:uid="{301505AF-D0CD-4A62-A687-BC45AF8842D2}"/>
    <hyperlink ref="AD587" r:id="rId577" xr:uid="{7F21785E-8203-4385-B77E-BF1AF59414C0}"/>
    <hyperlink ref="AD588" r:id="rId578" xr:uid="{CD7C6A70-7784-4F03-BBFE-61FF1C265B42}"/>
    <hyperlink ref="AD589" r:id="rId579" xr:uid="{47FE3681-30A5-4ED3-AD12-1E74D1FBE52E}"/>
    <hyperlink ref="AD590" r:id="rId580" xr:uid="{534E131D-EB49-4AC9-B7F1-4622E944102A}"/>
    <hyperlink ref="AD591" r:id="rId581" xr:uid="{0F5B67D8-A4FB-4322-AAA7-A853B7CDDD4F}"/>
    <hyperlink ref="AD592" r:id="rId582" xr:uid="{C175682E-F4D9-4325-B1D1-B7E4917E9A11}"/>
    <hyperlink ref="AD593" r:id="rId583" xr:uid="{A07DFCB8-990A-42F2-B63D-72D68F6E23C0}"/>
    <hyperlink ref="AD594" r:id="rId584" xr:uid="{C57F59B6-549E-4C7F-B841-5B5F7D886A6F}"/>
    <hyperlink ref="AD595" r:id="rId585" xr:uid="{BB749A4C-8317-418F-81C0-930F6EACFBC9}"/>
    <hyperlink ref="AD596" r:id="rId586" xr:uid="{9F91A02C-A381-4E20-9922-A70862BE2604}"/>
    <hyperlink ref="AD597" r:id="rId587" xr:uid="{68D5AB90-6975-47AB-BB93-5AA57943E938}"/>
    <hyperlink ref="AD598" r:id="rId588" xr:uid="{A1226556-9A06-4F46-9609-81CF1DE17D7D}"/>
    <hyperlink ref="AD599" r:id="rId589" xr:uid="{8356079A-656F-4CA8-8783-F7BE366BDB36}"/>
    <hyperlink ref="AD600" r:id="rId590" xr:uid="{1E2A5E08-202D-4135-97CC-D7FD756B793C}"/>
    <hyperlink ref="AD601" r:id="rId591" xr:uid="{D0DD8134-581E-4087-830B-DCE58A0A2B0B}"/>
    <hyperlink ref="AD602" r:id="rId592" xr:uid="{EFEEBE9B-F843-4F13-9657-D62EB25F8833}"/>
    <hyperlink ref="AD603" r:id="rId593" xr:uid="{50DA300A-30F5-4CC5-BC4C-DE23CF6C3EB7}"/>
    <hyperlink ref="AD604" r:id="rId594" xr:uid="{BA7AEE56-ED07-4BEB-9768-A7A87D8A2D16}"/>
    <hyperlink ref="AD605" r:id="rId595" xr:uid="{249226C6-164F-4DCB-BC37-CBAF14017BBE}"/>
    <hyperlink ref="AD606" r:id="rId596" xr:uid="{7F99E0BF-2353-4084-A71C-BA0B0435B7C4}"/>
    <hyperlink ref="AD607" r:id="rId597" xr:uid="{784903FC-F0FE-4A3F-8699-2699A0FCCA48}"/>
    <hyperlink ref="AD608" r:id="rId598" xr:uid="{810824E7-CB8A-442C-9F7D-B34553D977A0}"/>
    <hyperlink ref="AD609" r:id="rId599" xr:uid="{8735C9C6-6DFC-48A2-8710-B2C5CBA1BE25}"/>
    <hyperlink ref="AD610" r:id="rId600" xr:uid="{6D61BFB8-0ED1-4263-9149-2B3B359AF5D4}"/>
    <hyperlink ref="AD611" r:id="rId601" xr:uid="{0B9A5235-34BB-4651-BE12-A6B5630DC7E1}"/>
    <hyperlink ref="AD612" r:id="rId602" xr:uid="{226EDFAA-1223-442B-BC1F-A2689F3396DD}"/>
    <hyperlink ref="AD613" r:id="rId603" xr:uid="{F669E744-FA59-4735-8620-2894C4FFC68F}"/>
    <hyperlink ref="AD614" r:id="rId604" xr:uid="{EF7EC1D9-A3DE-40F3-928D-CEFB2F440C9E}"/>
    <hyperlink ref="AD615" r:id="rId605" xr:uid="{D342FDFF-57D6-4904-81E9-1A937481A73E}"/>
    <hyperlink ref="AD616" r:id="rId606" xr:uid="{1A11793C-0CD5-4792-B216-9AD3FDEB7E12}"/>
    <hyperlink ref="AD617" r:id="rId607" xr:uid="{93D28FB5-213E-4AFD-B757-4A3E811C4A8E}"/>
    <hyperlink ref="AD618" r:id="rId608" xr:uid="{EA1E66B6-FC7C-4FA4-AE1C-57B80A4EE675}"/>
    <hyperlink ref="AD619" r:id="rId609" xr:uid="{F936165F-46DC-4F71-AC56-F72D33E9B291}"/>
    <hyperlink ref="AD620" r:id="rId610" xr:uid="{44692906-BE0E-4060-92AC-C0528632658E}"/>
    <hyperlink ref="AD621" r:id="rId611" xr:uid="{FFDDCF4C-2469-4FC9-8C94-CC315E641991}"/>
    <hyperlink ref="AD622" r:id="rId612" xr:uid="{9D62ACC0-8597-48FF-8B4F-966D4AD65199}"/>
    <hyperlink ref="AD623" r:id="rId613" xr:uid="{80018DBA-62C3-4E65-812F-C68F65E8BD60}"/>
    <hyperlink ref="AD624" r:id="rId614" xr:uid="{59F6D77B-909C-4665-B544-90796D9BD25A}"/>
    <hyperlink ref="AD625" r:id="rId615" xr:uid="{CDF21ED6-3FEB-42F2-82A9-87ADDC334023}"/>
    <hyperlink ref="AD626" r:id="rId616" xr:uid="{01A319F0-E906-461F-8019-F9123B9305E9}"/>
    <hyperlink ref="AD627" r:id="rId617" xr:uid="{0395507E-FDB2-4A0A-B81F-9304B3066899}"/>
    <hyperlink ref="AD628" r:id="rId618" xr:uid="{9A77E7C2-80DC-4EAA-924F-4621D4703965}"/>
    <hyperlink ref="AD629" r:id="rId619" xr:uid="{BBF3B6DB-1843-4F88-94B2-0B6729AFF071}"/>
    <hyperlink ref="AD630" r:id="rId620" xr:uid="{DAA87DFC-D1AB-4640-A901-7C3DA8758DA1}"/>
    <hyperlink ref="AD631" r:id="rId621" xr:uid="{B5A12BD2-60D5-46F1-8D8B-B8F0BB86A318}"/>
    <hyperlink ref="AD632" r:id="rId622" xr:uid="{A3C3727C-E312-439E-9656-686D3058153C}"/>
    <hyperlink ref="AD633" r:id="rId623" xr:uid="{2C4D7D70-416B-40B1-90B3-DD49F50E70B9}"/>
    <hyperlink ref="AD634" r:id="rId624" xr:uid="{5681341A-20EB-4727-8E5C-466AD38EFCF6}"/>
    <hyperlink ref="AD635" r:id="rId625" xr:uid="{38A804BB-543A-4525-B97A-8B0377B7E0A8}"/>
    <hyperlink ref="AD636" r:id="rId626" xr:uid="{3FF8E771-0D83-4CCC-8E5A-1CEA3CD21217}"/>
    <hyperlink ref="AD637" r:id="rId627" xr:uid="{D81496F6-8079-4B0D-83C4-9E90F228CEB5}"/>
    <hyperlink ref="AD638" r:id="rId628" xr:uid="{8DA65483-F28C-4FC0-8253-939B2690F594}"/>
    <hyperlink ref="AD639" r:id="rId629" xr:uid="{37DD4431-B547-4801-A04C-219AB1CF842D}"/>
    <hyperlink ref="AD280" r:id="rId630" xr:uid="{39E3E25B-57A7-4D0A-AC30-F632F20BAFC2}"/>
    <hyperlink ref="AD446" r:id="rId631" xr:uid="{E850996C-8DA0-4716-A2CA-69B838CC709B}"/>
    <hyperlink ref="AD640" r:id="rId632" xr:uid="{F247F472-9803-4D9F-91B5-7646322569AD}"/>
    <hyperlink ref="AD642" r:id="rId633" xr:uid="{73CA5180-CA1F-4833-875F-F22891B83639}"/>
    <hyperlink ref="AD643" r:id="rId634" xr:uid="{CB3CDC1D-E946-4AC1-9323-363EE5FC1E82}"/>
    <hyperlink ref="AD644" r:id="rId635" xr:uid="{2263B582-CACB-4DFB-92CD-5B8BC90F0FA4}"/>
    <hyperlink ref="AD645" r:id="rId636" xr:uid="{0A097162-30AE-42CC-9608-55DBE0B15F9D}"/>
    <hyperlink ref="AD646" r:id="rId637" xr:uid="{1C8BF19D-E1D0-4C9A-A90E-2FC6743A3976}"/>
    <hyperlink ref="AD647" r:id="rId638" xr:uid="{0F41D9E0-FCC9-478B-B22A-FBD3DE72D98A}"/>
    <hyperlink ref="AD648" r:id="rId639" xr:uid="{66138C8D-8DC1-4666-8A6D-F172E96F457E}"/>
    <hyperlink ref="AD649" r:id="rId640" xr:uid="{F57DC304-8A5F-47D7-A8E3-97121DEA3A1F}"/>
    <hyperlink ref="AD650" r:id="rId641" xr:uid="{52C0883E-FCC4-47C9-B5EF-63FBC78B7A44}"/>
    <hyperlink ref="AD651" r:id="rId642" xr:uid="{DA6128E3-0DB2-4559-930A-C966638D1B90}"/>
    <hyperlink ref="AD652" r:id="rId643" xr:uid="{E64C5AF5-1116-4F87-B3C6-252044DFA26B}"/>
    <hyperlink ref="AD653" r:id="rId644" xr:uid="{D2FDEC01-53CB-42CC-9A7F-2964EDD1F3B7}"/>
    <hyperlink ref="AD654" r:id="rId645" xr:uid="{FF0CEF1F-181B-4636-827C-0115E23D2F5A}"/>
    <hyperlink ref="AD655" r:id="rId646" xr:uid="{0CA9B933-0192-4403-988F-809E985546E5}"/>
    <hyperlink ref="AD656" r:id="rId647" xr:uid="{F9FFB089-7115-4F6E-9E92-D6D2B149894C}"/>
    <hyperlink ref="AD657" r:id="rId648" xr:uid="{723D934C-3FCC-4A64-A62B-583E28315207}"/>
    <hyperlink ref="AD658" r:id="rId649" xr:uid="{5F8EBC30-08B6-4646-A624-04D484E8FEF3}"/>
    <hyperlink ref="AD659" r:id="rId650" xr:uid="{41F1F706-6275-4464-9C80-D33EFF785453}"/>
    <hyperlink ref="AD660" r:id="rId651" xr:uid="{BCA6597C-FF09-4FE7-B402-24CE754C540B}"/>
    <hyperlink ref="AD661" r:id="rId652" xr:uid="{49F388DE-FAA0-4465-A113-1282002F1B85}"/>
    <hyperlink ref="AD662" r:id="rId653" xr:uid="{1C09ED6C-E7BE-4B55-BB2B-ACECD8E9FC03}"/>
    <hyperlink ref="AD663" r:id="rId654" xr:uid="{E2BC8E56-F561-44DD-BF55-67FEC05267CC}"/>
    <hyperlink ref="AD664" r:id="rId655" xr:uid="{451C4C42-3AB0-41F2-A6FD-F7B267E3EA28}"/>
    <hyperlink ref="AD665" r:id="rId656" xr:uid="{C340C76A-69EF-498C-8BFA-E89FA0723A22}"/>
    <hyperlink ref="AD666" r:id="rId657" xr:uid="{BB8944B8-8C8C-4A04-8A92-1FE7B3B2FC00}"/>
    <hyperlink ref="AD667" r:id="rId658" xr:uid="{2BDD672A-BC23-42D2-9B28-648ECEC61000}"/>
    <hyperlink ref="AD668" r:id="rId659" xr:uid="{6E91061B-C5FD-4B1B-860E-1EDC1A814C2C}"/>
    <hyperlink ref="AD669" r:id="rId660" xr:uid="{C42B95F3-408D-4FB5-9B05-26ADEA8DBBE2}"/>
    <hyperlink ref="AD641" r:id="rId661" xr:uid="{4BA78D49-C89E-4235-9952-8439FB3919AA}"/>
    <hyperlink ref="AD670" r:id="rId662" xr:uid="{2EEED5E7-1311-439B-BA62-6B98E5B84D77}"/>
    <hyperlink ref="AD671" r:id="rId663" xr:uid="{31DD76CA-17C2-4367-8228-27392735FAD4}"/>
    <hyperlink ref="AD672" r:id="rId664" xr:uid="{3DC752D0-C198-4F4A-867A-F04D8800608E}"/>
    <hyperlink ref="AD673" r:id="rId665" xr:uid="{2E30A30F-E127-46A7-8F75-85DAEE0D1CB7}"/>
    <hyperlink ref="AD674" r:id="rId666" xr:uid="{82E277A7-B3E4-45D9-810D-CA51F6FF79C2}"/>
    <hyperlink ref="AD675" r:id="rId667" xr:uid="{1011307C-B0B1-49F5-AC7A-CAE8B6432940}"/>
    <hyperlink ref="AD676" r:id="rId668" xr:uid="{EFA0BBA5-8FC2-4794-B36F-08B4FD11E9B6}"/>
    <hyperlink ref="AD677" r:id="rId669" xr:uid="{95C4E986-1C3D-4985-AE2E-681D707E618C}"/>
    <hyperlink ref="AD678" r:id="rId670" xr:uid="{FEDC7BA6-0940-430A-8A10-59327AB4FFFD}"/>
    <hyperlink ref="AD679" r:id="rId671" xr:uid="{C1A45114-2467-4D05-AB30-C840A2DE27F6}"/>
    <hyperlink ref="AD680" r:id="rId672" xr:uid="{5CBBDFCA-3D31-43F5-B36C-13C7A2A0FEFF}"/>
    <hyperlink ref="AD681" r:id="rId673" xr:uid="{F1919CB5-4F16-44EA-9E6D-C7B43921D6EF}"/>
    <hyperlink ref="AD682" r:id="rId674" xr:uid="{70EAF132-5D87-48A2-8B58-303A43D0CAF1}"/>
    <hyperlink ref="AD683" r:id="rId675" xr:uid="{786DD41E-10B7-44EE-97BA-4862672367F1}"/>
    <hyperlink ref="AD684" r:id="rId676" xr:uid="{0E897DFD-2B51-42FB-9022-FC8F18EC3F69}"/>
    <hyperlink ref="AD685" r:id="rId677" xr:uid="{A796CD95-A42A-4FC5-BDD5-ACFFE6CC8434}"/>
    <hyperlink ref="AD686" r:id="rId678" xr:uid="{3B54FFA2-ECA3-4ACF-8F4D-A5F2C72F2E66}"/>
    <hyperlink ref="AD687" r:id="rId679" xr:uid="{E2B001E9-046C-4F8A-843E-069D25852E14}"/>
    <hyperlink ref="AD688" r:id="rId680" xr:uid="{00893E71-D0F7-42FE-AED2-B91C7F82A267}"/>
    <hyperlink ref="AD689" r:id="rId681" xr:uid="{F1471883-4F39-48E3-BDE0-7DB98A7EB082}"/>
    <hyperlink ref="AD690" r:id="rId682" xr:uid="{6BF48242-D4E3-4F62-9E0F-3BAAD6B484AF}"/>
    <hyperlink ref="AD691" r:id="rId683" xr:uid="{6F83A2F5-B297-4A54-8728-8ACAF5DC2722}"/>
    <hyperlink ref="AD692" r:id="rId684" xr:uid="{E3BE27F3-9ED0-477E-B54F-9A38EFFC6428}"/>
    <hyperlink ref="AD693" r:id="rId685" xr:uid="{9C09FE0A-5D60-43CD-A7E6-A92DA4129D07}"/>
    <hyperlink ref="AD694" r:id="rId686" xr:uid="{F700DF64-2585-4F92-8F12-0B8C7DD17D75}"/>
    <hyperlink ref="AD695" r:id="rId687" xr:uid="{48D0EBC4-9BF7-4E18-AB67-D194BD18E707}"/>
    <hyperlink ref="AD696" r:id="rId688" xr:uid="{748A02C7-4F6D-4127-B100-4FB92C92C103}"/>
    <hyperlink ref="AD697" r:id="rId689" xr:uid="{17C5BFFE-56CB-4CAF-82EE-7D293A0EBE75}"/>
    <hyperlink ref="AD698" r:id="rId690" xr:uid="{7E87BDC5-5D1F-4C8B-89F3-D91DE667C945}"/>
    <hyperlink ref="AD699" r:id="rId691" xr:uid="{4B0672A7-6188-4A00-84B0-905E8BD4BAAC}"/>
    <hyperlink ref="AD700" r:id="rId692" xr:uid="{0914E8DB-5331-4E0D-B18A-23055F5F8D71}"/>
    <hyperlink ref="AD701" r:id="rId693" xr:uid="{E752CCEB-BFFA-4FF8-A46F-B2E30CAEF8C6}"/>
    <hyperlink ref="AD702" r:id="rId694" xr:uid="{096C62BB-4AE3-4F32-931E-CD4E5FDE3F46}"/>
    <hyperlink ref="AD703" r:id="rId695" xr:uid="{7EEB0808-6902-40A4-B2D6-2CB1833E594B}"/>
    <hyperlink ref="AD704" r:id="rId696" xr:uid="{282E4CA6-7DDB-4634-8758-296D374ACC23}"/>
    <hyperlink ref="AD705" r:id="rId697" xr:uid="{449EE58F-1141-478D-9B86-BF4C27B99E34}"/>
    <hyperlink ref="AD706" r:id="rId698" xr:uid="{B67D1A37-FF7F-418D-B99D-2F2E309D7667}"/>
    <hyperlink ref="AD707" r:id="rId699" xr:uid="{624CD9B3-E107-4D5D-B3B3-E270F615D56A}"/>
    <hyperlink ref="AD708" r:id="rId700" xr:uid="{C3ACFA42-DBB3-4148-9D5E-43B469C4AA6A}"/>
    <hyperlink ref="AD709" r:id="rId701" xr:uid="{49A0C37A-F8E1-4034-BCE6-B191B71DAAE2}"/>
    <hyperlink ref="AD710" r:id="rId702" xr:uid="{07B5E3FE-37D5-430A-BF06-E1D8DDDEF245}"/>
    <hyperlink ref="AD711" r:id="rId703" xr:uid="{7630485D-8168-4FE5-853C-0D4450A71096}"/>
    <hyperlink ref="AD712" r:id="rId704" xr:uid="{01C68D48-BCBA-4333-86EF-8BAC02253F7A}"/>
    <hyperlink ref="AD713" r:id="rId705" xr:uid="{90896671-9CD1-46F2-9B1F-DA3C5D802EB0}"/>
    <hyperlink ref="AD714" r:id="rId706" xr:uid="{C648E20C-8F7D-4F89-B369-F817EEA619EE}"/>
    <hyperlink ref="AD715" r:id="rId707" xr:uid="{0C271F99-1381-4167-AEBC-A6A91B3AF047}"/>
    <hyperlink ref="AD716" r:id="rId708" xr:uid="{33CF927D-5657-4050-A684-72DE7672A7EA}"/>
    <hyperlink ref="AD717" r:id="rId709" xr:uid="{48DEA744-9333-4F78-9DEA-0B88D56A134A}"/>
    <hyperlink ref="AD718" r:id="rId710" xr:uid="{0C44F0BC-2694-48C0-948A-38C928A2ACB7}"/>
    <hyperlink ref="AD719" r:id="rId711" xr:uid="{EAA2CC2D-52C9-4A08-9721-ECE44C230196}"/>
    <hyperlink ref="AD720" r:id="rId712" xr:uid="{3D4B6E03-0A23-4BAA-B205-0B92C3628DBA}"/>
    <hyperlink ref="AD721" r:id="rId713" xr:uid="{5EE65206-4C70-4E9A-A256-9BD5E6580109}"/>
    <hyperlink ref="AD722" r:id="rId714" xr:uid="{49F20DD8-B3E5-4767-BCC0-8D29397B5CCD}"/>
    <hyperlink ref="AD723" r:id="rId715" xr:uid="{7DD7B3DE-2648-4399-BF04-EE7F3284AA61}"/>
    <hyperlink ref="AD724" r:id="rId716" xr:uid="{17964F44-5EBE-4174-B8A6-4D78221E57F1}"/>
    <hyperlink ref="AD725" r:id="rId717" xr:uid="{29D3B718-650A-4365-915F-689E4DA570CD}"/>
    <hyperlink ref="AD726" r:id="rId718" xr:uid="{F879C841-987E-470D-AD14-DA4AD9D7B0F3}"/>
    <hyperlink ref="AD727" r:id="rId719" xr:uid="{F73B6AB8-B088-4FBB-B0EF-8AD52A4D8606}"/>
    <hyperlink ref="AD728" r:id="rId720" xr:uid="{7201F09A-0618-4991-8C0B-499AE0E30F75}"/>
    <hyperlink ref="AD729" r:id="rId721" xr:uid="{1AC19E30-5D27-4C62-8467-5A971DA14CFC}"/>
    <hyperlink ref="AD730" r:id="rId722" xr:uid="{85AE04F0-B56B-44E3-BB38-502BBEEADF93}"/>
    <hyperlink ref="AD731" r:id="rId723" xr:uid="{61150D29-2698-4E54-B33E-950F697FECF7}"/>
    <hyperlink ref="AD732" r:id="rId724" xr:uid="{EF9799CE-9C5A-4A55-AA08-162CBD256847}"/>
    <hyperlink ref="AD733" r:id="rId725" xr:uid="{6E3B3AF2-B64E-4B9D-B43C-F34A4E2EAD23}"/>
    <hyperlink ref="AD734" r:id="rId726" xr:uid="{11D2B144-91BF-40C6-899A-950ED4B45005}"/>
    <hyperlink ref="AD735" r:id="rId727" xr:uid="{7B2B0268-9A4B-4157-BA71-8975BAABA82C}"/>
    <hyperlink ref="AD736" r:id="rId728" xr:uid="{9146D1BA-94EC-44C5-B4ED-71CA786720AF}"/>
    <hyperlink ref="AD737" r:id="rId729" xr:uid="{60582998-A734-41AD-9D5E-5283459681F6}"/>
    <hyperlink ref="AD738" r:id="rId730" xr:uid="{084CA3F2-852C-4E7A-9650-65104B635D92}"/>
    <hyperlink ref="AD739" r:id="rId731" xr:uid="{89E3A9CD-150D-4EC0-8CA4-67BA9FE67BA3}"/>
    <hyperlink ref="AD740" r:id="rId732" xr:uid="{3A2D6D77-C5F0-4E47-BD4F-93556E438128}"/>
    <hyperlink ref="AD741" r:id="rId733" xr:uid="{46BC87D3-102F-460D-96C4-88FD3B4F7A97}"/>
    <hyperlink ref="AD742" r:id="rId734" xr:uid="{0B928622-8DF5-41D9-A623-7EAEFBEF9C88}"/>
    <hyperlink ref="AD743" r:id="rId735" xr:uid="{6C5CE80A-D12A-4DAB-8454-091C71859296}"/>
    <hyperlink ref="AD744" r:id="rId736" xr:uid="{5AEB2D1B-5F02-4E86-8024-65FD5579EA95}"/>
    <hyperlink ref="AD745" r:id="rId737" xr:uid="{1EDDC36A-1F46-4F87-9999-16280ACB592B}"/>
    <hyperlink ref="AD746" r:id="rId738" xr:uid="{2667ECD8-D26E-4CEC-B766-BBFC7E8CBA4B}"/>
    <hyperlink ref="AD747" r:id="rId739" xr:uid="{75089DAE-ABDC-40AC-8230-6B4D970F5089}"/>
    <hyperlink ref="AD748" r:id="rId740" xr:uid="{7ABFE9EA-C906-4E04-899A-D5F1945F7A38}"/>
    <hyperlink ref="AD749" r:id="rId741" xr:uid="{894344F9-6D02-4495-8632-73B3B3E5698C}"/>
    <hyperlink ref="AD750" r:id="rId742" xr:uid="{83B22BF4-2450-465B-B0DF-FB7844AB33B4}"/>
    <hyperlink ref="AD751" r:id="rId743" xr:uid="{A4B0C141-0399-4F09-B734-0F3D64DA0B83}"/>
    <hyperlink ref="AD752" r:id="rId744" xr:uid="{5661B6D7-D4CA-48A7-846F-550FD7F13CDE}"/>
    <hyperlink ref="AD753" r:id="rId745" xr:uid="{9379FA5E-5E68-46F1-9AC2-1FAF9ED0EC39}"/>
    <hyperlink ref="AD754" r:id="rId746" xr:uid="{F9A22CF7-10A8-4BEB-A852-C50569F2A106}"/>
    <hyperlink ref="AD755" r:id="rId747" xr:uid="{C999B458-29BC-42E1-B24B-67DEBCF95FBD}"/>
    <hyperlink ref="AD756" r:id="rId748" xr:uid="{560AE432-278A-4CC4-97AD-8F116F5A0CA0}"/>
    <hyperlink ref="AD757" r:id="rId749" xr:uid="{3451E67B-DBE2-4279-AECA-987097625024}"/>
    <hyperlink ref="AF8" r:id="rId750" xr:uid="{14767298-C4F2-4805-871B-145C4EB8785C}"/>
    <hyperlink ref="AF9:AF757" r:id="rId751" display="https://transparencia.guerrero.gob.mx/wp-content/uploads/2023/03/Lineamientos-Generales-de-Viaticos-May-2021_COMPLETO.pdf" xr:uid="{0E73E1DD-9E45-4FE8-98E2-232477D9687B}"/>
  </hyperlinks>
  <pageMargins left="0.7" right="0.7" top="0.75" bottom="0.75" header="0.3" footer="0.3"/>
  <pageSetup paperSize="9" orientation="portrait" horizontalDpi="0" verticalDpi="0" r:id="rId75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90</v>
      </c>
    </row>
    <row r="2" spans="1:1" x14ac:dyDescent="0.35">
      <c r="A2" t="s">
        <v>91</v>
      </c>
    </row>
    <row r="3" spans="1:1" x14ac:dyDescent="0.35">
      <c r="A3" t="s">
        <v>92</v>
      </c>
    </row>
    <row r="4" spans="1:1" x14ac:dyDescent="0.35">
      <c r="A4" t="s">
        <v>93</v>
      </c>
    </row>
    <row r="5" spans="1:1" x14ac:dyDescent="0.35">
      <c r="A5" t="s">
        <v>94</v>
      </c>
    </row>
    <row r="6" spans="1:1" x14ac:dyDescent="0.35">
      <c r="A6" t="s">
        <v>95</v>
      </c>
    </row>
    <row r="7" spans="1:1" x14ac:dyDescent="0.35">
      <c r="A7" t="s">
        <v>96</v>
      </c>
    </row>
    <row r="8" spans="1:1" x14ac:dyDescent="0.35">
      <c r="A8" t="s">
        <v>97</v>
      </c>
    </row>
    <row r="9" spans="1:1" x14ac:dyDescent="0.35">
      <c r="A9" t="s">
        <v>98</v>
      </c>
    </row>
    <row r="10" spans="1:1" x14ac:dyDescent="0.35">
      <c r="A10" t="s">
        <v>99</v>
      </c>
    </row>
    <row r="11" spans="1:1" x14ac:dyDescent="0.3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101</v>
      </c>
    </row>
    <row r="2" spans="1:1" x14ac:dyDescent="0.3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103</v>
      </c>
    </row>
    <row r="2" spans="1:1" x14ac:dyDescent="0.3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1595"/>
  <sheetViews>
    <sheetView topLeftCell="A3" workbookViewId="0">
      <selection activeCell="A4" sqref="A4:D1595"/>
    </sheetView>
  </sheetViews>
  <sheetFormatPr baseColWidth="10" defaultColWidth="8.7265625" defaultRowHeight="14.5" x14ac:dyDescent="0.35"/>
  <cols>
    <col min="1" max="1" width="3.36328125" bestFit="1" customWidth="1"/>
    <col min="2" max="2" width="70.54296875" bestFit="1" customWidth="1"/>
    <col min="3" max="3" width="79.6328125" bestFit="1" customWidth="1"/>
    <col min="4" max="4" width="93.08984375" bestFit="1" customWidth="1"/>
  </cols>
  <sheetData>
    <row r="1" spans="1:4" hidden="1" x14ac:dyDescent="0.35">
      <c r="B1" t="s">
        <v>7</v>
      </c>
      <c r="C1" t="s">
        <v>10</v>
      </c>
      <c r="D1" t="s">
        <v>12</v>
      </c>
    </row>
    <row r="2" spans="1:4" hidden="1" x14ac:dyDescent="0.35">
      <c r="B2" t="s">
        <v>105</v>
      </c>
      <c r="C2" t="s">
        <v>106</v>
      </c>
      <c r="D2" t="s">
        <v>107</v>
      </c>
    </row>
    <row r="3" spans="1:4" x14ac:dyDescent="0.35">
      <c r="A3" s="1" t="s">
        <v>108</v>
      </c>
      <c r="B3" s="1" t="s">
        <v>109</v>
      </c>
      <c r="C3" s="1" t="s">
        <v>110</v>
      </c>
      <c r="D3" s="1" t="s">
        <v>111</v>
      </c>
    </row>
    <row r="4" spans="1:4" ht="21" x14ac:dyDescent="0.35">
      <c r="A4" s="19">
        <v>1</v>
      </c>
      <c r="B4" s="20">
        <v>8</v>
      </c>
      <c r="C4" s="20" t="s">
        <v>2317</v>
      </c>
      <c r="D4" s="21">
        <v>450</v>
      </c>
    </row>
    <row r="5" spans="1:4" ht="21" x14ac:dyDescent="0.35">
      <c r="A5" s="19">
        <v>1</v>
      </c>
      <c r="B5" s="20">
        <v>9</v>
      </c>
      <c r="C5" s="20" t="s">
        <v>2318</v>
      </c>
      <c r="D5" s="21">
        <v>856.78</v>
      </c>
    </row>
    <row r="6" spans="1:4" ht="21" x14ac:dyDescent="0.35">
      <c r="A6" s="19">
        <v>2</v>
      </c>
      <c r="B6" s="20">
        <v>8</v>
      </c>
      <c r="C6" s="20" t="s">
        <v>2317</v>
      </c>
      <c r="D6" s="21">
        <f>400+500</f>
        <v>900</v>
      </c>
    </row>
    <row r="7" spans="1:4" ht="21" x14ac:dyDescent="0.35">
      <c r="A7" s="19">
        <v>2</v>
      </c>
      <c r="B7" s="20">
        <v>9</v>
      </c>
      <c r="C7" s="20" t="s">
        <v>2318</v>
      </c>
      <c r="D7" s="21">
        <v>3082.72</v>
      </c>
    </row>
    <row r="8" spans="1:4" ht="21" x14ac:dyDescent="0.35">
      <c r="A8" s="19">
        <v>3</v>
      </c>
      <c r="B8" s="20">
        <v>8</v>
      </c>
      <c r="C8" s="20" t="s">
        <v>2317</v>
      </c>
      <c r="D8" s="21">
        <v>250</v>
      </c>
    </row>
    <row r="9" spans="1:4" ht="21" x14ac:dyDescent="0.35">
      <c r="A9" s="19">
        <v>3</v>
      </c>
      <c r="B9" s="20">
        <v>9</v>
      </c>
      <c r="C9" s="20" t="s">
        <v>2318</v>
      </c>
      <c r="D9" s="21">
        <v>999.06</v>
      </c>
    </row>
    <row r="10" spans="1:4" ht="21" x14ac:dyDescent="0.35">
      <c r="A10" s="19">
        <v>4</v>
      </c>
      <c r="B10" s="20">
        <v>8</v>
      </c>
      <c r="C10" s="20" t="s">
        <v>2317</v>
      </c>
      <c r="D10" s="21">
        <v>900</v>
      </c>
    </row>
    <row r="11" spans="1:4" ht="21" x14ac:dyDescent="0.35">
      <c r="A11" s="19">
        <v>4</v>
      </c>
      <c r="B11" s="20">
        <v>9</v>
      </c>
      <c r="C11" s="20" t="s">
        <v>2318</v>
      </c>
      <c r="D11" s="21">
        <v>2306.04</v>
      </c>
    </row>
    <row r="12" spans="1:4" ht="21" x14ac:dyDescent="0.35">
      <c r="A12" s="19">
        <v>5</v>
      </c>
      <c r="B12" s="20">
        <v>8</v>
      </c>
      <c r="C12" s="20" t="s">
        <v>2317</v>
      </c>
      <c r="D12" s="21">
        <v>900</v>
      </c>
    </row>
    <row r="13" spans="1:4" ht="21" x14ac:dyDescent="0.35">
      <c r="A13" s="19">
        <v>5</v>
      </c>
      <c r="B13" s="20">
        <v>9</v>
      </c>
      <c r="C13" s="20" t="s">
        <v>2318</v>
      </c>
      <c r="D13" s="21">
        <v>3448.8</v>
      </c>
    </row>
    <row r="14" spans="1:4" ht="21" x14ac:dyDescent="0.35">
      <c r="A14" s="19">
        <v>6</v>
      </c>
      <c r="B14" s="20">
        <v>8</v>
      </c>
      <c r="C14" s="20" t="s">
        <v>2317</v>
      </c>
      <c r="D14" s="21">
        <v>900</v>
      </c>
    </row>
    <row r="15" spans="1:4" ht="21" x14ac:dyDescent="0.35">
      <c r="A15" s="19">
        <v>6</v>
      </c>
      <c r="B15" s="20">
        <v>9</v>
      </c>
      <c r="C15" s="20" t="s">
        <v>2318</v>
      </c>
      <c r="D15" s="21">
        <v>2022.01</v>
      </c>
    </row>
    <row r="16" spans="1:4" ht="21" x14ac:dyDescent="0.35">
      <c r="A16" s="19">
        <v>7</v>
      </c>
      <c r="B16" s="20">
        <v>8</v>
      </c>
      <c r="C16" s="20" t="s">
        <v>2317</v>
      </c>
      <c r="D16" s="21">
        <v>900</v>
      </c>
    </row>
    <row r="17" spans="1:4" ht="21" x14ac:dyDescent="0.35">
      <c r="A17" s="19">
        <v>7</v>
      </c>
      <c r="B17" s="20">
        <v>9</v>
      </c>
      <c r="C17" s="20" t="s">
        <v>2318</v>
      </c>
      <c r="D17" s="21">
        <v>2963.81</v>
      </c>
    </row>
    <row r="18" spans="1:4" ht="21" x14ac:dyDescent="0.35">
      <c r="A18" s="19">
        <v>8</v>
      </c>
      <c r="B18" s="20">
        <v>8</v>
      </c>
      <c r="C18" s="20" t="s">
        <v>2317</v>
      </c>
      <c r="D18" s="21">
        <v>1476</v>
      </c>
    </row>
    <row r="19" spans="1:4" ht="21" x14ac:dyDescent="0.35">
      <c r="A19" s="19">
        <v>8</v>
      </c>
      <c r="B19" s="20">
        <v>9</v>
      </c>
      <c r="C19" s="20" t="s">
        <v>2318</v>
      </c>
      <c r="D19" s="21">
        <v>1662.81</v>
      </c>
    </row>
    <row r="20" spans="1:4" ht="21" x14ac:dyDescent="0.35">
      <c r="A20" s="19">
        <v>9</v>
      </c>
      <c r="B20" s="20">
        <v>8</v>
      </c>
      <c r="C20" s="20" t="s">
        <v>2317</v>
      </c>
      <c r="D20" s="21">
        <v>250</v>
      </c>
    </row>
    <row r="21" spans="1:4" ht="21" x14ac:dyDescent="0.35">
      <c r="A21" s="19">
        <v>9</v>
      </c>
      <c r="B21" s="20">
        <v>9</v>
      </c>
      <c r="C21" s="20" t="s">
        <v>2318</v>
      </c>
      <c r="D21" s="21">
        <v>996.97</v>
      </c>
    </row>
    <row r="22" spans="1:4" ht="21" x14ac:dyDescent="0.35">
      <c r="A22" s="19">
        <v>10</v>
      </c>
      <c r="B22" s="20">
        <v>8</v>
      </c>
      <c r="C22" s="20" t="s">
        <v>2317</v>
      </c>
      <c r="D22" s="21">
        <v>250</v>
      </c>
    </row>
    <row r="23" spans="1:4" ht="21" x14ac:dyDescent="0.35">
      <c r="A23" s="19">
        <v>10</v>
      </c>
      <c r="B23" s="20">
        <v>9</v>
      </c>
      <c r="C23" s="20" t="s">
        <v>2318</v>
      </c>
      <c r="D23" s="21">
        <v>3441.6</v>
      </c>
    </row>
    <row r="24" spans="1:4" ht="21" x14ac:dyDescent="0.35">
      <c r="A24" s="19">
        <v>11</v>
      </c>
      <c r="B24" s="20">
        <v>8</v>
      </c>
      <c r="C24" s="20" t="s">
        <v>2317</v>
      </c>
      <c r="D24" s="21">
        <v>900</v>
      </c>
    </row>
    <row r="25" spans="1:4" ht="21" x14ac:dyDescent="0.35">
      <c r="A25" s="19">
        <v>11</v>
      </c>
      <c r="B25" s="20">
        <v>9</v>
      </c>
      <c r="C25" s="20" t="s">
        <v>2318</v>
      </c>
      <c r="D25" s="21">
        <f>3346-195.75</f>
        <v>3150.25</v>
      </c>
    </row>
    <row r="26" spans="1:4" ht="21" x14ac:dyDescent="0.35">
      <c r="A26" s="19">
        <v>12</v>
      </c>
      <c r="B26" s="20">
        <v>8</v>
      </c>
      <c r="C26" s="20" t="s">
        <v>2317</v>
      </c>
      <c r="D26" s="21">
        <v>250</v>
      </c>
    </row>
    <row r="27" spans="1:4" ht="21" x14ac:dyDescent="0.35">
      <c r="A27" s="19">
        <v>12</v>
      </c>
      <c r="B27" s="20">
        <v>9</v>
      </c>
      <c r="C27" s="20" t="s">
        <v>2318</v>
      </c>
      <c r="D27" s="21">
        <f>2425.85-355.85</f>
        <v>2070</v>
      </c>
    </row>
    <row r="28" spans="1:4" ht="21" x14ac:dyDescent="0.35">
      <c r="A28" s="19">
        <v>13</v>
      </c>
      <c r="B28" s="20">
        <v>8</v>
      </c>
      <c r="C28" s="20" t="s">
        <v>2317</v>
      </c>
      <c r="D28" s="21">
        <v>1176</v>
      </c>
    </row>
    <row r="29" spans="1:4" ht="21" x14ac:dyDescent="0.35">
      <c r="A29" s="19">
        <v>13</v>
      </c>
      <c r="B29" s="20">
        <v>9</v>
      </c>
      <c r="C29" s="20" t="s">
        <v>2318</v>
      </c>
      <c r="D29" s="21">
        <v>1674.4</v>
      </c>
    </row>
    <row r="30" spans="1:4" ht="21" x14ac:dyDescent="0.35">
      <c r="A30" s="19">
        <v>13</v>
      </c>
      <c r="B30" s="20">
        <v>17</v>
      </c>
      <c r="C30" s="20" t="s">
        <v>2319</v>
      </c>
      <c r="D30" s="21">
        <v>312</v>
      </c>
    </row>
    <row r="31" spans="1:4" ht="21" x14ac:dyDescent="0.35">
      <c r="A31" s="19">
        <v>14</v>
      </c>
      <c r="B31" s="20">
        <v>8</v>
      </c>
      <c r="C31" s="20" t="s">
        <v>2317</v>
      </c>
      <c r="D31" s="21">
        <v>900</v>
      </c>
    </row>
    <row r="32" spans="1:4" ht="21" x14ac:dyDescent="0.35">
      <c r="A32" s="19">
        <v>14</v>
      </c>
      <c r="B32" s="20">
        <v>9</v>
      </c>
      <c r="C32" s="20" t="s">
        <v>2318</v>
      </c>
      <c r="D32" s="21">
        <v>2377.4699999999998</v>
      </c>
    </row>
    <row r="33" spans="1:4" ht="21" x14ac:dyDescent="0.35">
      <c r="A33" s="19">
        <v>15</v>
      </c>
      <c r="B33" s="20">
        <v>8</v>
      </c>
      <c r="C33" s="20" t="s">
        <v>2317</v>
      </c>
      <c r="D33" s="21">
        <v>900</v>
      </c>
    </row>
    <row r="34" spans="1:4" ht="21" x14ac:dyDescent="0.35">
      <c r="A34" s="19">
        <v>15</v>
      </c>
      <c r="B34" s="20">
        <v>9</v>
      </c>
      <c r="C34" s="20" t="s">
        <v>2318</v>
      </c>
      <c r="D34" s="21">
        <v>2466.5100000000002</v>
      </c>
    </row>
    <row r="35" spans="1:4" ht="21" x14ac:dyDescent="0.35">
      <c r="A35" s="19">
        <v>16</v>
      </c>
      <c r="B35" s="20">
        <v>8</v>
      </c>
      <c r="C35" s="20" t="s">
        <v>2317</v>
      </c>
      <c r="D35" s="21">
        <v>338</v>
      </c>
    </row>
    <row r="36" spans="1:4" ht="21" x14ac:dyDescent="0.35">
      <c r="A36" s="19">
        <v>16</v>
      </c>
      <c r="B36" s="20">
        <v>9</v>
      </c>
      <c r="C36" s="20" t="s">
        <v>2318</v>
      </c>
      <c r="D36" s="21">
        <f>1370.29-393.59</f>
        <v>976.7</v>
      </c>
    </row>
    <row r="37" spans="1:4" ht="21" x14ac:dyDescent="0.35">
      <c r="A37" s="19">
        <v>17</v>
      </c>
      <c r="B37" s="20">
        <v>8</v>
      </c>
      <c r="C37" s="20" t="s">
        <v>2317</v>
      </c>
      <c r="D37" s="21">
        <v>250</v>
      </c>
    </row>
    <row r="38" spans="1:4" ht="21" x14ac:dyDescent="0.35">
      <c r="A38" s="19">
        <v>17</v>
      </c>
      <c r="B38" s="20">
        <v>9</v>
      </c>
      <c r="C38" s="20" t="s">
        <v>2318</v>
      </c>
      <c r="D38" s="21">
        <v>1381.25</v>
      </c>
    </row>
    <row r="39" spans="1:4" ht="21" x14ac:dyDescent="0.35">
      <c r="A39" s="19">
        <v>18</v>
      </c>
      <c r="B39" s="20">
        <v>8</v>
      </c>
      <c r="C39" s="20" t="s">
        <v>2317</v>
      </c>
      <c r="D39" s="21">
        <v>900</v>
      </c>
    </row>
    <row r="40" spans="1:4" ht="21" x14ac:dyDescent="0.35">
      <c r="A40" s="19">
        <v>18</v>
      </c>
      <c r="B40" s="20">
        <v>9</v>
      </c>
      <c r="C40" s="20" t="s">
        <v>2318</v>
      </c>
      <c r="D40" s="21">
        <v>2370.59</v>
      </c>
    </row>
    <row r="41" spans="1:4" ht="21" x14ac:dyDescent="0.35">
      <c r="A41" s="19">
        <v>19</v>
      </c>
      <c r="B41" s="20">
        <v>8</v>
      </c>
      <c r="C41" s="20" t="s">
        <v>2317</v>
      </c>
      <c r="D41" s="21">
        <v>900</v>
      </c>
    </row>
    <row r="42" spans="1:4" ht="21" x14ac:dyDescent="0.35">
      <c r="A42" s="19">
        <v>19</v>
      </c>
      <c r="B42" s="20">
        <v>9</v>
      </c>
      <c r="C42" s="20" t="s">
        <v>2318</v>
      </c>
      <c r="D42" s="21">
        <v>2321.2600000000002</v>
      </c>
    </row>
    <row r="43" spans="1:4" ht="21" x14ac:dyDescent="0.35">
      <c r="A43" s="19">
        <v>20</v>
      </c>
      <c r="B43" s="20">
        <v>8</v>
      </c>
      <c r="C43" s="20" t="s">
        <v>2317</v>
      </c>
      <c r="D43" s="21">
        <v>338</v>
      </c>
    </row>
    <row r="44" spans="1:4" ht="21" x14ac:dyDescent="0.35">
      <c r="A44" s="19">
        <v>20</v>
      </c>
      <c r="B44" s="20">
        <v>9</v>
      </c>
      <c r="C44" s="20" t="s">
        <v>2318</v>
      </c>
      <c r="D44" s="21">
        <f>1304.49-319.91</f>
        <v>984.57999999999993</v>
      </c>
    </row>
    <row r="45" spans="1:4" ht="21" x14ac:dyDescent="0.35">
      <c r="A45" s="19">
        <v>21</v>
      </c>
      <c r="B45" s="20">
        <v>8</v>
      </c>
      <c r="C45" s="20" t="s">
        <v>2317</v>
      </c>
      <c r="D45" s="21">
        <v>1550</v>
      </c>
    </row>
    <row r="46" spans="1:4" ht="21" x14ac:dyDescent="0.35">
      <c r="A46" s="19">
        <v>21</v>
      </c>
      <c r="B46" s="20">
        <v>9</v>
      </c>
      <c r="C46" s="20" t="s">
        <v>2318</v>
      </c>
      <c r="D46" s="21">
        <v>1682.1</v>
      </c>
    </row>
    <row r="47" spans="1:4" ht="21" x14ac:dyDescent="0.35">
      <c r="A47" s="19">
        <v>22</v>
      </c>
      <c r="B47" s="20">
        <v>8</v>
      </c>
      <c r="C47" s="20" t="s">
        <v>2317</v>
      </c>
      <c r="D47" s="21">
        <v>650</v>
      </c>
    </row>
    <row r="48" spans="1:4" ht="21" x14ac:dyDescent="0.35">
      <c r="A48" s="19">
        <v>23</v>
      </c>
      <c r="B48" s="20">
        <v>9</v>
      </c>
      <c r="C48" s="20" t="s">
        <v>2318</v>
      </c>
      <c r="D48" s="21">
        <v>1826.28</v>
      </c>
    </row>
    <row r="49" spans="1:4" ht="21" x14ac:dyDescent="0.35">
      <c r="A49" s="19">
        <v>24</v>
      </c>
      <c r="B49" s="20">
        <v>8</v>
      </c>
      <c r="C49" s="20" t="s">
        <v>2317</v>
      </c>
      <c r="D49" s="21">
        <v>900</v>
      </c>
    </row>
    <row r="50" spans="1:4" ht="21" x14ac:dyDescent="0.35">
      <c r="A50" s="19">
        <v>24</v>
      </c>
      <c r="B50" s="20">
        <v>9</v>
      </c>
      <c r="C50" s="20" t="s">
        <v>2318</v>
      </c>
      <c r="D50" s="21">
        <v>2652.91</v>
      </c>
    </row>
    <row r="51" spans="1:4" ht="21" x14ac:dyDescent="0.35">
      <c r="A51" s="19">
        <v>24</v>
      </c>
      <c r="B51" s="20">
        <v>17</v>
      </c>
      <c r="C51" s="20" t="s">
        <v>2319</v>
      </c>
      <c r="D51" s="21">
        <v>868</v>
      </c>
    </row>
    <row r="52" spans="1:4" ht="21" x14ac:dyDescent="0.35">
      <c r="A52" s="19">
        <v>25</v>
      </c>
      <c r="B52" s="20">
        <v>8</v>
      </c>
      <c r="C52" s="20" t="s">
        <v>2317</v>
      </c>
      <c r="D52" s="21">
        <v>350</v>
      </c>
    </row>
    <row r="53" spans="1:4" ht="21" x14ac:dyDescent="0.35">
      <c r="A53" s="19">
        <v>25</v>
      </c>
      <c r="B53" s="20">
        <v>9</v>
      </c>
      <c r="C53" s="20" t="s">
        <v>2318</v>
      </c>
      <c r="D53" s="21">
        <v>861.65</v>
      </c>
    </row>
    <row r="54" spans="1:4" ht="21" x14ac:dyDescent="0.35">
      <c r="A54" s="19">
        <v>25</v>
      </c>
      <c r="B54" s="20">
        <v>17</v>
      </c>
      <c r="C54" s="20" t="s">
        <v>2319</v>
      </c>
      <c r="D54" s="21">
        <v>588</v>
      </c>
    </row>
    <row r="55" spans="1:4" ht="21" x14ac:dyDescent="0.35">
      <c r="A55" s="19">
        <v>26</v>
      </c>
      <c r="B55" s="20">
        <v>8</v>
      </c>
      <c r="C55" s="20" t="s">
        <v>2317</v>
      </c>
      <c r="D55" s="21">
        <v>450</v>
      </c>
    </row>
    <row r="56" spans="1:4" ht="21" x14ac:dyDescent="0.35">
      <c r="A56" s="19">
        <v>26</v>
      </c>
      <c r="B56" s="20">
        <v>9</v>
      </c>
      <c r="C56" s="20" t="s">
        <v>2318</v>
      </c>
      <c r="D56" s="21">
        <v>860</v>
      </c>
    </row>
    <row r="57" spans="1:4" ht="21" x14ac:dyDescent="0.35">
      <c r="A57" s="19">
        <v>26</v>
      </c>
      <c r="B57" s="20">
        <v>17</v>
      </c>
      <c r="C57" s="20" t="s">
        <v>2319</v>
      </c>
      <c r="D57" s="21">
        <v>868</v>
      </c>
    </row>
    <row r="58" spans="1:4" ht="21" x14ac:dyDescent="0.35">
      <c r="A58" s="19">
        <v>27</v>
      </c>
      <c r="B58" s="20">
        <v>8</v>
      </c>
      <c r="C58" s="20" t="s">
        <v>2317</v>
      </c>
      <c r="D58" s="21">
        <v>350</v>
      </c>
    </row>
    <row r="59" spans="1:4" ht="21" x14ac:dyDescent="0.35">
      <c r="A59" s="19">
        <v>27</v>
      </c>
      <c r="B59" s="20">
        <v>9</v>
      </c>
      <c r="C59" s="20" t="s">
        <v>2318</v>
      </c>
      <c r="D59" s="21">
        <v>861.65</v>
      </c>
    </row>
    <row r="60" spans="1:4" ht="21" x14ac:dyDescent="0.35">
      <c r="A60" s="19">
        <v>27</v>
      </c>
      <c r="B60" s="20">
        <v>17</v>
      </c>
      <c r="C60" s="20" t="s">
        <v>2319</v>
      </c>
      <c r="D60" s="21">
        <v>588</v>
      </c>
    </row>
    <row r="61" spans="1:4" ht="21" x14ac:dyDescent="0.35">
      <c r="A61" s="19">
        <v>28</v>
      </c>
      <c r="B61" s="20">
        <v>8</v>
      </c>
      <c r="C61" s="20" t="s">
        <v>2317</v>
      </c>
      <c r="D61" s="21">
        <v>350</v>
      </c>
    </row>
    <row r="62" spans="1:4" ht="21" x14ac:dyDescent="0.35">
      <c r="A62" s="19">
        <v>28</v>
      </c>
      <c r="B62" s="20">
        <v>9</v>
      </c>
      <c r="C62" s="20" t="s">
        <v>2318</v>
      </c>
      <c r="D62" s="21">
        <v>1206.3</v>
      </c>
    </row>
    <row r="63" spans="1:4" ht="21" x14ac:dyDescent="0.35">
      <c r="A63" s="19">
        <v>28</v>
      </c>
      <c r="B63" s="20">
        <v>17</v>
      </c>
      <c r="C63" s="20" t="s">
        <v>2319</v>
      </c>
      <c r="D63" s="21">
        <v>868</v>
      </c>
    </row>
    <row r="64" spans="1:4" ht="21" x14ac:dyDescent="0.35">
      <c r="A64" s="19">
        <v>29</v>
      </c>
      <c r="B64" s="20">
        <v>8</v>
      </c>
      <c r="C64" s="20" t="s">
        <v>2317</v>
      </c>
      <c r="D64" s="21">
        <v>1176</v>
      </c>
    </row>
    <row r="65" spans="1:4" ht="21" x14ac:dyDescent="0.35">
      <c r="A65" s="19">
        <v>29</v>
      </c>
      <c r="B65" s="20">
        <v>9</v>
      </c>
      <c r="C65" s="20" t="s">
        <v>2318</v>
      </c>
      <c r="D65" s="21">
        <v>1345.68</v>
      </c>
    </row>
    <row r="66" spans="1:4" ht="21" x14ac:dyDescent="0.35">
      <c r="A66" s="19">
        <v>29</v>
      </c>
      <c r="B66" s="20">
        <v>17</v>
      </c>
      <c r="C66" s="20" t="s">
        <v>2319</v>
      </c>
      <c r="D66" s="21">
        <v>312</v>
      </c>
    </row>
    <row r="67" spans="1:4" ht="21" x14ac:dyDescent="0.35">
      <c r="A67" s="19">
        <v>30</v>
      </c>
      <c r="B67" s="20">
        <v>8</v>
      </c>
      <c r="C67" s="20" t="s">
        <v>2317</v>
      </c>
      <c r="D67" s="21">
        <v>1176</v>
      </c>
    </row>
    <row r="68" spans="1:4" ht="21" x14ac:dyDescent="0.35">
      <c r="A68" s="19">
        <v>30</v>
      </c>
      <c r="B68" s="20">
        <v>9</v>
      </c>
      <c r="C68" s="20" t="s">
        <v>2318</v>
      </c>
      <c r="D68" s="21">
        <v>2244</v>
      </c>
    </row>
    <row r="69" spans="1:4" ht="21" x14ac:dyDescent="0.35">
      <c r="A69" s="19">
        <v>31</v>
      </c>
      <c r="B69" s="20">
        <v>8</v>
      </c>
      <c r="C69" s="20" t="s">
        <v>2317</v>
      </c>
      <c r="D69" s="21">
        <v>2014</v>
      </c>
    </row>
    <row r="70" spans="1:4" ht="21" x14ac:dyDescent="0.35">
      <c r="A70" s="19">
        <v>31</v>
      </c>
      <c r="B70" s="20">
        <v>9</v>
      </c>
      <c r="C70" s="20" t="s">
        <v>2318</v>
      </c>
      <c r="D70" s="21">
        <v>899.41</v>
      </c>
    </row>
    <row r="71" spans="1:4" ht="21" x14ac:dyDescent="0.35">
      <c r="A71" s="19">
        <v>31</v>
      </c>
      <c r="B71" s="20">
        <v>17</v>
      </c>
      <c r="C71" s="20" t="s">
        <v>2319</v>
      </c>
      <c r="D71" s="21">
        <f>588-91</f>
        <v>497</v>
      </c>
    </row>
    <row r="72" spans="1:4" ht="21" x14ac:dyDescent="0.35">
      <c r="A72" s="19">
        <v>32</v>
      </c>
      <c r="B72" s="20">
        <v>8</v>
      </c>
      <c r="C72" s="20" t="s">
        <v>2317</v>
      </c>
      <c r="D72" s="21">
        <v>900</v>
      </c>
    </row>
    <row r="73" spans="1:4" ht="21" x14ac:dyDescent="0.35">
      <c r="A73" s="19">
        <v>32</v>
      </c>
      <c r="B73" s="20">
        <v>9</v>
      </c>
      <c r="C73" s="20" t="s">
        <v>2318</v>
      </c>
      <c r="D73" s="21">
        <v>1233.77</v>
      </c>
    </row>
    <row r="74" spans="1:4" ht="21" x14ac:dyDescent="0.35">
      <c r="A74" s="19">
        <v>33</v>
      </c>
      <c r="B74" s="20">
        <v>8</v>
      </c>
      <c r="C74" s="20" t="s">
        <v>2317</v>
      </c>
      <c r="D74" s="21">
        <v>1100</v>
      </c>
    </row>
    <row r="75" spans="1:4" ht="21" x14ac:dyDescent="0.35">
      <c r="A75" s="19">
        <v>33</v>
      </c>
      <c r="B75" s="20">
        <v>9</v>
      </c>
      <c r="C75" s="20" t="s">
        <v>2318</v>
      </c>
      <c r="D75" s="21">
        <v>861.65</v>
      </c>
    </row>
    <row r="76" spans="1:4" ht="21" x14ac:dyDescent="0.35">
      <c r="A76" s="19">
        <v>34</v>
      </c>
      <c r="B76" s="20">
        <v>8</v>
      </c>
      <c r="C76" s="20" t="s">
        <v>2317</v>
      </c>
      <c r="D76" s="21">
        <v>900</v>
      </c>
    </row>
    <row r="77" spans="1:4" ht="21" x14ac:dyDescent="0.35">
      <c r="A77" s="19">
        <v>34</v>
      </c>
      <c r="B77" s="20">
        <v>9</v>
      </c>
      <c r="C77" s="20" t="s">
        <v>2318</v>
      </c>
      <c r="D77" s="21">
        <v>1912.1</v>
      </c>
    </row>
    <row r="78" spans="1:4" ht="21" x14ac:dyDescent="0.35">
      <c r="A78" s="19">
        <v>35</v>
      </c>
      <c r="B78" s="20">
        <v>9</v>
      </c>
      <c r="C78" s="20" t="s">
        <v>2318</v>
      </c>
      <c r="D78" s="21">
        <v>1826.28</v>
      </c>
    </row>
    <row r="79" spans="1:4" ht="21" x14ac:dyDescent="0.35">
      <c r="A79" s="19">
        <v>36</v>
      </c>
      <c r="B79" s="20">
        <v>8</v>
      </c>
      <c r="C79" s="20" t="s">
        <v>2317</v>
      </c>
      <c r="D79" s="21">
        <v>350</v>
      </c>
    </row>
    <row r="80" spans="1:4" ht="21" x14ac:dyDescent="0.35">
      <c r="A80" s="19">
        <v>36</v>
      </c>
      <c r="B80" s="20">
        <v>9</v>
      </c>
      <c r="C80" s="20" t="s">
        <v>2318</v>
      </c>
      <c r="D80" s="21">
        <v>1206.31</v>
      </c>
    </row>
    <row r="81" spans="1:4" ht="21" x14ac:dyDescent="0.35">
      <c r="A81" s="19">
        <v>36</v>
      </c>
      <c r="B81" s="20">
        <v>17</v>
      </c>
      <c r="C81" s="20" t="s">
        <v>2319</v>
      </c>
      <c r="D81" s="21">
        <v>884</v>
      </c>
    </row>
    <row r="82" spans="1:4" ht="21" x14ac:dyDescent="0.35">
      <c r="A82" s="19">
        <v>37</v>
      </c>
      <c r="B82" s="20">
        <v>8</v>
      </c>
      <c r="C82" s="20" t="s">
        <v>2317</v>
      </c>
      <c r="D82" s="21">
        <v>350</v>
      </c>
    </row>
    <row r="83" spans="1:4" ht="21" x14ac:dyDescent="0.35">
      <c r="A83" s="19">
        <v>37</v>
      </c>
      <c r="B83" s="20">
        <v>9</v>
      </c>
      <c r="C83" s="20" t="s">
        <v>2318</v>
      </c>
      <c r="D83" s="21">
        <v>1206.31</v>
      </c>
    </row>
    <row r="84" spans="1:4" ht="21" x14ac:dyDescent="0.35">
      <c r="A84" s="19">
        <v>37</v>
      </c>
      <c r="B84" s="20">
        <v>17</v>
      </c>
      <c r="C84" s="20" t="s">
        <v>2319</v>
      </c>
      <c r="D84" s="21">
        <v>868</v>
      </c>
    </row>
    <row r="85" spans="1:4" ht="21" x14ac:dyDescent="0.35">
      <c r="A85" s="19">
        <v>38</v>
      </c>
      <c r="B85" s="20">
        <v>8</v>
      </c>
      <c r="C85" s="20" t="s">
        <v>2317</v>
      </c>
      <c r="D85" s="21">
        <v>450</v>
      </c>
    </row>
    <row r="86" spans="1:4" ht="21" x14ac:dyDescent="0.35">
      <c r="A86" s="19">
        <v>38</v>
      </c>
      <c r="B86" s="20">
        <v>9</v>
      </c>
      <c r="C86" s="20" t="s">
        <v>2318</v>
      </c>
      <c r="D86" s="21">
        <v>601.25</v>
      </c>
    </row>
    <row r="87" spans="1:4" ht="21" x14ac:dyDescent="0.35">
      <c r="A87" s="19">
        <v>38</v>
      </c>
      <c r="B87" s="20">
        <v>17</v>
      </c>
      <c r="C87" s="20" t="s">
        <v>2319</v>
      </c>
      <c r="D87" s="21">
        <v>868</v>
      </c>
    </row>
    <row r="88" spans="1:4" ht="21" x14ac:dyDescent="0.35">
      <c r="A88" s="19">
        <v>39</v>
      </c>
      <c r="B88" s="20">
        <v>8</v>
      </c>
      <c r="C88" s="20" t="s">
        <v>2317</v>
      </c>
      <c r="D88" s="21">
        <v>350</v>
      </c>
    </row>
    <row r="89" spans="1:4" ht="21" x14ac:dyDescent="0.35">
      <c r="A89" s="19">
        <v>39</v>
      </c>
      <c r="B89" s="20">
        <v>9</v>
      </c>
      <c r="C89" s="20" t="s">
        <v>2318</v>
      </c>
      <c r="D89" s="21">
        <f>1206.3-346.3</f>
        <v>860</v>
      </c>
    </row>
    <row r="90" spans="1:4" ht="21" x14ac:dyDescent="0.35">
      <c r="A90" s="19">
        <v>39</v>
      </c>
      <c r="B90" s="20">
        <v>17</v>
      </c>
      <c r="C90" s="20" t="s">
        <v>2319</v>
      </c>
      <c r="D90" s="21">
        <v>868</v>
      </c>
    </row>
    <row r="91" spans="1:4" ht="21" x14ac:dyDescent="0.35">
      <c r="A91" s="19">
        <v>40</v>
      </c>
      <c r="B91" s="20">
        <v>9</v>
      </c>
      <c r="C91" s="20" t="s">
        <v>2317</v>
      </c>
      <c r="D91" s="21">
        <v>350</v>
      </c>
    </row>
    <row r="92" spans="1:4" ht="21" x14ac:dyDescent="0.35">
      <c r="A92" s="19">
        <v>40</v>
      </c>
      <c r="B92" s="20">
        <v>9</v>
      </c>
      <c r="C92" s="20" t="s">
        <v>2318</v>
      </c>
      <c r="D92" s="21">
        <f>862.36-2.36</f>
        <v>860</v>
      </c>
    </row>
    <row r="93" spans="1:4" ht="21" x14ac:dyDescent="0.35">
      <c r="A93" s="19">
        <v>40</v>
      </c>
      <c r="B93" s="20">
        <v>17</v>
      </c>
      <c r="C93" s="20" t="s">
        <v>2319</v>
      </c>
      <c r="D93" s="21">
        <v>868</v>
      </c>
    </row>
    <row r="94" spans="1:4" ht="21" x14ac:dyDescent="0.35">
      <c r="A94" s="19">
        <v>41</v>
      </c>
      <c r="B94" s="20">
        <v>8</v>
      </c>
      <c r="C94" s="20" t="s">
        <v>2317</v>
      </c>
      <c r="D94" s="21">
        <v>900</v>
      </c>
    </row>
    <row r="95" spans="1:4" ht="21" x14ac:dyDescent="0.35">
      <c r="A95" s="19">
        <v>41</v>
      </c>
      <c r="B95" s="20">
        <v>9</v>
      </c>
      <c r="C95" s="20" t="s">
        <v>2318</v>
      </c>
      <c r="D95" s="21">
        <v>2306.88</v>
      </c>
    </row>
    <row r="96" spans="1:4" ht="21" x14ac:dyDescent="0.35">
      <c r="A96" s="19">
        <v>42</v>
      </c>
      <c r="B96" s="20">
        <v>8</v>
      </c>
      <c r="C96" s="20" t="s">
        <v>2317</v>
      </c>
      <c r="D96" s="21">
        <v>2852</v>
      </c>
    </row>
    <row r="97" spans="1:4" ht="21" x14ac:dyDescent="0.35">
      <c r="A97" s="19">
        <v>42</v>
      </c>
      <c r="B97" s="20">
        <v>9</v>
      </c>
      <c r="C97" s="20" t="s">
        <v>2318</v>
      </c>
      <c r="D97" s="21">
        <v>3070.72</v>
      </c>
    </row>
    <row r="98" spans="1:4" ht="21" x14ac:dyDescent="0.35">
      <c r="A98" s="19">
        <v>43</v>
      </c>
      <c r="B98" s="20">
        <v>8</v>
      </c>
      <c r="C98" s="20" t="s">
        <v>2317</v>
      </c>
      <c r="D98" s="21">
        <v>2200</v>
      </c>
    </row>
    <row r="99" spans="1:4" ht="21" x14ac:dyDescent="0.35">
      <c r="A99" s="19">
        <v>44</v>
      </c>
      <c r="B99" s="20">
        <v>8</v>
      </c>
      <c r="C99" s="20" t="s">
        <v>2317</v>
      </c>
      <c r="D99" s="21">
        <v>250</v>
      </c>
    </row>
    <row r="100" spans="1:4" ht="21" x14ac:dyDescent="0.35">
      <c r="A100" s="19">
        <v>44</v>
      </c>
      <c r="B100" s="20">
        <v>9</v>
      </c>
      <c r="C100" s="20" t="s">
        <v>2318</v>
      </c>
      <c r="D100" s="21">
        <v>2326.1</v>
      </c>
    </row>
    <row r="101" spans="1:4" ht="21" x14ac:dyDescent="0.35">
      <c r="A101" s="19">
        <v>45</v>
      </c>
      <c r="B101" s="20">
        <v>8</v>
      </c>
      <c r="C101" s="20" t="s">
        <v>2317</v>
      </c>
      <c r="D101" s="21">
        <v>1176</v>
      </c>
    </row>
    <row r="102" spans="1:4" ht="21" x14ac:dyDescent="0.35">
      <c r="A102" s="19">
        <v>45</v>
      </c>
      <c r="B102" s="20">
        <v>9</v>
      </c>
      <c r="C102" s="20" t="s">
        <v>2318</v>
      </c>
      <c r="D102" s="21">
        <v>1345.68</v>
      </c>
    </row>
    <row r="103" spans="1:4" ht="21" x14ac:dyDescent="0.35">
      <c r="A103" s="19">
        <v>45</v>
      </c>
      <c r="B103" s="20">
        <v>17</v>
      </c>
      <c r="C103" s="20" t="s">
        <v>2319</v>
      </c>
      <c r="D103" s="21">
        <v>312</v>
      </c>
    </row>
    <row r="104" spans="1:4" ht="21" x14ac:dyDescent="0.35">
      <c r="A104" s="19">
        <v>46</v>
      </c>
      <c r="B104" s="20">
        <v>8</v>
      </c>
      <c r="C104" s="20" t="s">
        <v>2317</v>
      </c>
      <c r="D104" s="21">
        <v>900</v>
      </c>
    </row>
    <row r="105" spans="1:4" ht="21" x14ac:dyDescent="0.35">
      <c r="A105" s="19">
        <v>46</v>
      </c>
      <c r="B105" s="20">
        <v>9</v>
      </c>
      <c r="C105" s="20" t="s">
        <v>2318</v>
      </c>
      <c r="D105" s="21">
        <v>2313.75</v>
      </c>
    </row>
    <row r="106" spans="1:4" ht="21" x14ac:dyDescent="0.35">
      <c r="A106" s="19">
        <v>47</v>
      </c>
      <c r="B106" s="20">
        <v>8</v>
      </c>
      <c r="C106" s="20" t="s">
        <v>2317</v>
      </c>
      <c r="D106" s="21">
        <v>1550</v>
      </c>
    </row>
    <row r="107" spans="1:4" ht="21" x14ac:dyDescent="0.35">
      <c r="A107" s="19">
        <v>48</v>
      </c>
      <c r="B107" s="20">
        <v>8</v>
      </c>
      <c r="C107" s="20" t="s">
        <v>2317</v>
      </c>
      <c r="D107" s="21">
        <v>2014</v>
      </c>
    </row>
    <row r="108" spans="1:4" ht="21" x14ac:dyDescent="0.35">
      <c r="A108" s="19">
        <v>48</v>
      </c>
      <c r="B108" s="20">
        <v>9</v>
      </c>
      <c r="C108" s="20" t="s">
        <v>2318</v>
      </c>
      <c r="D108" s="21">
        <v>4106</v>
      </c>
    </row>
    <row r="109" spans="1:4" ht="21" x14ac:dyDescent="0.35">
      <c r="A109" s="19">
        <v>49</v>
      </c>
      <c r="B109" s="20">
        <v>8</v>
      </c>
      <c r="C109" s="20" t="s">
        <v>2317</v>
      </c>
      <c r="D109" s="21">
        <v>1550</v>
      </c>
    </row>
    <row r="110" spans="1:4" ht="21" x14ac:dyDescent="0.35">
      <c r="A110" s="19">
        <v>49</v>
      </c>
      <c r="B110" s="20">
        <v>9</v>
      </c>
      <c r="C110" s="20" t="s">
        <v>2318</v>
      </c>
      <c r="D110" s="21">
        <v>6802</v>
      </c>
    </row>
    <row r="111" spans="1:4" ht="21" x14ac:dyDescent="0.35">
      <c r="A111" s="19">
        <v>50</v>
      </c>
      <c r="B111" s="20">
        <v>8</v>
      </c>
      <c r="C111" s="20" t="s">
        <v>2317</v>
      </c>
      <c r="D111" s="21">
        <v>1550</v>
      </c>
    </row>
    <row r="112" spans="1:4" ht="21" x14ac:dyDescent="0.35">
      <c r="A112" s="19">
        <v>51</v>
      </c>
      <c r="B112" s="20">
        <v>8</v>
      </c>
      <c r="C112" s="20" t="s">
        <v>2317</v>
      </c>
      <c r="D112" s="21">
        <v>1550</v>
      </c>
    </row>
    <row r="113" spans="1:4" ht="21" x14ac:dyDescent="0.35">
      <c r="A113" s="19">
        <v>51</v>
      </c>
      <c r="B113" s="20">
        <v>9</v>
      </c>
      <c r="C113" s="20" t="s">
        <v>2318</v>
      </c>
      <c r="D113" s="21">
        <v>2210.7600000000002</v>
      </c>
    </row>
    <row r="114" spans="1:4" ht="21" x14ac:dyDescent="0.35">
      <c r="A114" s="19">
        <v>52</v>
      </c>
      <c r="B114" s="20">
        <v>8</v>
      </c>
      <c r="C114" s="20" t="s">
        <v>2317</v>
      </c>
      <c r="D114" s="21">
        <v>1550</v>
      </c>
    </row>
    <row r="115" spans="1:4" ht="21" x14ac:dyDescent="0.35">
      <c r="A115" s="19">
        <v>52</v>
      </c>
      <c r="B115" s="20">
        <v>9</v>
      </c>
      <c r="C115" s="20" t="s">
        <v>2318</v>
      </c>
      <c r="D115" s="21">
        <v>1912</v>
      </c>
    </row>
    <row r="116" spans="1:4" ht="21" x14ac:dyDescent="0.35">
      <c r="A116" s="19">
        <v>53</v>
      </c>
      <c r="B116" s="20">
        <v>8</v>
      </c>
      <c r="C116" s="20" t="s">
        <v>2317</v>
      </c>
      <c r="D116" s="21">
        <v>1550</v>
      </c>
    </row>
    <row r="117" spans="1:4" ht="21" x14ac:dyDescent="0.35">
      <c r="A117" s="19">
        <v>53</v>
      </c>
      <c r="B117" s="20">
        <v>9</v>
      </c>
      <c r="C117" s="20" t="s">
        <v>2318</v>
      </c>
      <c r="D117" s="21">
        <v>3316.14</v>
      </c>
    </row>
    <row r="118" spans="1:4" ht="21" x14ac:dyDescent="0.35">
      <c r="A118" s="19">
        <v>54</v>
      </c>
      <c r="B118" s="20">
        <v>8</v>
      </c>
      <c r="C118" s="20" t="s">
        <v>2317</v>
      </c>
      <c r="D118" s="21">
        <v>250</v>
      </c>
    </row>
    <row r="119" spans="1:4" ht="21" x14ac:dyDescent="0.35">
      <c r="A119" s="19">
        <v>54</v>
      </c>
      <c r="B119" s="20">
        <v>9</v>
      </c>
      <c r="C119" s="20" t="s">
        <v>2318</v>
      </c>
      <c r="D119" s="21">
        <v>2222.7800000000002</v>
      </c>
    </row>
    <row r="120" spans="1:4" ht="21" x14ac:dyDescent="0.35">
      <c r="A120" s="19">
        <v>55</v>
      </c>
      <c r="B120" s="20">
        <v>8</v>
      </c>
      <c r="C120" s="20" t="s">
        <v>2317</v>
      </c>
      <c r="D120" s="21">
        <v>550</v>
      </c>
    </row>
    <row r="121" spans="1:4" ht="21" x14ac:dyDescent="0.35">
      <c r="A121" s="19">
        <v>55</v>
      </c>
      <c r="B121" s="20">
        <v>9</v>
      </c>
      <c r="C121" s="20" t="s">
        <v>2318</v>
      </c>
      <c r="D121" s="21">
        <v>861.65</v>
      </c>
    </row>
    <row r="122" spans="1:4" ht="21" x14ac:dyDescent="0.35">
      <c r="A122" s="19">
        <v>55</v>
      </c>
      <c r="B122" s="20">
        <v>17</v>
      </c>
      <c r="C122" s="20" t="s">
        <v>2319</v>
      </c>
      <c r="D122" s="21">
        <v>868</v>
      </c>
    </row>
    <row r="123" spans="1:4" ht="21" x14ac:dyDescent="0.35">
      <c r="A123" s="19">
        <v>56</v>
      </c>
      <c r="B123" s="20">
        <v>8</v>
      </c>
      <c r="C123" s="20" t="s">
        <v>2317</v>
      </c>
      <c r="D123" s="21">
        <v>450</v>
      </c>
    </row>
    <row r="124" spans="1:4" ht="21" x14ac:dyDescent="0.35">
      <c r="A124" s="19">
        <v>56</v>
      </c>
      <c r="B124" s="20">
        <v>9</v>
      </c>
      <c r="C124" s="20" t="s">
        <v>2318</v>
      </c>
      <c r="D124" s="21">
        <f>862.36-27.36</f>
        <v>835</v>
      </c>
    </row>
    <row r="125" spans="1:4" ht="21" x14ac:dyDescent="0.35">
      <c r="A125" s="19">
        <v>56</v>
      </c>
      <c r="B125" s="20">
        <v>17</v>
      </c>
      <c r="C125" s="20" t="s">
        <v>2319</v>
      </c>
      <c r="D125" s="21">
        <f>904-332</f>
        <v>572</v>
      </c>
    </row>
    <row r="126" spans="1:4" ht="21" x14ac:dyDescent="0.35">
      <c r="A126" s="19">
        <v>57</v>
      </c>
      <c r="B126" s="20">
        <v>8</v>
      </c>
      <c r="C126" s="20" t="s">
        <v>2317</v>
      </c>
      <c r="D126" s="21">
        <v>250</v>
      </c>
    </row>
    <row r="127" spans="1:4" ht="21" x14ac:dyDescent="0.35">
      <c r="A127" s="19">
        <v>57</v>
      </c>
      <c r="B127" s="20">
        <v>9</v>
      </c>
      <c r="C127" s="20" t="s">
        <v>2318</v>
      </c>
      <c r="D127" s="21">
        <v>1569.69</v>
      </c>
    </row>
    <row r="128" spans="1:4" ht="21" x14ac:dyDescent="0.35">
      <c r="A128" s="19">
        <v>58</v>
      </c>
      <c r="B128" s="20">
        <v>8</v>
      </c>
      <c r="C128" s="20" t="s">
        <v>2317</v>
      </c>
      <c r="D128" s="21">
        <v>350</v>
      </c>
    </row>
    <row r="129" spans="1:4" ht="21" x14ac:dyDescent="0.35">
      <c r="A129" s="19">
        <v>58</v>
      </c>
      <c r="B129" s="20">
        <v>9</v>
      </c>
      <c r="C129" s="20" t="s">
        <v>2318</v>
      </c>
      <c r="D129" s="21">
        <v>1298.7</v>
      </c>
    </row>
    <row r="130" spans="1:4" ht="21" x14ac:dyDescent="0.35">
      <c r="A130" s="19">
        <v>59</v>
      </c>
      <c r="B130" s="20">
        <v>8</v>
      </c>
      <c r="C130" s="20" t="s">
        <v>2317</v>
      </c>
      <c r="D130" s="21">
        <v>900</v>
      </c>
    </row>
    <row r="131" spans="1:4" ht="21" x14ac:dyDescent="0.35">
      <c r="A131" s="19">
        <v>59</v>
      </c>
      <c r="B131" s="20">
        <v>9</v>
      </c>
      <c r="C131" s="20" t="s">
        <v>2318</v>
      </c>
      <c r="D131" s="21">
        <v>2607.02</v>
      </c>
    </row>
    <row r="132" spans="1:4" ht="21" x14ac:dyDescent="0.35">
      <c r="A132" s="19">
        <v>60</v>
      </c>
      <c r="B132" s="20">
        <v>8</v>
      </c>
      <c r="C132" s="20" t="s">
        <v>2317</v>
      </c>
      <c r="D132" s="21">
        <v>350</v>
      </c>
    </row>
    <row r="133" spans="1:4" ht="21" x14ac:dyDescent="0.35">
      <c r="A133" s="19">
        <v>60</v>
      </c>
      <c r="B133" s="20">
        <v>9</v>
      </c>
      <c r="C133" s="20" t="s">
        <v>2318</v>
      </c>
      <c r="D133" s="21">
        <f>861.65-46</f>
        <v>815.65</v>
      </c>
    </row>
    <row r="134" spans="1:4" ht="21" x14ac:dyDescent="0.35">
      <c r="A134" s="19">
        <v>60</v>
      </c>
      <c r="B134" s="20">
        <v>17</v>
      </c>
      <c r="C134" s="20" t="s">
        <v>2319</v>
      </c>
      <c r="D134" s="21">
        <v>588</v>
      </c>
    </row>
    <row r="135" spans="1:4" ht="21" x14ac:dyDescent="0.35">
      <c r="A135" s="19">
        <v>61</v>
      </c>
      <c r="B135" s="20">
        <v>8</v>
      </c>
      <c r="C135" s="20" t="s">
        <v>2317</v>
      </c>
      <c r="D135" s="21">
        <v>900</v>
      </c>
    </row>
    <row r="136" spans="1:4" ht="21" x14ac:dyDescent="0.35">
      <c r="A136" s="19">
        <v>61</v>
      </c>
      <c r="B136" s="20">
        <v>9</v>
      </c>
      <c r="C136" s="20" t="s">
        <v>2318</v>
      </c>
      <c r="D136" s="21">
        <v>2308.8000000000002</v>
      </c>
    </row>
    <row r="137" spans="1:4" ht="21" x14ac:dyDescent="0.35">
      <c r="A137" s="19">
        <v>61</v>
      </c>
      <c r="B137" s="20">
        <v>17</v>
      </c>
      <c r="C137" s="20" t="s">
        <v>2319</v>
      </c>
      <c r="D137" s="21">
        <v>588</v>
      </c>
    </row>
    <row r="138" spans="1:4" ht="21" x14ac:dyDescent="0.35">
      <c r="A138" s="19">
        <v>62</v>
      </c>
      <c r="B138" s="20">
        <v>8</v>
      </c>
      <c r="C138" s="20" t="s">
        <v>2317</v>
      </c>
      <c r="D138" s="21">
        <v>350</v>
      </c>
    </row>
    <row r="139" spans="1:4" ht="21" x14ac:dyDescent="0.35">
      <c r="A139" s="19">
        <v>62</v>
      </c>
      <c r="B139" s="20">
        <v>9</v>
      </c>
      <c r="C139" s="20" t="s">
        <v>2318</v>
      </c>
      <c r="D139" s="21">
        <v>1207.31</v>
      </c>
    </row>
    <row r="140" spans="1:4" ht="21" x14ac:dyDescent="0.35">
      <c r="A140" s="19">
        <v>62</v>
      </c>
      <c r="B140" s="20">
        <v>17</v>
      </c>
      <c r="C140" s="20" t="s">
        <v>2319</v>
      </c>
      <c r="D140" s="21">
        <v>868</v>
      </c>
    </row>
    <row r="141" spans="1:4" ht="21" x14ac:dyDescent="0.35">
      <c r="A141" s="19">
        <v>63</v>
      </c>
      <c r="B141" s="20">
        <v>8</v>
      </c>
      <c r="C141" s="20" t="s">
        <v>2317</v>
      </c>
      <c r="D141" s="21">
        <v>250</v>
      </c>
    </row>
    <row r="142" spans="1:4" ht="21" x14ac:dyDescent="0.35">
      <c r="A142" s="19">
        <v>63</v>
      </c>
      <c r="B142" s="20">
        <v>9</v>
      </c>
      <c r="C142" s="20" t="s">
        <v>2318</v>
      </c>
      <c r="D142" s="21">
        <v>1862.16</v>
      </c>
    </row>
    <row r="143" spans="1:4" ht="21" x14ac:dyDescent="0.35">
      <c r="A143" s="19">
        <v>64</v>
      </c>
      <c r="B143" s="20">
        <v>8</v>
      </c>
      <c r="C143" s="20" t="s">
        <v>2317</v>
      </c>
      <c r="D143" s="21">
        <v>1476</v>
      </c>
    </row>
    <row r="144" spans="1:4" ht="21" x14ac:dyDescent="0.35">
      <c r="A144" s="19">
        <v>64</v>
      </c>
      <c r="B144" s="20">
        <v>9</v>
      </c>
      <c r="C144" s="20" t="s">
        <v>2318</v>
      </c>
      <c r="D144" s="21">
        <v>1862.16</v>
      </c>
    </row>
    <row r="145" spans="1:4" ht="21" x14ac:dyDescent="0.35">
      <c r="A145" s="19">
        <v>64</v>
      </c>
      <c r="B145" s="20">
        <v>17</v>
      </c>
      <c r="C145" s="20" t="s">
        <v>2319</v>
      </c>
      <c r="D145" s="21">
        <v>868</v>
      </c>
    </row>
    <row r="146" spans="1:4" ht="21" x14ac:dyDescent="0.35">
      <c r="A146" s="19">
        <v>65</v>
      </c>
      <c r="B146" s="20">
        <v>8</v>
      </c>
      <c r="C146" s="20" t="s">
        <v>2317</v>
      </c>
      <c r="D146" s="21">
        <v>900</v>
      </c>
    </row>
    <row r="147" spans="1:4" ht="21" x14ac:dyDescent="0.35">
      <c r="A147" s="19">
        <v>65</v>
      </c>
      <c r="B147" s="20">
        <v>9</v>
      </c>
      <c r="C147" s="20" t="s">
        <v>2318</v>
      </c>
      <c r="D147" s="21">
        <v>2377.5100000000002</v>
      </c>
    </row>
    <row r="148" spans="1:4" ht="21" x14ac:dyDescent="0.35">
      <c r="A148" s="19">
        <v>66</v>
      </c>
      <c r="B148" s="20">
        <v>8</v>
      </c>
      <c r="C148" s="20" t="s">
        <v>2317</v>
      </c>
      <c r="D148" s="21">
        <v>350</v>
      </c>
    </row>
    <row r="149" spans="1:4" ht="21" x14ac:dyDescent="0.35">
      <c r="A149" s="19">
        <v>66</v>
      </c>
      <c r="B149" s="20">
        <v>9</v>
      </c>
      <c r="C149" s="20" t="s">
        <v>2318</v>
      </c>
      <c r="D149" s="21">
        <v>1350.05</v>
      </c>
    </row>
    <row r="150" spans="1:4" ht="21" x14ac:dyDescent="0.35">
      <c r="A150" s="19">
        <v>66</v>
      </c>
      <c r="B150" s="20">
        <v>17</v>
      </c>
      <c r="C150" s="20" t="s">
        <v>2319</v>
      </c>
      <c r="D150" s="21">
        <v>1216</v>
      </c>
    </row>
    <row r="151" spans="1:4" ht="21" x14ac:dyDescent="0.35">
      <c r="A151" s="19">
        <v>67</v>
      </c>
      <c r="B151" s="20">
        <v>8</v>
      </c>
      <c r="C151" s="20" t="s">
        <v>2317</v>
      </c>
      <c r="D151" s="21">
        <v>1176</v>
      </c>
    </row>
    <row r="152" spans="1:4" ht="21" x14ac:dyDescent="0.35">
      <c r="A152" s="19">
        <v>67</v>
      </c>
      <c r="B152" s="20">
        <v>9</v>
      </c>
      <c r="C152" s="20" t="s">
        <v>2318</v>
      </c>
      <c r="D152" s="21">
        <v>1683.5</v>
      </c>
    </row>
    <row r="153" spans="1:4" ht="21" x14ac:dyDescent="0.35">
      <c r="A153" s="19">
        <v>67</v>
      </c>
      <c r="B153" s="20">
        <v>17</v>
      </c>
      <c r="C153" s="20" t="s">
        <v>2319</v>
      </c>
      <c r="D153" s="21">
        <v>588</v>
      </c>
    </row>
    <row r="154" spans="1:4" ht="21" x14ac:dyDescent="0.35">
      <c r="A154" s="19">
        <v>68</v>
      </c>
      <c r="B154" s="20">
        <v>8</v>
      </c>
      <c r="C154" s="20" t="s">
        <v>2317</v>
      </c>
      <c r="D154" s="21">
        <v>900</v>
      </c>
    </row>
    <row r="155" spans="1:4" ht="21" x14ac:dyDescent="0.35">
      <c r="A155" s="19">
        <v>68</v>
      </c>
      <c r="B155" s="20">
        <v>9</v>
      </c>
      <c r="C155" s="20" t="s">
        <v>2318</v>
      </c>
      <c r="D155" s="21">
        <v>1827.8</v>
      </c>
    </row>
    <row r="156" spans="1:4" ht="21" x14ac:dyDescent="0.35">
      <c r="A156" s="19">
        <v>69</v>
      </c>
      <c r="B156" s="20">
        <v>8</v>
      </c>
      <c r="C156" s="20" t="s">
        <v>2317</v>
      </c>
      <c r="D156" s="21">
        <v>250</v>
      </c>
    </row>
    <row r="157" spans="1:4" ht="21" x14ac:dyDescent="0.35">
      <c r="A157" s="19">
        <v>69</v>
      </c>
      <c r="B157" s="20">
        <v>9</v>
      </c>
      <c r="C157" s="20" t="s">
        <v>2318</v>
      </c>
      <c r="D157" s="21">
        <v>1407.47</v>
      </c>
    </row>
    <row r="158" spans="1:4" ht="21" x14ac:dyDescent="0.35">
      <c r="A158" s="19">
        <v>69</v>
      </c>
      <c r="B158" s="20">
        <v>17</v>
      </c>
      <c r="C158" s="20" t="s">
        <v>2319</v>
      </c>
      <c r="D158" s="21">
        <v>588</v>
      </c>
    </row>
    <row r="159" spans="1:4" ht="21" x14ac:dyDescent="0.35">
      <c r="A159" s="19">
        <v>70</v>
      </c>
      <c r="B159" s="20">
        <v>8</v>
      </c>
      <c r="C159" s="20" t="s">
        <v>2317</v>
      </c>
      <c r="D159" s="21">
        <v>1550</v>
      </c>
    </row>
    <row r="160" spans="1:4" ht="21" x14ac:dyDescent="0.35">
      <c r="A160" s="19">
        <v>70</v>
      </c>
      <c r="B160" s="20">
        <v>9</v>
      </c>
      <c r="C160" s="20" t="s">
        <v>2318</v>
      </c>
      <c r="D160" s="21">
        <v>2050</v>
      </c>
    </row>
    <row r="161" spans="1:4" ht="21" x14ac:dyDescent="0.35">
      <c r="A161" s="19">
        <v>71</v>
      </c>
      <c r="B161" s="20">
        <v>8</v>
      </c>
      <c r="C161" s="20" t="s">
        <v>2317</v>
      </c>
      <c r="D161" s="21">
        <v>1550</v>
      </c>
    </row>
    <row r="162" spans="1:4" ht="21" x14ac:dyDescent="0.35">
      <c r="A162" s="19">
        <v>71</v>
      </c>
      <c r="B162" s="20">
        <v>9</v>
      </c>
      <c r="C162" s="20" t="s">
        <v>2318</v>
      </c>
      <c r="D162" s="21">
        <v>2050</v>
      </c>
    </row>
    <row r="163" spans="1:4" ht="21" x14ac:dyDescent="0.35">
      <c r="A163" s="19">
        <v>72</v>
      </c>
      <c r="B163" s="20">
        <v>8</v>
      </c>
      <c r="C163" s="20" t="s">
        <v>2317</v>
      </c>
      <c r="D163" s="21">
        <v>2014</v>
      </c>
    </row>
    <row r="164" spans="1:4" ht="21" x14ac:dyDescent="0.35">
      <c r="A164" s="19">
        <v>72</v>
      </c>
      <c r="B164" s="20">
        <v>9</v>
      </c>
      <c r="C164" s="20" t="s">
        <v>2318</v>
      </c>
      <c r="D164" s="21">
        <v>1808.56</v>
      </c>
    </row>
    <row r="165" spans="1:4" ht="21" x14ac:dyDescent="0.35">
      <c r="A165" s="19">
        <v>73</v>
      </c>
      <c r="B165" s="20">
        <v>8</v>
      </c>
      <c r="C165" s="20" t="s">
        <v>2317</v>
      </c>
      <c r="D165" s="21">
        <v>1550</v>
      </c>
    </row>
    <row r="166" spans="1:4" ht="21" x14ac:dyDescent="0.35">
      <c r="A166" s="19">
        <v>74</v>
      </c>
      <c r="B166" s="20">
        <v>8</v>
      </c>
      <c r="C166" s="20" t="s">
        <v>2317</v>
      </c>
      <c r="D166" s="21">
        <v>1550</v>
      </c>
    </row>
    <row r="167" spans="1:4" ht="21" x14ac:dyDescent="0.35">
      <c r="A167" s="19">
        <v>74</v>
      </c>
      <c r="B167" s="20">
        <v>9</v>
      </c>
      <c r="C167" s="20" t="s">
        <v>2318</v>
      </c>
      <c r="D167" s="21">
        <v>2696.08</v>
      </c>
    </row>
    <row r="168" spans="1:4" ht="21" x14ac:dyDescent="0.35">
      <c r="A168" s="19">
        <v>75</v>
      </c>
      <c r="B168" s="20">
        <v>8</v>
      </c>
      <c r="C168" s="20" t="s">
        <v>2317</v>
      </c>
      <c r="D168" s="21">
        <v>1550</v>
      </c>
    </row>
    <row r="169" spans="1:4" ht="21" x14ac:dyDescent="0.35">
      <c r="A169" s="19">
        <v>75</v>
      </c>
      <c r="B169" s="20">
        <v>9</v>
      </c>
      <c r="C169" s="20" t="s">
        <v>2318</v>
      </c>
      <c r="D169" s="21">
        <v>1290.75</v>
      </c>
    </row>
    <row r="170" spans="1:4" ht="21" x14ac:dyDescent="0.35">
      <c r="A170" s="19">
        <v>76</v>
      </c>
      <c r="B170" s="20">
        <v>8</v>
      </c>
      <c r="C170" s="20" t="s">
        <v>2317</v>
      </c>
      <c r="D170" s="21">
        <v>900</v>
      </c>
    </row>
    <row r="171" spans="1:4" ht="21" x14ac:dyDescent="0.35">
      <c r="A171" s="19">
        <v>76</v>
      </c>
      <c r="B171" s="20">
        <v>9</v>
      </c>
      <c r="C171" s="20" t="s">
        <v>2318</v>
      </c>
      <c r="D171" s="21">
        <v>1105.3800000000001</v>
      </c>
    </row>
    <row r="172" spans="1:4" ht="21" x14ac:dyDescent="0.35">
      <c r="A172" s="19">
        <v>77</v>
      </c>
      <c r="B172" s="20">
        <v>8</v>
      </c>
      <c r="C172" s="20" t="s">
        <v>2317</v>
      </c>
      <c r="D172" s="21">
        <v>900</v>
      </c>
    </row>
    <row r="173" spans="1:4" ht="21" x14ac:dyDescent="0.35">
      <c r="A173" s="19">
        <v>78</v>
      </c>
      <c r="B173" s="20">
        <v>8</v>
      </c>
      <c r="C173" s="20" t="s">
        <v>2317</v>
      </c>
      <c r="D173" s="21">
        <v>250</v>
      </c>
    </row>
    <row r="174" spans="1:4" ht="21" x14ac:dyDescent="0.35">
      <c r="A174" s="19">
        <v>78</v>
      </c>
      <c r="B174" s="20">
        <v>9</v>
      </c>
      <c r="C174" s="20" t="s">
        <v>2318</v>
      </c>
      <c r="D174" s="21">
        <v>720.9</v>
      </c>
    </row>
    <row r="175" spans="1:4" ht="21" x14ac:dyDescent="0.35">
      <c r="A175" s="19">
        <v>79</v>
      </c>
      <c r="B175" s="20">
        <v>8</v>
      </c>
      <c r="C175" s="20" t="s">
        <v>2317</v>
      </c>
      <c r="D175" s="21">
        <v>1176</v>
      </c>
    </row>
    <row r="176" spans="1:4" ht="21" x14ac:dyDescent="0.35">
      <c r="A176" s="19">
        <v>79</v>
      </c>
      <c r="B176" s="20">
        <v>9</v>
      </c>
      <c r="C176" s="20" t="s">
        <v>2318</v>
      </c>
      <c r="D176" s="21">
        <v>2328.04</v>
      </c>
    </row>
    <row r="177" spans="1:4" ht="21" x14ac:dyDescent="0.35">
      <c r="A177" s="19">
        <v>80</v>
      </c>
      <c r="B177" s="20">
        <v>8</v>
      </c>
      <c r="C177" s="20" t="s">
        <v>2317</v>
      </c>
      <c r="D177" s="21">
        <v>900</v>
      </c>
    </row>
    <row r="178" spans="1:4" ht="21" x14ac:dyDescent="0.35">
      <c r="A178" s="19">
        <v>80</v>
      </c>
      <c r="B178" s="20">
        <v>9</v>
      </c>
      <c r="C178" s="20" t="s">
        <v>2318</v>
      </c>
      <c r="D178" s="21">
        <v>1616.4</v>
      </c>
    </row>
    <row r="179" spans="1:4" ht="21" x14ac:dyDescent="0.35">
      <c r="A179" s="19">
        <v>81</v>
      </c>
      <c r="B179" s="20">
        <v>8</v>
      </c>
      <c r="C179" s="20" t="s">
        <v>2317</v>
      </c>
      <c r="D179" s="21">
        <v>900</v>
      </c>
    </row>
    <row r="180" spans="1:4" ht="21" x14ac:dyDescent="0.35">
      <c r="A180" s="19">
        <v>81</v>
      </c>
      <c r="B180" s="20">
        <v>9</v>
      </c>
      <c r="C180" s="20" t="s">
        <v>2318</v>
      </c>
      <c r="D180" s="21">
        <v>1899.95</v>
      </c>
    </row>
    <row r="181" spans="1:4" ht="21" x14ac:dyDescent="0.35">
      <c r="A181" s="19">
        <v>82</v>
      </c>
      <c r="B181" s="20">
        <v>8</v>
      </c>
      <c r="C181" s="20" t="s">
        <v>2317</v>
      </c>
      <c r="D181" s="21">
        <v>900</v>
      </c>
    </row>
    <row r="182" spans="1:4" ht="21" x14ac:dyDescent="0.35">
      <c r="A182" s="19">
        <v>82</v>
      </c>
      <c r="B182" s="20">
        <v>9</v>
      </c>
      <c r="C182" s="20" t="s">
        <v>2318</v>
      </c>
      <c r="D182" s="21">
        <v>2374.94</v>
      </c>
    </row>
    <row r="183" spans="1:4" ht="21" x14ac:dyDescent="0.35">
      <c r="A183" s="19">
        <v>83</v>
      </c>
      <c r="B183" s="20">
        <v>8</v>
      </c>
      <c r="C183" s="20" t="s">
        <v>2317</v>
      </c>
      <c r="D183" s="21">
        <v>250</v>
      </c>
    </row>
    <row r="184" spans="1:4" ht="21" x14ac:dyDescent="0.35">
      <c r="A184" s="19">
        <v>83</v>
      </c>
      <c r="B184" s="20">
        <v>9</v>
      </c>
      <c r="C184" s="20" t="s">
        <v>2318</v>
      </c>
      <c r="D184" s="21">
        <v>1862.16</v>
      </c>
    </row>
    <row r="185" spans="1:4" ht="21" x14ac:dyDescent="0.35">
      <c r="A185" s="19">
        <v>84</v>
      </c>
      <c r="B185" s="20">
        <v>8</v>
      </c>
      <c r="C185" s="20" t="s">
        <v>2317</v>
      </c>
      <c r="D185" s="21">
        <v>900</v>
      </c>
    </row>
    <row r="186" spans="1:4" ht="21" x14ac:dyDescent="0.35">
      <c r="A186" s="19">
        <v>84</v>
      </c>
      <c r="B186" s="20">
        <v>9</v>
      </c>
      <c r="C186" s="20" t="s">
        <v>2318</v>
      </c>
      <c r="D186" s="21">
        <v>2377.5100000000002</v>
      </c>
    </row>
    <row r="187" spans="1:4" ht="21" x14ac:dyDescent="0.35">
      <c r="A187" s="19">
        <v>85</v>
      </c>
      <c r="B187" s="20">
        <v>8</v>
      </c>
      <c r="C187" s="20" t="s">
        <v>2317</v>
      </c>
      <c r="D187" s="21">
        <v>450</v>
      </c>
    </row>
    <row r="188" spans="1:4" ht="21" x14ac:dyDescent="0.35">
      <c r="A188" s="19">
        <v>85</v>
      </c>
      <c r="B188" s="20">
        <v>9</v>
      </c>
      <c r="C188" s="20" t="s">
        <v>2318</v>
      </c>
      <c r="D188" s="21">
        <v>1207.31</v>
      </c>
    </row>
    <row r="189" spans="1:4" ht="21" x14ac:dyDescent="0.35">
      <c r="A189" s="19">
        <v>85</v>
      </c>
      <c r="B189" s="20">
        <v>17</v>
      </c>
      <c r="C189" s="20" t="s">
        <v>2319</v>
      </c>
      <c r="D189" s="21">
        <v>588</v>
      </c>
    </row>
    <row r="190" spans="1:4" ht="21" x14ac:dyDescent="0.35">
      <c r="A190" s="19">
        <v>86</v>
      </c>
      <c r="B190" s="20">
        <v>8</v>
      </c>
      <c r="C190" s="20" t="s">
        <v>2317</v>
      </c>
      <c r="D190" s="21">
        <v>1550</v>
      </c>
    </row>
    <row r="191" spans="1:4" ht="21" x14ac:dyDescent="0.35">
      <c r="A191" s="19">
        <v>86</v>
      </c>
      <c r="B191" s="20">
        <v>9</v>
      </c>
      <c r="C191" s="20" t="s">
        <v>2318</v>
      </c>
      <c r="D191" s="21">
        <v>1913.69</v>
      </c>
    </row>
    <row r="192" spans="1:4" ht="21" x14ac:dyDescent="0.35">
      <c r="A192" s="19">
        <v>87</v>
      </c>
      <c r="B192" s="20">
        <v>8</v>
      </c>
      <c r="C192" s="20" t="s">
        <v>2317</v>
      </c>
      <c r="D192" s="21">
        <v>250</v>
      </c>
    </row>
    <row r="193" spans="1:4" ht="21" x14ac:dyDescent="0.35">
      <c r="A193" s="19">
        <v>87</v>
      </c>
      <c r="B193" s="20">
        <v>9</v>
      </c>
      <c r="C193" s="20" t="s">
        <v>2318</v>
      </c>
      <c r="D193" s="21">
        <v>2356.9</v>
      </c>
    </row>
    <row r="194" spans="1:4" ht="21" x14ac:dyDescent="0.35">
      <c r="A194" s="19">
        <v>88</v>
      </c>
      <c r="B194" s="20">
        <v>8</v>
      </c>
      <c r="C194" s="20" t="s">
        <v>2317</v>
      </c>
      <c r="D194" s="21">
        <v>250</v>
      </c>
    </row>
    <row r="195" spans="1:4" ht="21" x14ac:dyDescent="0.35">
      <c r="A195" s="19">
        <v>88</v>
      </c>
      <c r="B195" s="20">
        <v>9</v>
      </c>
      <c r="C195" s="20" t="s">
        <v>2318</v>
      </c>
      <c r="D195" s="21">
        <v>2377.5100000000002</v>
      </c>
    </row>
    <row r="196" spans="1:4" ht="21" x14ac:dyDescent="0.35">
      <c r="A196" s="19">
        <v>89</v>
      </c>
      <c r="B196" s="20">
        <v>8</v>
      </c>
      <c r="C196" s="20" t="s">
        <v>2317</v>
      </c>
      <c r="D196" s="21">
        <v>1009</v>
      </c>
    </row>
    <row r="197" spans="1:4" ht="21" x14ac:dyDescent="0.35">
      <c r="A197" s="19">
        <v>89</v>
      </c>
      <c r="B197" s="20">
        <v>9</v>
      </c>
      <c r="C197" s="20" t="s">
        <v>2318</v>
      </c>
      <c r="D197" s="21">
        <v>1000</v>
      </c>
    </row>
    <row r="198" spans="1:4" ht="21" x14ac:dyDescent="0.35">
      <c r="A198" s="19">
        <v>89</v>
      </c>
      <c r="B198" s="20">
        <v>17</v>
      </c>
      <c r="C198" s="20" t="s">
        <v>2319</v>
      </c>
      <c r="D198" s="21">
        <v>775</v>
      </c>
    </row>
    <row r="199" spans="1:4" ht="21" x14ac:dyDescent="0.35">
      <c r="A199" s="19">
        <v>90</v>
      </c>
      <c r="B199" s="20">
        <v>8</v>
      </c>
      <c r="C199" s="20" t="s">
        <v>2317</v>
      </c>
      <c r="D199" s="21">
        <v>1176</v>
      </c>
    </row>
    <row r="200" spans="1:4" ht="21" x14ac:dyDescent="0.35">
      <c r="A200" s="19">
        <v>90</v>
      </c>
      <c r="B200" s="20">
        <v>9</v>
      </c>
      <c r="C200" s="20" t="s">
        <v>2318</v>
      </c>
      <c r="D200" s="21">
        <v>2568.54</v>
      </c>
    </row>
    <row r="201" spans="1:4" ht="21" x14ac:dyDescent="0.35">
      <c r="A201" s="19">
        <v>91</v>
      </c>
      <c r="B201" s="20">
        <v>8</v>
      </c>
      <c r="C201" s="20" t="s">
        <v>2317</v>
      </c>
      <c r="D201" s="21">
        <v>250</v>
      </c>
    </row>
    <row r="202" spans="1:4" ht="21" x14ac:dyDescent="0.35">
      <c r="A202" s="19">
        <v>91</v>
      </c>
      <c r="B202" s="20">
        <v>9</v>
      </c>
      <c r="C202" s="20" t="s">
        <v>2318</v>
      </c>
      <c r="D202" s="21">
        <v>1299.78</v>
      </c>
    </row>
    <row r="203" spans="1:4" ht="21" x14ac:dyDescent="0.35">
      <c r="A203" s="19">
        <v>92</v>
      </c>
      <c r="B203" s="20">
        <v>8</v>
      </c>
      <c r="C203" s="20" t="s">
        <v>2317</v>
      </c>
      <c r="D203" s="21">
        <v>900</v>
      </c>
    </row>
    <row r="204" spans="1:4" ht="21" x14ac:dyDescent="0.35">
      <c r="A204" s="19">
        <v>92</v>
      </c>
      <c r="B204" s="20">
        <v>9</v>
      </c>
      <c r="C204" s="20" t="s">
        <v>2318</v>
      </c>
      <c r="D204" s="21">
        <v>1994.49</v>
      </c>
    </row>
    <row r="205" spans="1:4" ht="21" x14ac:dyDescent="0.35">
      <c r="A205" s="19">
        <v>93</v>
      </c>
      <c r="B205" s="20">
        <v>8</v>
      </c>
      <c r="C205" s="20" t="s">
        <v>2317</v>
      </c>
      <c r="D205" s="21">
        <v>2514</v>
      </c>
    </row>
    <row r="206" spans="1:4" ht="21" x14ac:dyDescent="0.35">
      <c r="A206" s="19">
        <v>93</v>
      </c>
      <c r="B206" s="20">
        <v>9</v>
      </c>
      <c r="C206" s="20" t="s">
        <v>2318</v>
      </c>
      <c r="D206" s="21">
        <v>2706</v>
      </c>
    </row>
    <row r="207" spans="1:4" ht="21" x14ac:dyDescent="0.35">
      <c r="A207" s="19">
        <v>94</v>
      </c>
      <c r="B207" s="20">
        <v>8</v>
      </c>
      <c r="C207" s="20" t="s">
        <v>2317</v>
      </c>
      <c r="D207" s="21">
        <v>900</v>
      </c>
    </row>
    <row r="208" spans="1:4" ht="21" x14ac:dyDescent="0.35">
      <c r="A208" s="19">
        <v>94</v>
      </c>
      <c r="B208" s="20">
        <v>9</v>
      </c>
      <c r="C208" s="20" t="s">
        <v>2318</v>
      </c>
      <c r="D208" s="21">
        <v>2776.07</v>
      </c>
    </row>
    <row r="209" spans="1:4" ht="21" x14ac:dyDescent="0.35">
      <c r="A209" s="19">
        <v>95</v>
      </c>
      <c r="B209" s="20">
        <v>8</v>
      </c>
      <c r="C209" s="20" t="s">
        <v>2317</v>
      </c>
      <c r="D209" s="21">
        <v>250</v>
      </c>
    </row>
    <row r="210" spans="1:4" ht="21" x14ac:dyDescent="0.35">
      <c r="A210" s="19">
        <v>95</v>
      </c>
      <c r="B210" s="20">
        <v>9</v>
      </c>
      <c r="C210" s="20" t="s">
        <v>2318</v>
      </c>
      <c r="D210" s="21">
        <v>3261.49</v>
      </c>
    </row>
    <row r="211" spans="1:4" ht="21" x14ac:dyDescent="0.35">
      <c r="A211" s="19">
        <v>96</v>
      </c>
      <c r="B211" s="20">
        <v>8</v>
      </c>
      <c r="C211" s="20" t="s">
        <v>2317</v>
      </c>
      <c r="D211" s="21">
        <v>450</v>
      </c>
    </row>
    <row r="212" spans="1:4" ht="21" x14ac:dyDescent="0.35">
      <c r="A212" s="19">
        <v>96</v>
      </c>
      <c r="B212" s="20">
        <v>9</v>
      </c>
      <c r="C212" s="20" t="s">
        <v>2318</v>
      </c>
      <c r="D212" s="21">
        <v>1207.31</v>
      </c>
    </row>
    <row r="213" spans="1:4" ht="21" x14ac:dyDescent="0.35">
      <c r="A213" s="19">
        <v>96</v>
      </c>
      <c r="B213" s="20">
        <v>17</v>
      </c>
      <c r="C213" s="20" t="s">
        <v>2319</v>
      </c>
      <c r="D213" s="21">
        <v>868</v>
      </c>
    </row>
    <row r="214" spans="1:4" ht="21" x14ac:dyDescent="0.35">
      <c r="A214" s="19">
        <v>97</v>
      </c>
      <c r="B214" s="20">
        <v>8</v>
      </c>
      <c r="C214" s="20" t="s">
        <v>2317</v>
      </c>
      <c r="D214" s="21">
        <f>450-34</f>
        <v>416</v>
      </c>
    </row>
    <row r="215" spans="1:4" ht="21" x14ac:dyDescent="0.35">
      <c r="A215" s="19">
        <v>97</v>
      </c>
      <c r="B215" s="20">
        <v>9</v>
      </c>
      <c r="C215" s="20" t="s">
        <v>2318</v>
      </c>
      <c r="D215" s="21">
        <v>863.08</v>
      </c>
    </row>
    <row r="216" spans="1:4" ht="21" x14ac:dyDescent="0.35">
      <c r="A216" s="19">
        <v>97</v>
      </c>
      <c r="B216" s="20">
        <v>17</v>
      </c>
      <c r="C216" s="20" t="s">
        <v>2319</v>
      </c>
      <c r="D216" s="21">
        <v>868</v>
      </c>
    </row>
    <row r="217" spans="1:4" ht="21" x14ac:dyDescent="0.35">
      <c r="A217" s="19">
        <v>98</v>
      </c>
      <c r="B217" s="20">
        <v>8</v>
      </c>
      <c r="C217" s="20" t="s">
        <v>2317</v>
      </c>
      <c r="D217" s="21">
        <f>350-3.77</f>
        <v>346.23</v>
      </c>
    </row>
    <row r="218" spans="1:4" ht="21" x14ac:dyDescent="0.35">
      <c r="A218" s="19">
        <v>98</v>
      </c>
      <c r="B218" s="20">
        <v>9</v>
      </c>
      <c r="C218" s="20" t="s">
        <v>2318</v>
      </c>
      <c r="D218" s="21">
        <v>3369.8</v>
      </c>
    </row>
    <row r="219" spans="1:4" ht="21" x14ac:dyDescent="0.35">
      <c r="A219" s="19">
        <v>99</v>
      </c>
      <c r="B219" s="20">
        <v>8</v>
      </c>
      <c r="C219" s="20" t="s">
        <v>2317</v>
      </c>
      <c r="D219" s="21">
        <v>250</v>
      </c>
    </row>
    <row r="220" spans="1:4" ht="21" x14ac:dyDescent="0.35">
      <c r="A220" s="19">
        <v>99</v>
      </c>
      <c r="B220" s="20">
        <v>9</v>
      </c>
      <c r="C220" s="20" t="s">
        <v>2318</v>
      </c>
      <c r="D220" s="21">
        <v>2358.86</v>
      </c>
    </row>
    <row r="221" spans="1:4" ht="21" x14ac:dyDescent="0.35">
      <c r="A221" s="19">
        <v>100</v>
      </c>
      <c r="B221" s="20">
        <v>8</v>
      </c>
      <c r="C221" s="20" t="s">
        <v>2317</v>
      </c>
      <c r="D221" s="21">
        <v>900</v>
      </c>
    </row>
    <row r="222" spans="1:4" ht="21" x14ac:dyDescent="0.35">
      <c r="A222" s="19">
        <v>100</v>
      </c>
      <c r="B222" s="20">
        <v>9</v>
      </c>
      <c r="C222" s="20" t="s">
        <v>2318</v>
      </c>
      <c r="D222" s="21">
        <v>1877.46</v>
      </c>
    </row>
    <row r="223" spans="1:4" ht="21" x14ac:dyDescent="0.35">
      <c r="A223" s="19">
        <v>101</v>
      </c>
      <c r="B223" s="20">
        <v>8</v>
      </c>
      <c r="C223" s="20" t="s">
        <v>2317</v>
      </c>
      <c r="D223" s="21">
        <v>1176</v>
      </c>
    </row>
    <row r="224" spans="1:4" ht="21" x14ac:dyDescent="0.35">
      <c r="A224" s="19">
        <v>101</v>
      </c>
      <c r="B224" s="20">
        <v>9</v>
      </c>
      <c r="C224" s="20" t="s">
        <v>2318</v>
      </c>
      <c r="D224" s="21">
        <v>2960.61</v>
      </c>
    </row>
    <row r="225" spans="1:4" ht="21" x14ac:dyDescent="0.35">
      <c r="A225" s="19">
        <v>101</v>
      </c>
      <c r="B225" s="20">
        <v>17</v>
      </c>
      <c r="C225" s="20" t="s">
        <v>2319</v>
      </c>
      <c r="D225" s="21">
        <f>754-413</f>
        <v>341</v>
      </c>
    </row>
    <row r="226" spans="1:4" ht="21" x14ac:dyDescent="0.35">
      <c r="A226" s="19">
        <v>102</v>
      </c>
      <c r="B226" s="20">
        <v>8</v>
      </c>
      <c r="C226" s="20" t="s">
        <v>2317</v>
      </c>
      <c r="D226" s="21">
        <v>900</v>
      </c>
    </row>
    <row r="227" spans="1:4" ht="21" x14ac:dyDescent="0.35">
      <c r="A227" s="19">
        <v>103</v>
      </c>
      <c r="B227" s="20">
        <v>8</v>
      </c>
      <c r="C227" s="20" t="s">
        <v>2317</v>
      </c>
      <c r="D227" s="21">
        <v>450</v>
      </c>
    </row>
    <row r="228" spans="1:4" ht="21" x14ac:dyDescent="0.35">
      <c r="A228" s="19">
        <v>103</v>
      </c>
      <c r="B228" s="20">
        <v>9</v>
      </c>
      <c r="C228" s="20" t="s">
        <v>2318</v>
      </c>
      <c r="D228" s="21">
        <v>863.08</v>
      </c>
    </row>
    <row r="229" spans="1:4" ht="21" x14ac:dyDescent="0.35">
      <c r="A229" s="19">
        <v>103</v>
      </c>
      <c r="B229" s="20">
        <v>17</v>
      </c>
      <c r="C229" s="20" t="s">
        <v>2319</v>
      </c>
      <c r="D229" s="21">
        <v>712</v>
      </c>
    </row>
    <row r="230" spans="1:4" ht="21" x14ac:dyDescent="0.35">
      <c r="A230" s="19">
        <v>104</v>
      </c>
      <c r="B230" s="20">
        <v>8</v>
      </c>
      <c r="C230" s="20" t="s">
        <v>2317</v>
      </c>
      <c r="D230" s="21">
        <v>350</v>
      </c>
    </row>
    <row r="231" spans="1:4" ht="21" x14ac:dyDescent="0.35">
      <c r="A231" s="19">
        <v>104</v>
      </c>
      <c r="B231" s="20">
        <v>9</v>
      </c>
      <c r="C231" s="20" t="s">
        <v>2318</v>
      </c>
      <c r="D231" s="21">
        <v>863.08</v>
      </c>
    </row>
    <row r="232" spans="1:4" ht="21" x14ac:dyDescent="0.35">
      <c r="A232" s="19">
        <v>104</v>
      </c>
      <c r="B232" s="20">
        <v>17</v>
      </c>
      <c r="C232" s="20" t="s">
        <v>2319</v>
      </c>
      <c r="D232" s="21">
        <v>588</v>
      </c>
    </row>
    <row r="233" spans="1:4" ht="21" x14ac:dyDescent="0.35">
      <c r="A233" s="19">
        <v>105</v>
      </c>
      <c r="B233" s="20">
        <v>8</v>
      </c>
      <c r="C233" s="20" t="s">
        <v>2317</v>
      </c>
      <c r="D233" s="21">
        <v>350</v>
      </c>
    </row>
    <row r="234" spans="1:4" ht="21" x14ac:dyDescent="0.35">
      <c r="A234" s="19">
        <v>105</v>
      </c>
      <c r="B234" s="20">
        <v>9</v>
      </c>
      <c r="C234" s="20" t="s">
        <v>2318</v>
      </c>
      <c r="D234" s="21">
        <v>863.08</v>
      </c>
    </row>
    <row r="235" spans="1:4" ht="21" x14ac:dyDescent="0.35">
      <c r="A235" s="19">
        <v>105</v>
      </c>
      <c r="B235" s="20">
        <v>17</v>
      </c>
      <c r="C235" s="20" t="s">
        <v>2319</v>
      </c>
      <c r="D235" s="21">
        <v>588</v>
      </c>
    </row>
    <row r="236" spans="1:4" ht="21" x14ac:dyDescent="0.35">
      <c r="A236" s="19">
        <v>106</v>
      </c>
      <c r="B236" s="20">
        <v>8</v>
      </c>
      <c r="C236" s="20" t="s">
        <v>2317</v>
      </c>
      <c r="D236" s="21">
        <f>450-236</f>
        <v>214</v>
      </c>
    </row>
    <row r="237" spans="1:4" ht="21" x14ac:dyDescent="0.35">
      <c r="A237" s="19">
        <v>106</v>
      </c>
      <c r="B237" s="20">
        <v>9</v>
      </c>
      <c r="C237" s="20" t="s">
        <v>2318</v>
      </c>
      <c r="D237" s="21">
        <v>863.08</v>
      </c>
    </row>
    <row r="238" spans="1:4" ht="21" x14ac:dyDescent="0.35">
      <c r="A238" s="19">
        <v>106</v>
      </c>
      <c r="B238" s="20">
        <v>17</v>
      </c>
      <c r="C238" s="20" t="s">
        <v>2319</v>
      </c>
      <c r="D238" s="21">
        <v>868</v>
      </c>
    </row>
    <row r="239" spans="1:4" ht="21" x14ac:dyDescent="0.35">
      <c r="A239" s="19">
        <v>107</v>
      </c>
      <c r="B239" s="20">
        <v>8</v>
      </c>
      <c r="C239" s="20" t="s">
        <v>2317</v>
      </c>
      <c r="D239" s="21">
        <v>900</v>
      </c>
    </row>
    <row r="240" spans="1:4" ht="21" x14ac:dyDescent="0.35">
      <c r="A240" s="19">
        <v>107</v>
      </c>
      <c r="B240" s="20">
        <v>9</v>
      </c>
      <c r="C240" s="20" t="s">
        <v>2318</v>
      </c>
      <c r="D240" s="21">
        <v>649.35</v>
      </c>
    </row>
    <row r="241" spans="1:4" ht="21" x14ac:dyDescent="0.35">
      <c r="A241" s="19">
        <v>108</v>
      </c>
      <c r="B241" s="20">
        <v>8</v>
      </c>
      <c r="C241" s="20" t="s">
        <v>2317</v>
      </c>
      <c r="D241" s="21">
        <v>1476</v>
      </c>
    </row>
    <row r="242" spans="1:4" ht="21" x14ac:dyDescent="0.35">
      <c r="A242" s="19">
        <v>108</v>
      </c>
      <c r="B242" s="20">
        <v>9</v>
      </c>
      <c r="C242" s="20" t="s">
        <v>2318</v>
      </c>
      <c r="D242" s="21">
        <v>2407</v>
      </c>
    </row>
    <row r="243" spans="1:4" ht="21" x14ac:dyDescent="0.35">
      <c r="A243" s="19">
        <v>109</v>
      </c>
      <c r="B243" s="20">
        <v>8</v>
      </c>
      <c r="C243" s="20" t="s">
        <v>2317</v>
      </c>
      <c r="D243" s="21">
        <v>338</v>
      </c>
    </row>
    <row r="244" spans="1:4" ht="21" x14ac:dyDescent="0.35">
      <c r="A244" s="19">
        <v>109</v>
      </c>
      <c r="B244" s="20">
        <v>9</v>
      </c>
      <c r="C244" s="20" t="s">
        <v>2318</v>
      </c>
      <c r="D244" s="21">
        <v>1684.9</v>
      </c>
    </row>
    <row r="245" spans="1:4" ht="21" x14ac:dyDescent="0.35">
      <c r="A245" s="19">
        <v>110</v>
      </c>
      <c r="B245" s="20">
        <v>8</v>
      </c>
      <c r="C245" s="20" t="s">
        <v>2317</v>
      </c>
      <c r="D245" s="21">
        <v>250</v>
      </c>
    </row>
    <row r="246" spans="1:4" ht="21" x14ac:dyDescent="0.35">
      <c r="A246" s="19">
        <v>110</v>
      </c>
      <c r="B246" s="20">
        <v>9</v>
      </c>
      <c r="C246" s="20" t="s">
        <v>2318</v>
      </c>
      <c r="D246" s="21">
        <v>1564.43</v>
      </c>
    </row>
    <row r="247" spans="1:4" ht="21" x14ac:dyDescent="0.35">
      <c r="A247" s="19">
        <v>110</v>
      </c>
      <c r="B247" s="20">
        <v>17</v>
      </c>
      <c r="C247" s="20" t="s">
        <v>2319</v>
      </c>
      <c r="D247" s="21">
        <v>994</v>
      </c>
    </row>
    <row r="248" spans="1:4" ht="21" x14ac:dyDescent="0.35">
      <c r="A248" s="19">
        <v>111</v>
      </c>
      <c r="B248" s="20">
        <v>8</v>
      </c>
      <c r="C248" s="20" t="s">
        <v>2317</v>
      </c>
      <c r="D248" s="21">
        <v>250</v>
      </c>
    </row>
    <row r="249" spans="1:4" ht="21" x14ac:dyDescent="0.35">
      <c r="A249" s="19">
        <v>111</v>
      </c>
      <c r="B249" s="20">
        <v>9</v>
      </c>
      <c r="C249" s="20" t="s">
        <v>2318</v>
      </c>
      <c r="D249" s="21">
        <v>1691.78</v>
      </c>
    </row>
    <row r="250" spans="1:4" ht="21" x14ac:dyDescent="0.35">
      <c r="A250" s="19">
        <v>112</v>
      </c>
      <c r="B250" s="20">
        <v>8</v>
      </c>
      <c r="C250" s="20" t="s">
        <v>2317</v>
      </c>
      <c r="D250" s="21">
        <v>250</v>
      </c>
    </row>
    <row r="251" spans="1:4" ht="21" x14ac:dyDescent="0.35">
      <c r="A251" s="19">
        <v>112</v>
      </c>
      <c r="B251" s="20">
        <v>9</v>
      </c>
      <c r="C251" s="20" t="s">
        <v>2318</v>
      </c>
      <c r="D251" s="21">
        <v>2027.07</v>
      </c>
    </row>
    <row r="252" spans="1:4" ht="21" x14ac:dyDescent="0.35">
      <c r="A252" s="19">
        <v>113</v>
      </c>
      <c r="B252" s="20">
        <v>8</v>
      </c>
      <c r="C252" s="20" t="s">
        <v>2317</v>
      </c>
      <c r="D252" s="21">
        <v>1176</v>
      </c>
    </row>
    <row r="253" spans="1:4" ht="21" x14ac:dyDescent="0.35">
      <c r="A253" s="19">
        <v>113</v>
      </c>
      <c r="B253" s="20">
        <v>9</v>
      </c>
      <c r="C253" s="20" t="s">
        <v>2318</v>
      </c>
      <c r="D253" s="21">
        <v>2114.7199999999998</v>
      </c>
    </row>
    <row r="254" spans="1:4" ht="21" x14ac:dyDescent="0.35">
      <c r="A254" s="19">
        <v>114</v>
      </c>
      <c r="B254" s="20">
        <v>8</v>
      </c>
      <c r="C254" s="20" t="s">
        <v>2317</v>
      </c>
      <c r="D254" s="21">
        <v>250</v>
      </c>
    </row>
    <row r="255" spans="1:4" ht="21" x14ac:dyDescent="0.35">
      <c r="A255" s="19">
        <v>114</v>
      </c>
      <c r="B255" s="20">
        <v>9</v>
      </c>
      <c r="C255" s="20" t="s">
        <v>2318</v>
      </c>
      <c r="D255" s="21">
        <v>1664.27</v>
      </c>
    </row>
    <row r="256" spans="1:4" ht="21" x14ac:dyDescent="0.35">
      <c r="A256" s="19">
        <v>115</v>
      </c>
      <c r="B256" s="20">
        <v>8</v>
      </c>
      <c r="C256" s="20" t="s">
        <v>2317</v>
      </c>
      <c r="D256" s="21">
        <f>350-127</f>
        <v>223</v>
      </c>
    </row>
    <row r="257" spans="1:4" ht="21" x14ac:dyDescent="0.35">
      <c r="A257" s="19">
        <v>115</v>
      </c>
      <c r="B257" s="20">
        <v>9</v>
      </c>
      <c r="C257" s="20" t="s">
        <v>2318</v>
      </c>
      <c r="D257" s="21">
        <f>1892-353.93</f>
        <v>1538.07</v>
      </c>
    </row>
    <row r="258" spans="1:4" ht="21" x14ac:dyDescent="0.35">
      <c r="A258" s="19">
        <v>115</v>
      </c>
      <c r="B258" s="20">
        <v>17</v>
      </c>
      <c r="C258" s="20" t="s">
        <v>2319</v>
      </c>
      <c r="D258" s="21">
        <v>750</v>
      </c>
    </row>
    <row r="259" spans="1:4" ht="21" x14ac:dyDescent="0.35">
      <c r="A259" s="19">
        <v>116</v>
      </c>
      <c r="B259" s="20">
        <v>8</v>
      </c>
      <c r="C259" s="20" t="s">
        <v>2317</v>
      </c>
      <c r="D259" s="21">
        <v>450</v>
      </c>
    </row>
    <row r="260" spans="1:4" ht="21" x14ac:dyDescent="0.35">
      <c r="A260" s="19">
        <v>116</v>
      </c>
      <c r="B260" s="20">
        <v>9</v>
      </c>
      <c r="C260" s="20" t="s">
        <v>2318</v>
      </c>
      <c r="D260" s="21">
        <v>1203.79</v>
      </c>
    </row>
    <row r="261" spans="1:4" ht="21" x14ac:dyDescent="0.35">
      <c r="A261" s="19">
        <v>117</v>
      </c>
      <c r="B261" s="20">
        <v>8</v>
      </c>
      <c r="C261" s="20" t="s">
        <v>2317</v>
      </c>
      <c r="D261" s="21">
        <v>250</v>
      </c>
    </row>
    <row r="262" spans="1:4" ht="21" x14ac:dyDescent="0.35">
      <c r="A262" s="19">
        <v>117</v>
      </c>
      <c r="B262" s="20">
        <v>9</v>
      </c>
      <c r="C262" s="20" t="s">
        <v>2318</v>
      </c>
      <c r="D262" s="21">
        <v>1348.48</v>
      </c>
    </row>
    <row r="263" spans="1:4" ht="21" x14ac:dyDescent="0.35">
      <c r="A263" s="19">
        <v>118</v>
      </c>
      <c r="B263" s="20">
        <v>8</v>
      </c>
      <c r="C263" s="20" t="s">
        <v>2317</v>
      </c>
      <c r="D263" s="21">
        <v>250</v>
      </c>
    </row>
    <row r="264" spans="1:4" ht="21" x14ac:dyDescent="0.35">
      <c r="A264" s="19">
        <v>118</v>
      </c>
      <c r="B264" s="20">
        <v>9</v>
      </c>
      <c r="C264" s="20" t="s">
        <v>2318</v>
      </c>
      <c r="D264" s="21">
        <v>1699.94</v>
      </c>
    </row>
    <row r="265" spans="1:4" ht="21" x14ac:dyDescent="0.35">
      <c r="A265" s="19">
        <v>119</v>
      </c>
      <c r="B265" s="20">
        <v>8</v>
      </c>
      <c r="C265" s="20" t="s">
        <v>2317</v>
      </c>
      <c r="D265" s="21">
        <v>1550</v>
      </c>
    </row>
    <row r="266" spans="1:4" ht="21" x14ac:dyDescent="0.35">
      <c r="A266" s="19">
        <v>119</v>
      </c>
      <c r="B266" s="20">
        <v>9</v>
      </c>
      <c r="C266" s="20" t="s">
        <v>2318</v>
      </c>
      <c r="D266" s="21">
        <v>2647.7</v>
      </c>
    </row>
    <row r="267" spans="1:4" ht="21" x14ac:dyDescent="0.35">
      <c r="A267" s="19">
        <v>120</v>
      </c>
      <c r="B267" s="20">
        <v>8</v>
      </c>
      <c r="C267" s="20" t="s">
        <v>2317</v>
      </c>
      <c r="D267" s="21">
        <v>1550</v>
      </c>
    </row>
    <row r="268" spans="1:4" ht="21" x14ac:dyDescent="0.35">
      <c r="A268" s="19">
        <v>121</v>
      </c>
      <c r="B268" s="20">
        <v>8</v>
      </c>
      <c r="C268" s="20" t="s">
        <v>2317</v>
      </c>
      <c r="D268" s="21">
        <v>2014</v>
      </c>
    </row>
    <row r="269" spans="1:4" ht="21" x14ac:dyDescent="0.35">
      <c r="A269" s="19">
        <v>121</v>
      </c>
      <c r="B269" s="20">
        <v>9</v>
      </c>
      <c r="C269" s="20" t="s">
        <v>2318</v>
      </c>
      <c r="D269" s="21">
        <v>3129.1</v>
      </c>
    </row>
    <row r="270" spans="1:4" ht="21" x14ac:dyDescent="0.35">
      <c r="A270" s="19">
        <v>122</v>
      </c>
      <c r="B270" s="20">
        <v>8</v>
      </c>
      <c r="C270" s="20" t="s">
        <v>2317</v>
      </c>
      <c r="D270" s="21">
        <v>1550</v>
      </c>
    </row>
    <row r="271" spans="1:4" ht="21" x14ac:dyDescent="0.35">
      <c r="A271" s="19">
        <v>123</v>
      </c>
      <c r="B271" s="20">
        <v>8</v>
      </c>
      <c r="C271" s="20" t="s">
        <v>2317</v>
      </c>
      <c r="D271" s="21">
        <v>1550</v>
      </c>
    </row>
    <row r="272" spans="1:4" ht="21" x14ac:dyDescent="0.35">
      <c r="A272" s="19">
        <v>124</v>
      </c>
      <c r="B272" s="20">
        <v>8</v>
      </c>
      <c r="C272" s="20" t="s">
        <v>2317</v>
      </c>
      <c r="D272" s="21">
        <v>1550</v>
      </c>
    </row>
    <row r="273" spans="1:4" ht="21" x14ac:dyDescent="0.35">
      <c r="A273" s="19">
        <v>124</v>
      </c>
      <c r="B273" s="20">
        <v>9</v>
      </c>
      <c r="C273" s="20" t="s">
        <v>2318</v>
      </c>
      <c r="D273" s="21">
        <v>1870</v>
      </c>
    </row>
    <row r="274" spans="1:4" ht="21" x14ac:dyDescent="0.35">
      <c r="A274" s="19">
        <v>125</v>
      </c>
      <c r="B274" s="20">
        <v>8</v>
      </c>
      <c r="C274" s="20" t="s">
        <v>2317</v>
      </c>
      <c r="D274" s="21">
        <v>1550</v>
      </c>
    </row>
    <row r="275" spans="1:4" ht="21" x14ac:dyDescent="0.35">
      <c r="A275" s="19">
        <v>125</v>
      </c>
      <c r="B275" s="20">
        <v>9</v>
      </c>
      <c r="C275" s="20" t="s">
        <v>2318</v>
      </c>
      <c r="D275" s="21">
        <v>1870</v>
      </c>
    </row>
    <row r="276" spans="1:4" ht="21" x14ac:dyDescent="0.35">
      <c r="A276" s="19">
        <v>126</v>
      </c>
      <c r="B276" s="20">
        <v>8</v>
      </c>
      <c r="C276" s="20" t="s">
        <v>2317</v>
      </c>
      <c r="D276" s="21">
        <v>338</v>
      </c>
    </row>
    <row r="277" spans="1:4" ht="21" x14ac:dyDescent="0.35">
      <c r="A277" s="19">
        <v>126</v>
      </c>
      <c r="B277" s="20">
        <v>9</v>
      </c>
      <c r="C277" s="20" t="s">
        <v>2318</v>
      </c>
      <c r="D277" s="21">
        <v>1684.9</v>
      </c>
    </row>
    <row r="278" spans="1:4" ht="21" x14ac:dyDescent="0.35">
      <c r="A278" s="19">
        <v>126</v>
      </c>
      <c r="B278" s="20">
        <v>17</v>
      </c>
      <c r="C278" s="20" t="s">
        <v>2319</v>
      </c>
      <c r="D278" s="21">
        <v>312</v>
      </c>
    </row>
    <row r="279" spans="1:4" ht="21" x14ac:dyDescent="0.35">
      <c r="A279" s="19">
        <v>127</v>
      </c>
      <c r="B279" s="20">
        <v>9</v>
      </c>
      <c r="C279" s="20" t="s">
        <v>2318</v>
      </c>
      <c r="D279" s="21">
        <v>1208.82</v>
      </c>
    </row>
    <row r="280" spans="1:4" ht="21" x14ac:dyDescent="0.35">
      <c r="A280" s="19">
        <v>127</v>
      </c>
      <c r="B280" s="20">
        <v>17</v>
      </c>
      <c r="C280" s="20" t="s">
        <v>2319</v>
      </c>
      <c r="D280" s="21">
        <v>868</v>
      </c>
    </row>
    <row r="281" spans="1:4" ht="21" x14ac:dyDescent="0.35">
      <c r="A281" s="19">
        <v>128</v>
      </c>
      <c r="B281" s="20">
        <v>8</v>
      </c>
      <c r="C281" s="20" t="s">
        <v>2317</v>
      </c>
      <c r="D281" s="21">
        <v>250</v>
      </c>
    </row>
    <row r="282" spans="1:4" ht="21" x14ac:dyDescent="0.35">
      <c r="A282" s="19">
        <v>128</v>
      </c>
      <c r="B282" s="20">
        <v>9</v>
      </c>
      <c r="C282" s="20" t="s">
        <v>2318</v>
      </c>
      <c r="D282" s="21">
        <v>2329.98</v>
      </c>
    </row>
    <row r="283" spans="1:4" ht="21" x14ac:dyDescent="0.35">
      <c r="A283" s="19">
        <v>129</v>
      </c>
      <c r="B283" s="20">
        <v>8</v>
      </c>
      <c r="C283" s="20" t="s">
        <v>2317</v>
      </c>
      <c r="D283" s="21">
        <v>450</v>
      </c>
    </row>
    <row r="284" spans="1:4" ht="21" x14ac:dyDescent="0.35">
      <c r="A284" s="19">
        <v>129</v>
      </c>
      <c r="B284" s="20">
        <v>9</v>
      </c>
      <c r="C284" s="20" t="s">
        <v>2318</v>
      </c>
      <c r="D284" s="21">
        <v>863.44</v>
      </c>
    </row>
    <row r="285" spans="1:4" ht="21" x14ac:dyDescent="0.35">
      <c r="A285" s="19">
        <v>129</v>
      </c>
      <c r="B285" s="20">
        <v>17</v>
      </c>
      <c r="C285" s="20" t="s">
        <v>2319</v>
      </c>
      <c r="D285" s="21">
        <v>712</v>
      </c>
    </row>
    <row r="286" spans="1:4" ht="21" x14ac:dyDescent="0.35">
      <c r="A286" s="19">
        <v>130</v>
      </c>
      <c r="B286" s="20">
        <v>8</v>
      </c>
      <c r="C286" s="20" t="s">
        <v>2317</v>
      </c>
      <c r="D286" s="21">
        <v>1550</v>
      </c>
    </row>
    <row r="287" spans="1:4" ht="21" x14ac:dyDescent="0.35">
      <c r="A287" s="19">
        <v>130</v>
      </c>
      <c r="B287" s="20">
        <v>9</v>
      </c>
      <c r="C287" s="20" t="s">
        <v>2318</v>
      </c>
      <c r="D287" s="21">
        <v>2166.3000000000002</v>
      </c>
    </row>
    <row r="288" spans="1:4" ht="21" x14ac:dyDescent="0.35">
      <c r="A288" s="19">
        <v>131</v>
      </c>
      <c r="B288" s="20">
        <v>8</v>
      </c>
      <c r="C288" s="20" t="s">
        <v>2317</v>
      </c>
      <c r="D288" s="21">
        <v>250</v>
      </c>
    </row>
    <row r="289" spans="1:4" ht="21" x14ac:dyDescent="0.35">
      <c r="A289" s="19">
        <v>131</v>
      </c>
      <c r="B289" s="20">
        <v>9</v>
      </c>
      <c r="C289" s="20" t="s">
        <v>2318</v>
      </c>
      <c r="D289" s="21">
        <v>2376.91</v>
      </c>
    </row>
    <row r="290" spans="1:4" ht="21" x14ac:dyDescent="0.35">
      <c r="A290" s="19">
        <v>132</v>
      </c>
      <c r="B290" s="20">
        <v>8</v>
      </c>
      <c r="C290" s="20" t="s">
        <v>2317</v>
      </c>
      <c r="D290" s="21">
        <v>900</v>
      </c>
    </row>
    <row r="291" spans="1:4" ht="21" x14ac:dyDescent="0.35">
      <c r="A291" s="19">
        <v>132</v>
      </c>
      <c r="B291" s="20">
        <v>9</v>
      </c>
      <c r="C291" s="20" t="s">
        <v>2318</v>
      </c>
      <c r="D291" s="21">
        <v>3261.49</v>
      </c>
    </row>
    <row r="292" spans="1:4" ht="21" x14ac:dyDescent="0.35">
      <c r="A292" s="19">
        <v>133</v>
      </c>
      <c r="B292" s="20">
        <v>8</v>
      </c>
      <c r="C292" s="20" t="s">
        <v>2317</v>
      </c>
      <c r="D292" s="21">
        <v>900</v>
      </c>
    </row>
    <row r="293" spans="1:4" ht="21" x14ac:dyDescent="0.35">
      <c r="A293" s="19">
        <v>133</v>
      </c>
      <c r="B293" s="20">
        <v>9</v>
      </c>
      <c r="C293" s="20" t="s">
        <v>2318</v>
      </c>
      <c r="D293" s="21">
        <v>1974.56</v>
      </c>
    </row>
    <row r="294" spans="1:4" ht="21" x14ac:dyDescent="0.35">
      <c r="A294" s="19">
        <v>133</v>
      </c>
      <c r="B294" s="20">
        <v>17</v>
      </c>
      <c r="C294" s="20" t="s">
        <v>2319</v>
      </c>
      <c r="D294" s="21">
        <v>588</v>
      </c>
    </row>
    <row r="295" spans="1:4" ht="21" x14ac:dyDescent="0.35">
      <c r="A295" s="19">
        <v>134</v>
      </c>
      <c r="B295" s="20">
        <v>8</v>
      </c>
      <c r="C295" s="20" t="s">
        <v>2317</v>
      </c>
      <c r="D295" s="21">
        <v>450</v>
      </c>
    </row>
    <row r="296" spans="1:4" ht="21" x14ac:dyDescent="0.35">
      <c r="A296" s="19">
        <v>134</v>
      </c>
      <c r="B296" s="20">
        <v>9</v>
      </c>
      <c r="C296" s="20" t="s">
        <v>2318</v>
      </c>
      <c r="D296" s="21">
        <v>1208.82</v>
      </c>
    </row>
    <row r="297" spans="1:4" ht="21" x14ac:dyDescent="0.35">
      <c r="A297" s="19">
        <v>134</v>
      </c>
      <c r="B297" s="20">
        <v>17</v>
      </c>
      <c r="C297" s="20" t="s">
        <v>2319</v>
      </c>
      <c r="D297" s="21">
        <f>868-140</f>
        <v>728</v>
      </c>
    </row>
    <row r="298" spans="1:4" ht="21" x14ac:dyDescent="0.35">
      <c r="A298" s="19">
        <v>135</v>
      </c>
      <c r="B298" s="20">
        <v>8</v>
      </c>
      <c r="C298" s="20" t="s">
        <v>2317</v>
      </c>
      <c r="D298" s="21">
        <v>900</v>
      </c>
    </row>
    <row r="299" spans="1:4" ht="21" x14ac:dyDescent="0.35">
      <c r="A299" s="19">
        <v>135</v>
      </c>
      <c r="B299" s="20">
        <v>9</v>
      </c>
      <c r="C299" s="20" t="s">
        <v>2318</v>
      </c>
      <c r="D299" s="21">
        <v>2889.6</v>
      </c>
    </row>
    <row r="300" spans="1:4" ht="21" x14ac:dyDescent="0.35">
      <c r="A300" s="19">
        <v>136</v>
      </c>
      <c r="B300" s="20">
        <v>8</v>
      </c>
      <c r="C300" s="20" t="s">
        <v>2317</v>
      </c>
      <c r="D300" s="21">
        <v>250</v>
      </c>
    </row>
    <row r="301" spans="1:4" ht="21" x14ac:dyDescent="0.35">
      <c r="A301" s="19">
        <v>136</v>
      </c>
      <c r="B301" s="20">
        <v>9</v>
      </c>
      <c r="C301" s="20" t="s">
        <v>2318</v>
      </c>
      <c r="D301" s="21">
        <v>1702.8</v>
      </c>
    </row>
    <row r="302" spans="1:4" ht="21" x14ac:dyDescent="0.35">
      <c r="A302" s="19">
        <v>137</v>
      </c>
      <c r="B302" s="20">
        <v>8</v>
      </c>
      <c r="C302" s="20" t="s">
        <v>2317</v>
      </c>
      <c r="D302" s="21">
        <v>1176</v>
      </c>
    </row>
    <row r="303" spans="1:4" ht="21" x14ac:dyDescent="0.35">
      <c r="A303" s="19">
        <v>137</v>
      </c>
      <c r="B303" s="20">
        <v>9</v>
      </c>
      <c r="C303" s="20" t="s">
        <v>2318</v>
      </c>
      <c r="D303" s="21">
        <f>3262.84-14.05</f>
        <v>3248.79</v>
      </c>
    </row>
    <row r="304" spans="1:4" ht="21" x14ac:dyDescent="0.35">
      <c r="A304" s="19">
        <v>138</v>
      </c>
      <c r="B304" s="20">
        <v>8</v>
      </c>
      <c r="C304" s="20" t="s">
        <v>2317</v>
      </c>
      <c r="D304" s="21">
        <v>350</v>
      </c>
    </row>
    <row r="305" spans="1:4" ht="21" x14ac:dyDescent="0.35">
      <c r="A305" s="19">
        <v>138</v>
      </c>
      <c r="B305" s="20">
        <v>9</v>
      </c>
      <c r="C305" s="20" t="s">
        <v>2318</v>
      </c>
      <c r="D305" s="21">
        <v>1143.96</v>
      </c>
    </row>
    <row r="306" spans="1:4" ht="21" x14ac:dyDescent="0.35">
      <c r="A306" s="19">
        <v>138</v>
      </c>
      <c r="B306" s="20">
        <v>17</v>
      </c>
      <c r="C306" s="20" t="s">
        <v>2319</v>
      </c>
      <c r="D306" s="21">
        <v>348</v>
      </c>
    </row>
    <row r="307" spans="1:4" ht="21" x14ac:dyDescent="0.35">
      <c r="A307" s="19">
        <v>139</v>
      </c>
      <c r="B307" s="20">
        <v>8</v>
      </c>
      <c r="C307" s="20" t="s">
        <v>2317</v>
      </c>
      <c r="D307" s="21">
        <v>1476</v>
      </c>
    </row>
    <row r="308" spans="1:4" ht="21" x14ac:dyDescent="0.35">
      <c r="A308" s="19">
        <v>139</v>
      </c>
      <c r="B308" s="20">
        <v>9</v>
      </c>
      <c r="C308" s="20" t="s">
        <v>2318</v>
      </c>
      <c r="D308" s="21">
        <v>2064</v>
      </c>
    </row>
    <row r="309" spans="1:4" ht="21" x14ac:dyDescent="0.35">
      <c r="A309" s="19">
        <v>140</v>
      </c>
      <c r="B309" s="20">
        <v>8</v>
      </c>
      <c r="C309" s="20" t="s">
        <v>2317</v>
      </c>
      <c r="D309" s="21">
        <v>900</v>
      </c>
    </row>
    <row r="310" spans="1:4" ht="21" x14ac:dyDescent="0.35">
      <c r="A310" s="19">
        <v>140</v>
      </c>
      <c r="B310" s="20">
        <v>9</v>
      </c>
      <c r="C310" s="20" t="s">
        <v>2318</v>
      </c>
      <c r="D310" s="21">
        <v>2218.8000000000002</v>
      </c>
    </row>
    <row r="311" spans="1:4" ht="21" x14ac:dyDescent="0.35">
      <c r="A311" s="19">
        <v>141</v>
      </c>
      <c r="B311" s="20">
        <v>8</v>
      </c>
      <c r="C311" s="20" t="s">
        <v>2317</v>
      </c>
      <c r="D311" s="21">
        <v>450</v>
      </c>
    </row>
    <row r="312" spans="1:4" ht="21" x14ac:dyDescent="0.35">
      <c r="A312" s="19">
        <v>142</v>
      </c>
      <c r="B312" s="20">
        <v>8</v>
      </c>
      <c r="C312" s="20" t="s">
        <v>2317</v>
      </c>
      <c r="D312" s="21">
        <v>250</v>
      </c>
    </row>
    <row r="313" spans="1:4" ht="21" x14ac:dyDescent="0.35">
      <c r="A313" s="19">
        <v>142</v>
      </c>
      <c r="B313" s="20">
        <v>9</v>
      </c>
      <c r="C313" s="20" t="s">
        <v>2318</v>
      </c>
      <c r="D313" s="21">
        <v>2359.84</v>
      </c>
    </row>
    <row r="314" spans="1:4" ht="21" x14ac:dyDescent="0.35">
      <c r="A314" s="19">
        <v>143</v>
      </c>
      <c r="B314" s="20">
        <v>8</v>
      </c>
      <c r="C314" s="20" t="s">
        <v>2317</v>
      </c>
      <c r="D314" s="21">
        <v>1176</v>
      </c>
    </row>
    <row r="315" spans="1:4" ht="21" x14ac:dyDescent="0.35">
      <c r="A315" s="19">
        <v>143</v>
      </c>
      <c r="B315" s="20">
        <v>9</v>
      </c>
      <c r="C315" s="20" t="s">
        <v>2318</v>
      </c>
      <c r="D315" s="21">
        <f>1348.48-132.73</f>
        <v>1215.75</v>
      </c>
    </row>
    <row r="316" spans="1:4" ht="21" x14ac:dyDescent="0.35">
      <c r="A316" s="19">
        <v>143</v>
      </c>
      <c r="B316" s="20">
        <v>17</v>
      </c>
      <c r="C316" s="20" t="s">
        <v>2319</v>
      </c>
      <c r="D316" s="21">
        <v>312</v>
      </c>
    </row>
    <row r="317" spans="1:4" ht="21" x14ac:dyDescent="0.35">
      <c r="A317" s="19">
        <v>144</v>
      </c>
      <c r="B317" s="20">
        <v>8</v>
      </c>
      <c r="C317" s="20" t="s">
        <v>2317</v>
      </c>
      <c r="D317" s="21">
        <v>1550</v>
      </c>
    </row>
    <row r="318" spans="1:4" ht="21" x14ac:dyDescent="0.35">
      <c r="A318" s="19">
        <v>144</v>
      </c>
      <c r="B318" s="20">
        <v>9</v>
      </c>
      <c r="C318" s="20" t="s">
        <v>2318</v>
      </c>
      <c r="D318" s="21">
        <v>2610.27</v>
      </c>
    </row>
    <row r="319" spans="1:4" ht="21" x14ac:dyDescent="0.35">
      <c r="A319" s="19">
        <v>145</v>
      </c>
      <c r="B319" s="20">
        <v>8</v>
      </c>
      <c r="C319" s="20" t="s">
        <v>2317</v>
      </c>
      <c r="D319" s="21">
        <v>1550</v>
      </c>
    </row>
    <row r="320" spans="1:4" ht="21" x14ac:dyDescent="0.35">
      <c r="A320" s="19">
        <v>146</v>
      </c>
      <c r="B320" s="20">
        <v>8</v>
      </c>
      <c r="C320" s="20" t="s">
        <v>2317</v>
      </c>
      <c r="D320" s="21">
        <v>1176</v>
      </c>
    </row>
    <row r="321" spans="1:4" ht="21" x14ac:dyDescent="0.35">
      <c r="A321" s="19">
        <v>146</v>
      </c>
      <c r="B321" s="20">
        <v>9</v>
      </c>
      <c r="C321" s="20" t="s">
        <v>2318</v>
      </c>
      <c r="D321" s="21">
        <v>1589.28</v>
      </c>
    </row>
    <row r="322" spans="1:4" ht="21" x14ac:dyDescent="0.35">
      <c r="A322" s="19">
        <v>147</v>
      </c>
      <c r="B322" s="20">
        <v>8</v>
      </c>
      <c r="C322" s="20" t="s">
        <v>2317</v>
      </c>
      <c r="D322" s="21">
        <v>350</v>
      </c>
    </row>
    <row r="323" spans="1:4" ht="21" x14ac:dyDescent="0.35">
      <c r="A323" s="19">
        <v>147</v>
      </c>
      <c r="B323" s="20">
        <v>9</v>
      </c>
      <c r="C323" s="20" t="s">
        <v>2318</v>
      </c>
      <c r="D323" s="21">
        <v>1900.31</v>
      </c>
    </row>
    <row r="324" spans="1:4" ht="21" x14ac:dyDescent="0.35">
      <c r="A324" s="19">
        <v>147</v>
      </c>
      <c r="B324" s="20">
        <v>17</v>
      </c>
      <c r="C324" s="20" t="s">
        <v>2319</v>
      </c>
      <c r="D324" s="21">
        <v>900</v>
      </c>
    </row>
    <row r="325" spans="1:4" ht="21" x14ac:dyDescent="0.35">
      <c r="A325" s="19">
        <v>148</v>
      </c>
      <c r="B325" s="20">
        <v>8</v>
      </c>
      <c r="C325" s="20" t="s">
        <v>2317</v>
      </c>
      <c r="D325" s="21">
        <v>250</v>
      </c>
    </row>
    <row r="326" spans="1:4" ht="21" x14ac:dyDescent="0.35">
      <c r="A326" s="19">
        <v>148</v>
      </c>
      <c r="B326" s="20">
        <v>9</v>
      </c>
      <c r="C326" s="20" t="s">
        <v>2318</v>
      </c>
      <c r="D326" s="21">
        <v>1403.52</v>
      </c>
    </row>
    <row r="327" spans="1:4" ht="21" x14ac:dyDescent="0.35">
      <c r="A327" s="19">
        <v>149</v>
      </c>
      <c r="B327" s="20">
        <v>8</v>
      </c>
      <c r="C327" s="20" t="s">
        <v>2317</v>
      </c>
      <c r="D327" s="21">
        <v>250</v>
      </c>
    </row>
    <row r="328" spans="1:4" ht="21" x14ac:dyDescent="0.35">
      <c r="A328" s="19">
        <v>149</v>
      </c>
      <c r="B328" s="20">
        <v>9</v>
      </c>
      <c r="C328" s="20" t="s">
        <v>2318</v>
      </c>
      <c r="D328" s="21">
        <v>791.2</v>
      </c>
    </row>
    <row r="329" spans="1:4" ht="21" x14ac:dyDescent="0.35">
      <c r="A329" s="19">
        <v>150</v>
      </c>
      <c r="B329" s="20">
        <v>8</v>
      </c>
      <c r="C329" s="20" t="s">
        <v>2317</v>
      </c>
      <c r="D329" s="21">
        <v>1550</v>
      </c>
    </row>
    <row r="330" spans="1:4" ht="21" x14ac:dyDescent="0.35">
      <c r="A330" s="19">
        <v>150</v>
      </c>
      <c r="B330" s="20">
        <v>8</v>
      </c>
      <c r="C330" s="20" t="s">
        <v>2318</v>
      </c>
      <c r="D330" s="21">
        <v>2803</v>
      </c>
    </row>
    <row r="331" spans="1:4" ht="21" x14ac:dyDescent="0.35">
      <c r="A331" s="19">
        <v>151</v>
      </c>
      <c r="B331" s="20">
        <v>8</v>
      </c>
      <c r="C331" s="20" t="s">
        <v>2317</v>
      </c>
      <c r="D331" s="21">
        <v>1550</v>
      </c>
    </row>
    <row r="332" spans="1:4" ht="21" x14ac:dyDescent="0.35">
      <c r="A332" s="19">
        <v>152</v>
      </c>
      <c r="B332" s="20">
        <v>8</v>
      </c>
      <c r="C332" s="20" t="s">
        <v>2317</v>
      </c>
      <c r="D332" s="21">
        <v>2014</v>
      </c>
    </row>
    <row r="333" spans="1:4" ht="21" x14ac:dyDescent="0.35">
      <c r="A333" s="19">
        <v>152</v>
      </c>
      <c r="B333" s="20">
        <v>9</v>
      </c>
      <c r="C333" s="20" t="s">
        <v>2318</v>
      </c>
      <c r="D333" s="21">
        <v>1300</v>
      </c>
    </row>
    <row r="334" spans="1:4" ht="21" x14ac:dyDescent="0.35">
      <c r="A334" s="19">
        <v>153</v>
      </c>
      <c r="B334" s="20">
        <v>8</v>
      </c>
      <c r="C334" s="20" t="s">
        <v>2317</v>
      </c>
      <c r="D334" s="21">
        <v>1550</v>
      </c>
    </row>
    <row r="335" spans="1:4" ht="21" x14ac:dyDescent="0.35">
      <c r="A335" s="19">
        <v>154</v>
      </c>
      <c r="B335" s="20">
        <v>8</v>
      </c>
      <c r="C335" s="20" t="s">
        <v>2317</v>
      </c>
      <c r="D335" s="21">
        <v>1550</v>
      </c>
    </row>
    <row r="336" spans="1:4" ht="21" x14ac:dyDescent="0.35">
      <c r="A336" s="19">
        <v>154</v>
      </c>
      <c r="B336" s="20">
        <v>9</v>
      </c>
      <c r="C336" s="20" t="s">
        <v>2318</v>
      </c>
      <c r="D336" s="21">
        <v>2841.44</v>
      </c>
    </row>
    <row r="337" spans="1:4" ht="21" x14ac:dyDescent="0.35">
      <c r="A337" s="19">
        <v>155</v>
      </c>
      <c r="B337" s="20">
        <v>8</v>
      </c>
      <c r="C337" s="20" t="s">
        <v>2317</v>
      </c>
      <c r="D337" s="21">
        <v>1550</v>
      </c>
    </row>
    <row r="338" spans="1:4" ht="21" x14ac:dyDescent="0.35">
      <c r="A338" s="19">
        <v>156</v>
      </c>
      <c r="B338" s="20">
        <v>8</v>
      </c>
      <c r="C338" s="20" t="s">
        <v>2317</v>
      </c>
      <c r="D338" s="21">
        <v>1550</v>
      </c>
    </row>
    <row r="339" spans="1:4" ht="21" x14ac:dyDescent="0.35">
      <c r="A339" s="19">
        <v>156</v>
      </c>
      <c r="B339" s="20">
        <v>9</v>
      </c>
      <c r="C339" s="20" t="s">
        <v>2318</v>
      </c>
      <c r="D339" s="21">
        <v>3756.48</v>
      </c>
    </row>
    <row r="340" spans="1:4" ht="21" x14ac:dyDescent="0.35">
      <c r="A340" s="19">
        <v>157</v>
      </c>
      <c r="B340" s="20">
        <v>8</v>
      </c>
      <c r="C340" s="20" t="s">
        <v>2317</v>
      </c>
      <c r="D340" s="21">
        <v>1550</v>
      </c>
    </row>
    <row r="341" spans="1:4" ht="21" x14ac:dyDescent="0.35">
      <c r="A341" s="19">
        <v>158</v>
      </c>
      <c r="B341" s="20">
        <v>8</v>
      </c>
      <c r="C341" s="20" t="s">
        <v>2317</v>
      </c>
      <c r="D341" s="21">
        <v>1550</v>
      </c>
    </row>
    <row r="342" spans="1:4" ht="21" x14ac:dyDescent="0.35">
      <c r="A342" s="19">
        <v>158</v>
      </c>
      <c r="B342" s="20">
        <v>9</v>
      </c>
      <c r="C342" s="20" t="s">
        <v>2318</v>
      </c>
      <c r="D342" s="21">
        <v>2410</v>
      </c>
    </row>
    <row r="343" spans="1:4" ht="21" x14ac:dyDescent="0.35">
      <c r="A343" s="19">
        <v>159</v>
      </c>
      <c r="B343" s="20">
        <v>8</v>
      </c>
      <c r="C343" s="20" t="s">
        <v>2317</v>
      </c>
      <c r="D343" s="21">
        <v>250</v>
      </c>
    </row>
    <row r="344" spans="1:4" ht="21" x14ac:dyDescent="0.35">
      <c r="A344" s="19">
        <v>159</v>
      </c>
      <c r="B344" s="20">
        <v>9</v>
      </c>
      <c r="C344" s="20" t="s">
        <v>2318</v>
      </c>
      <c r="D344" s="21">
        <v>1190</v>
      </c>
    </row>
    <row r="345" spans="1:4" ht="21" x14ac:dyDescent="0.35">
      <c r="A345" s="19">
        <v>160</v>
      </c>
      <c r="B345" s="20">
        <v>8</v>
      </c>
      <c r="C345" s="20" t="s">
        <v>2317</v>
      </c>
      <c r="D345" s="21">
        <v>2514</v>
      </c>
    </row>
    <row r="346" spans="1:4" ht="21" x14ac:dyDescent="0.35">
      <c r="A346" s="19">
        <v>160</v>
      </c>
      <c r="B346" s="20">
        <v>9</v>
      </c>
      <c r="C346" s="20" t="s">
        <v>2318</v>
      </c>
      <c r="D346" s="21">
        <v>1926.4</v>
      </c>
    </row>
    <row r="347" spans="1:4" ht="21" x14ac:dyDescent="0.35">
      <c r="A347" s="19">
        <v>161</v>
      </c>
      <c r="B347" s="20">
        <v>8</v>
      </c>
      <c r="C347" s="20" t="s">
        <v>2317</v>
      </c>
      <c r="D347" s="21">
        <v>250</v>
      </c>
    </row>
    <row r="348" spans="1:4" ht="21" x14ac:dyDescent="0.35">
      <c r="A348" s="19">
        <v>161</v>
      </c>
      <c r="B348" s="20">
        <v>9</v>
      </c>
      <c r="C348" s="20" t="s">
        <v>2318</v>
      </c>
      <c r="D348" s="21">
        <v>1898.88</v>
      </c>
    </row>
    <row r="349" spans="1:4" ht="21" x14ac:dyDescent="0.35">
      <c r="A349" s="19">
        <v>161</v>
      </c>
      <c r="B349" s="20">
        <v>17</v>
      </c>
      <c r="C349" s="20" t="s">
        <v>2319</v>
      </c>
      <c r="D349" s="21">
        <v>868</v>
      </c>
    </row>
    <row r="350" spans="1:4" ht="21" x14ac:dyDescent="0.35">
      <c r="A350" s="19">
        <v>162</v>
      </c>
      <c r="B350" s="20">
        <v>8</v>
      </c>
      <c r="C350" s="20" t="s">
        <v>2317</v>
      </c>
      <c r="D350" s="21">
        <v>250</v>
      </c>
    </row>
    <row r="351" spans="1:4" ht="21" x14ac:dyDescent="0.35">
      <c r="A351" s="19">
        <v>162</v>
      </c>
      <c r="B351" s="20">
        <v>9</v>
      </c>
      <c r="C351" s="20" t="s">
        <v>2318</v>
      </c>
      <c r="D351" s="21">
        <v>1897.5</v>
      </c>
    </row>
    <row r="352" spans="1:4" ht="21" x14ac:dyDescent="0.35">
      <c r="A352" s="19">
        <v>163</v>
      </c>
      <c r="B352" s="20">
        <v>8</v>
      </c>
      <c r="C352" s="20" t="s">
        <v>2317</v>
      </c>
      <c r="D352" s="21">
        <v>900</v>
      </c>
    </row>
    <row r="353" spans="1:4" ht="21" x14ac:dyDescent="0.35">
      <c r="A353" s="19">
        <v>163</v>
      </c>
      <c r="B353" s="20">
        <v>9</v>
      </c>
      <c r="C353" s="20" t="s">
        <v>2318</v>
      </c>
      <c r="D353" s="21">
        <v>2318.56</v>
      </c>
    </row>
    <row r="354" spans="1:4" ht="21" x14ac:dyDescent="0.35">
      <c r="A354" s="19">
        <v>164</v>
      </c>
      <c r="B354" s="20">
        <v>8</v>
      </c>
      <c r="C354" s="20" t="s">
        <v>2317</v>
      </c>
      <c r="D354" s="21">
        <v>250</v>
      </c>
    </row>
    <row r="355" spans="1:4" ht="21" x14ac:dyDescent="0.35">
      <c r="A355" s="19">
        <v>164</v>
      </c>
      <c r="B355" s="20">
        <v>9</v>
      </c>
      <c r="C355" s="20" t="s">
        <v>2318</v>
      </c>
      <c r="D355" s="21">
        <v>2070.88</v>
      </c>
    </row>
    <row r="356" spans="1:4" ht="21" x14ac:dyDescent="0.35">
      <c r="A356" s="19">
        <v>165</v>
      </c>
      <c r="B356" s="20">
        <v>8</v>
      </c>
      <c r="C356" s="20" t="s">
        <v>2317</v>
      </c>
      <c r="D356" s="21">
        <v>250</v>
      </c>
    </row>
    <row r="357" spans="1:4" ht="21" x14ac:dyDescent="0.35">
      <c r="A357" s="19">
        <v>165</v>
      </c>
      <c r="B357" s="20">
        <v>9</v>
      </c>
      <c r="C357" s="20" t="s">
        <v>2318</v>
      </c>
      <c r="D357" s="21">
        <v>1664.96</v>
      </c>
    </row>
    <row r="358" spans="1:4" ht="21" x14ac:dyDescent="0.35">
      <c r="A358" s="19">
        <v>166</v>
      </c>
      <c r="B358" s="20">
        <v>8</v>
      </c>
      <c r="C358" s="20" t="s">
        <v>2317</v>
      </c>
      <c r="D358" s="21">
        <v>250</v>
      </c>
    </row>
    <row r="359" spans="1:4" ht="21" x14ac:dyDescent="0.35">
      <c r="A359" s="19">
        <v>167</v>
      </c>
      <c r="B359" s="20">
        <v>8</v>
      </c>
      <c r="C359" s="20" t="s">
        <v>2317</v>
      </c>
      <c r="D359" s="21">
        <v>338</v>
      </c>
    </row>
    <row r="360" spans="1:4" ht="21" x14ac:dyDescent="0.35">
      <c r="A360" s="19">
        <v>167</v>
      </c>
      <c r="B360" s="20">
        <v>9</v>
      </c>
      <c r="C360" s="20" t="s">
        <v>2318</v>
      </c>
      <c r="D360" s="21">
        <f>2373.6-253.54</f>
        <v>2120.06</v>
      </c>
    </row>
    <row r="361" spans="1:4" ht="21" x14ac:dyDescent="0.35">
      <c r="A361" s="19">
        <v>168</v>
      </c>
      <c r="B361" s="20">
        <v>8</v>
      </c>
      <c r="C361" s="20" t="s">
        <v>2317</v>
      </c>
      <c r="D361" s="21">
        <v>450</v>
      </c>
    </row>
    <row r="362" spans="1:4" ht="21" x14ac:dyDescent="0.35">
      <c r="A362" s="19">
        <v>168</v>
      </c>
      <c r="B362" s="20">
        <v>9</v>
      </c>
      <c r="C362" s="20" t="s">
        <v>2318</v>
      </c>
      <c r="D362" s="21">
        <v>863.44</v>
      </c>
    </row>
    <row r="363" spans="1:4" ht="21" x14ac:dyDescent="0.35">
      <c r="A363" s="19">
        <v>168</v>
      </c>
      <c r="B363" s="20">
        <v>17</v>
      </c>
      <c r="C363" s="20" t="s">
        <v>2319</v>
      </c>
      <c r="D363" s="21">
        <v>868</v>
      </c>
    </row>
    <row r="364" spans="1:4" ht="21" x14ac:dyDescent="0.35">
      <c r="A364" s="19">
        <v>169</v>
      </c>
      <c r="B364" s="20">
        <v>8</v>
      </c>
      <c r="C364" s="20" t="s">
        <v>2317</v>
      </c>
      <c r="D364" s="21">
        <v>1550</v>
      </c>
    </row>
    <row r="365" spans="1:4" ht="21" x14ac:dyDescent="0.35">
      <c r="A365" s="19">
        <v>169</v>
      </c>
      <c r="B365" s="20">
        <v>9</v>
      </c>
      <c r="C365" s="20" t="s">
        <v>2318</v>
      </c>
      <c r="D365" s="21">
        <v>1143.8</v>
      </c>
    </row>
    <row r="366" spans="1:4" ht="21" x14ac:dyDescent="0.35">
      <c r="A366" s="19">
        <v>170</v>
      </c>
      <c r="B366" s="20">
        <v>8</v>
      </c>
      <c r="C366" s="20" t="s">
        <v>2317</v>
      </c>
      <c r="D366" s="21">
        <v>900</v>
      </c>
    </row>
    <row r="367" spans="1:4" ht="21" x14ac:dyDescent="0.35">
      <c r="A367" s="19">
        <v>170</v>
      </c>
      <c r="B367" s="20">
        <v>9</v>
      </c>
      <c r="C367" s="20" t="s">
        <v>2318</v>
      </c>
      <c r="D367" s="21">
        <f>2050.24-49.98</f>
        <v>2000.2599999999998</v>
      </c>
    </row>
    <row r="368" spans="1:4" ht="21" x14ac:dyDescent="0.35">
      <c r="A368" s="19">
        <v>171</v>
      </c>
      <c r="B368" s="20">
        <v>8</v>
      </c>
      <c r="C368" s="20" t="s">
        <v>2317</v>
      </c>
      <c r="D368" s="21">
        <v>900</v>
      </c>
    </row>
    <row r="369" spans="1:4" ht="21" x14ac:dyDescent="0.35">
      <c r="A369" s="19">
        <v>171</v>
      </c>
      <c r="B369" s="20">
        <v>38</v>
      </c>
      <c r="C369" s="20" t="s">
        <v>2320</v>
      </c>
      <c r="D369" s="21">
        <v>1060</v>
      </c>
    </row>
    <row r="370" spans="1:4" ht="21" x14ac:dyDescent="0.35">
      <c r="A370" s="19">
        <v>172</v>
      </c>
      <c r="B370" s="20">
        <v>8</v>
      </c>
      <c r="C370" s="20" t="s">
        <v>2317</v>
      </c>
      <c r="D370" s="21">
        <v>900</v>
      </c>
    </row>
    <row r="371" spans="1:4" ht="21" x14ac:dyDescent="0.35">
      <c r="A371" s="19">
        <v>172</v>
      </c>
      <c r="B371" s="20">
        <v>9</v>
      </c>
      <c r="C371" s="20" t="s">
        <v>2318</v>
      </c>
      <c r="D371" s="21">
        <v>2051.62</v>
      </c>
    </row>
    <row r="372" spans="1:4" ht="21" x14ac:dyDescent="0.35">
      <c r="A372" s="19">
        <v>173</v>
      </c>
      <c r="B372" s="20">
        <v>8</v>
      </c>
      <c r="C372" s="20" t="s">
        <v>2317</v>
      </c>
      <c r="D372" s="21">
        <v>338</v>
      </c>
    </row>
    <row r="373" spans="1:4" ht="21" x14ac:dyDescent="0.35">
      <c r="A373" s="19">
        <v>173</v>
      </c>
      <c r="B373" s="20">
        <v>38</v>
      </c>
      <c r="C373" s="20" t="s">
        <v>2320</v>
      </c>
      <c r="D373" s="21">
        <v>720</v>
      </c>
    </row>
    <row r="374" spans="1:4" ht="21" x14ac:dyDescent="0.35">
      <c r="A374" s="19">
        <v>174</v>
      </c>
      <c r="B374" s="20">
        <v>8</v>
      </c>
      <c r="C374" s="20" t="s">
        <v>2317</v>
      </c>
      <c r="D374" s="21">
        <v>900</v>
      </c>
    </row>
    <row r="375" spans="1:4" ht="21" x14ac:dyDescent="0.35">
      <c r="A375" s="19">
        <v>174</v>
      </c>
      <c r="B375" s="20">
        <v>38</v>
      </c>
      <c r="C375" s="20" t="s">
        <v>2320</v>
      </c>
      <c r="D375" s="21">
        <v>400</v>
      </c>
    </row>
    <row r="376" spans="1:4" ht="21" x14ac:dyDescent="0.35">
      <c r="A376" s="19">
        <v>175</v>
      </c>
      <c r="B376" s="20">
        <v>8</v>
      </c>
      <c r="C376" s="20" t="s">
        <v>2317</v>
      </c>
      <c r="D376" s="21">
        <v>250</v>
      </c>
    </row>
    <row r="377" spans="1:4" ht="21" x14ac:dyDescent="0.35">
      <c r="A377" s="19">
        <v>175</v>
      </c>
      <c r="B377" s="20">
        <v>38</v>
      </c>
      <c r="C377" s="20" t="s">
        <v>2320</v>
      </c>
      <c r="D377" s="21">
        <v>640</v>
      </c>
    </row>
    <row r="378" spans="1:4" ht="21" x14ac:dyDescent="0.35">
      <c r="A378" s="19">
        <v>176</v>
      </c>
      <c r="B378" s="20">
        <v>8</v>
      </c>
      <c r="C378" s="20" t="s">
        <v>2317</v>
      </c>
      <c r="D378" s="21">
        <v>250</v>
      </c>
    </row>
    <row r="379" spans="1:4" ht="21" x14ac:dyDescent="0.35">
      <c r="A379" s="19">
        <v>176</v>
      </c>
      <c r="B379" s="20">
        <v>9</v>
      </c>
      <c r="C379" s="20" t="s">
        <v>2318</v>
      </c>
      <c r="D379" s="21">
        <v>866.88</v>
      </c>
    </row>
    <row r="380" spans="1:4" ht="21" x14ac:dyDescent="0.35">
      <c r="A380" s="19">
        <v>177</v>
      </c>
      <c r="B380" s="20">
        <v>8</v>
      </c>
      <c r="C380" s="20" t="s">
        <v>2317</v>
      </c>
      <c r="D380" s="21">
        <v>900</v>
      </c>
    </row>
    <row r="381" spans="1:4" ht="21" x14ac:dyDescent="0.35">
      <c r="A381" s="19">
        <v>177</v>
      </c>
      <c r="B381" s="20">
        <v>38</v>
      </c>
      <c r="C381" s="20" t="s">
        <v>2320</v>
      </c>
      <c r="D381" s="21">
        <v>830</v>
      </c>
    </row>
    <row r="382" spans="1:4" ht="21" x14ac:dyDescent="0.35">
      <c r="A382" s="19">
        <v>178</v>
      </c>
      <c r="B382" s="20">
        <v>8</v>
      </c>
      <c r="C382" s="20" t="s">
        <v>2317</v>
      </c>
      <c r="D382" s="21">
        <v>900</v>
      </c>
    </row>
    <row r="383" spans="1:4" ht="21" x14ac:dyDescent="0.35">
      <c r="A383" s="19">
        <v>178</v>
      </c>
      <c r="B383" s="20">
        <v>38</v>
      </c>
      <c r="C383" s="20" t="s">
        <v>2320</v>
      </c>
      <c r="D383" s="21">
        <v>1100</v>
      </c>
    </row>
    <row r="384" spans="1:4" ht="21" x14ac:dyDescent="0.35">
      <c r="A384" s="19">
        <v>179</v>
      </c>
      <c r="B384" s="20">
        <v>8</v>
      </c>
      <c r="C384" s="20" t="s">
        <v>2317</v>
      </c>
      <c r="D384" s="21">
        <v>1176</v>
      </c>
    </row>
    <row r="385" spans="1:4" ht="21" x14ac:dyDescent="0.35">
      <c r="A385" s="19">
        <v>179</v>
      </c>
      <c r="B385" s="20">
        <v>38</v>
      </c>
      <c r="C385" s="20" t="s">
        <v>2320</v>
      </c>
      <c r="D385" s="21">
        <v>960</v>
      </c>
    </row>
    <row r="386" spans="1:4" ht="21" x14ac:dyDescent="0.35">
      <c r="A386" s="19">
        <v>180</v>
      </c>
      <c r="B386" s="20">
        <v>8</v>
      </c>
      <c r="C386" s="20" t="s">
        <v>2317</v>
      </c>
      <c r="D386" s="21">
        <v>350</v>
      </c>
    </row>
    <row r="387" spans="1:4" ht="21" x14ac:dyDescent="0.35">
      <c r="A387" s="19">
        <v>180</v>
      </c>
      <c r="B387" s="20">
        <v>9</v>
      </c>
      <c r="C387" s="20" t="s">
        <v>2318</v>
      </c>
      <c r="D387" s="21">
        <v>1211.83</v>
      </c>
    </row>
    <row r="388" spans="1:4" ht="21" x14ac:dyDescent="0.35">
      <c r="A388" s="19">
        <v>181</v>
      </c>
      <c r="B388" s="20">
        <v>8</v>
      </c>
      <c r="C388" s="20" t="s">
        <v>2317</v>
      </c>
      <c r="D388" s="21">
        <v>900</v>
      </c>
    </row>
    <row r="389" spans="1:4" ht="21" x14ac:dyDescent="0.35">
      <c r="A389" s="19">
        <v>181</v>
      </c>
      <c r="B389" s="20">
        <v>9</v>
      </c>
      <c r="C389" s="20" t="s">
        <v>2318</v>
      </c>
      <c r="D389" s="21">
        <v>2619.9</v>
      </c>
    </row>
    <row r="390" spans="1:4" ht="21" x14ac:dyDescent="0.35">
      <c r="A390" s="19">
        <v>182</v>
      </c>
      <c r="B390" s="20">
        <v>8</v>
      </c>
      <c r="C390" s="20" t="s">
        <v>2317</v>
      </c>
      <c r="D390" s="21">
        <v>338</v>
      </c>
    </row>
    <row r="391" spans="1:4" ht="21" x14ac:dyDescent="0.35">
      <c r="A391" s="19">
        <v>182</v>
      </c>
      <c r="B391" s="20">
        <v>38</v>
      </c>
      <c r="C391" s="20" t="s">
        <v>2320</v>
      </c>
      <c r="D391" s="21">
        <v>590</v>
      </c>
    </row>
    <row r="392" spans="1:4" ht="21" x14ac:dyDescent="0.35">
      <c r="A392" s="19">
        <v>183</v>
      </c>
      <c r="B392" s="20">
        <v>8</v>
      </c>
      <c r="C392" s="20" t="s">
        <v>2317</v>
      </c>
      <c r="D392" s="21">
        <v>900</v>
      </c>
    </row>
    <row r="393" spans="1:4" ht="21" x14ac:dyDescent="0.35">
      <c r="A393" s="19">
        <v>183</v>
      </c>
      <c r="B393" s="20">
        <v>38</v>
      </c>
      <c r="C393" s="20" t="s">
        <v>2320</v>
      </c>
      <c r="D393" s="21">
        <v>880</v>
      </c>
    </row>
    <row r="394" spans="1:4" ht="21" x14ac:dyDescent="0.35">
      <c r="A394" s="19">
        <v>184</v>
      </c>
      <c r="B394" s="20">
        <v>8</v>
      </c>
      <c r="C394" s="20" t="s">
        <v>2317</v>
      </c>
      <c r="D394" s="21">
        <v>1176</v>
      </c>
    </row>
    <row r="395" spans="1:4" ht="21" x14ac:dyDescent="0.35">
      <c r="A395" s="19">
        <v>184</v>
      </c>
      <c r="B395" s="20">
        <v>9</v>
      </c>
      <c r="C395" s="20" t="s">
        <v>2318</v>
      </c>
      <c r="D395" s="21">
        <v>3082.24</v>
      </c>
    </row>
    <row r="396" spans="1:4" ht="21" x14ac:dyDescent="0.35">
      <c r="A396" s="19">
        <v>185</v>
      </c>
      <c r="B396" s="20">
        <v>8</v>
      </c>
      <c r="C396" s="20" t="s">
        <v>2317</v>
      </c>
      <c r="D396" s="21">
        <v>1176</v>
      </c>
    </row>
    <row r="397" spans="1:4" ht="21" x14ac:dyDescent="0.35">
      <c r="A397" s="19">
        <v>185</v>
      </c>
      <c r="B397" s="20">
        <v>9</v>
      </c>
      <c r="C397" s="20" t="s">
        <v>2318</v>
      </c>
      <c r="D397" s="21">
        <v>2356.4</v>
      </c>
    </row>
    <row r="398" spans="1:4" ht="21" x14ac:dyDescent="0.35">
      <c r="A398" s="19">
        <v>186</v>
      </c>
      <c r="B398" s="20">
        <v>8</v>
      </c>
      <c r="C398" s="20" t="s">
        <v>2317</v>
      </c>
      <c r="D398" s="21">
        <v>900</v>
      </c>
    </row>
    <row r="399" spans="1:4" ht="21" x14ac:dyDescent="0.35">
      <c r="A399" s="19">
        <v>186</v>
      </c>
      <c r="B399" s="20">
        <v>38</v>
      </c>
      <c r="C399" s="20" t="s">
        <v>2320</v>
      </c>
      <c r="D399" s="21">
        <v>1170</v>
      </c>
    </row>
    <row r="400" spans="1:4" ht="21" x14ac:dyDescent="0.35">
      <c r="A400" s="19">
        <v>187</v>
      </c>
      <c r="B400" s="20">
        <v>8</v>
      </c>
      <c r="C400" s="20" t="s">
        <v>2317</v>
      </c>
      <c r="D400" s="21">
        <v>338</v>
      </c>
    </row>
    <row r="401" spans="1:4" ht="21" x14ac:dyDescent="0.35">
      <c r="A401" s="19">
        <v>187</v>
      </c>
      <c r="B401" s="20">
        <v>9</v>
      </c>
      <c r="C401" s="20" t="s">
        <v>2318</v>
      </c>
      <c r="D401" s="21">
        <v>2347.8000000000002</v>
      </c>
    </row>
    <row r="402" spans="1:4" ht="21" x14ac:dyDescent="0.35">
      <c r="A402" s="19">
        <v>188</v>
      </c>
      <c r="B402" s="20">
        <v>8</v>
      </c>
      <c r="C402" s="20" t="s">
        <v>2317</v>
      </c>
      <c r="D402" s="21">
        <v>1476</v>
      </c>
    </row>
    <row r="403" spans="1:4" ht="21" x14ac:dyDescent="0.35">
      <c r="A403" s="19">
        <v>188</v>
      </c>
      <c r="B403" s="20">
        <v>9</v>
      </c>
      <c r="C403" s="20" t="s">
        <v>2318</v>
      </c>
      <c r="D403" s="21">
        <f>1272.8-22.8</f>
        <v>1250</v>
      </c>
    </row>
    <row r="404" spans="1:4" ht="21" x14ac:dyDescent="0.35">
      <c r="A404" s="19">
        <v>189</v>
      </c>
      <c r="B404" s="20">
        <v>8</v>
      </c>
      <c r="C404" s="20" t="s">
        <v>2317</v>
      </c>
      <c r="D404" s="21">
        <v>1176</v>
      </c>
    </row>
    <row r="405" spans="1:4" ht="21" x14ac:dyDescent="0.35">
      <c r="A405" s="19">
        <v>189</v>
      </c>
      <c r="B405" s="20">
        <v>9</v>
      </c>
      <c r="C405" s="20" t="s">
        <v>2318</v>
      </c>
      <c r="D405" s="21">
        <v>1589.28</v>
      </c>
    </row>
    <row r="406" spans="1:4" ht="21" x14ac:dyDescent="0.35">
      <c r="A406" s="19">
        <v>190</v>
      </c>
      <c r="B406" s="20">
        <v>8</v>
      </c>
      <c r="C406" s="20" t="s">
        <v>2317</v>
      </c>
      <c r="D406" s="21">
        <v>250</v>
      </c>
    </row>
    <row r="407" spans="1:4" ht="21" x14ac:dyDescent="0.35">
      <c r="A407" s="19">
        <v>190</v>
      </c>
      <c r="B407" s="20">
        <v>9</v>
      </c>
      <c r="C407" s="20" t="s">
        <v>2318</v>
      </c>
      <c r="D407" s="21">
        <f>1898.88-37.07</f>
        <v>1861.8100000000002</v>
      </c>
    </row>
    <row r="408" spans="1:4" ht="21" x14ac:dyDescent="0.35">
      <c r="A408" s="19">
        <v>191</v>
      </c>
      <c r="B408" s="20">
        <v>8</v>
      </c>
      <c r="C408" s="20" t="s">
        <v>2317</v>
      </c>
      <c r="D408" s="21">
        <v>250</v>
      </c>
    </row>
    <row r="409" spans="1:4" ht="21" x14ac:dyDescent="0.35">
      <c r="A409" s="19">
        <v>192</v>
      </c>
      <c r="B409" s="20">
        <v>8</v>
      </c>
      <c r="C409" s="20" t="s">
        <v>2317</v>
      </c>
      <c r="D409" s="21">
        <v>1176</v>
      </c>
    </row>
    <row r="410" spans="1:4" ht="21" x14ac:dyDescent="0.35">
      <c r="A410" s="19">
        <v>192</v>
      </c>
      <c r="B410" s="20">
        <v>9</v>
      </c>
      <c r="C410" s="20" t="s">
        <v>2318</v>
      </c>
      <c r="D410" s="21">
        <v>2131</v>
      </c>
    </row>
    <row r="411" spans="1:4" ht="21" x14ac:dyDescent="0.35">
      <c r="A411" s="19">
        <v>193</v>
      </c>
      <c r="B411" s="20">
        <v>8</v>
      </c>
      <c r="C411" s="20" t="s">
        <v>2317</v>
      </c>
      <c r="D411" s="21">
        <v>900</v>
      </c>
    </row>
    <row r="412" spans="1:4" ht="21" x14ac:dyDescent="0.35">
      <c r="A412" s="19">
        <v>193</v>
      </c>
      <c r="B412" s="20">
        <v>9</v>
      </c>
      <c r="C412" s="20" t="s">
        <v>2318</v>
      </c>
      <c r="D412" s="21">
        <v>3199.99</v>
      </c>
    </row>
    <row r="413" spans="1:4" ht="21" x14ac:dyDescent="0.35">
      <c r="A413" s="19">
        <v>194</v>
      </c>
      <c r="B413" s="20">
        <v>8</v>
      </c>
      <c r="C413" s="20" t="s">
        <v>2317</v>
      </c>
      <c r="D413" s="21">
        <v>250</v>
      </c>
    </row>
    <row r="414" spans="1:4" ht="21" x14ac:dyDescent="0.35">
      <c r="A414" s="19">
        <v>194</v>
      </c>
      <c r="B414" s="20">
        <v>9</v>
      </c>
      <c r="C414" s="20" t="s">
        <v>2318</v>
      </c>
      <c r="D414" s="21">
        <v>3262.84</v>
      </c>
    </row>
    <row r="415" spans="1:4" ht="21" x14ac:dyDescent="0.35">
      <c r="A415" s="19">
        <v>195</v>
      </c>
      <c r="B415" s="20">
        <v>8</v>
      </c>
      <c r="C415" s="20" t="s">
        <v>2317</v>
      </c>
      <c r="D415" s="21">
        <v>2852</v>
      </c>
    </row>
    <row r="416" spans="1:4" ht="21" x14ac:dyDescent="0.35">
      <c r="A416" s="19">
        <v>195</v>
      </c>
      <c r="B416" s="20">
        <v>9</v>
      </c>
      <c r="C416" s="20" t="s">
        <v>2318</v>
      </c>
      <c r="D416" s="21">
        <v>3101.5</v>
      </c>
    </row>
    <row r="417" spans="1:4" ht="21" x14ac:dyDescent="0.35">
      <c r="A417" s="19">
        <v>195</v>
      </c>
      <c r="B417" s="20">
        <v>17</v>
      </c>
      <c r="C417" s="20" t="s">
        <v>2319</v>
      </c>
      <c r="D417" s="21">
        <v>156</v>
      </c>
    </row>
    <row r="418" spans="1:4" ht="21" x14ac:dyDescent="0.35">
      <c r="A418" s="19">
        <v>196</v>
      </c>
      <c r="B418" s="20">
        <v>8</v>
      </c>
      <c r="C418" s="20" t="s">
        <v>2317</v>
      </c>
      <c r="D418" s="21">
        <v>2200</v>
      </c>
    </row>
    <row r="419" spans="1:4" ht="21" x14ac:dyDescent="0.35">
      <c r="A419" s="19">
        <v>197</v>
      </c>
      <c r="B419" s="20">
        <v>8</v>
      </c>
      <c r="C419" s="20" t="s">
        <v>2317</v>
      </c>
      <c r="D419" s="21">
        <v>1550</v>
      </c>
    </row>
    <row r="420" spans="1:4" ht="21" x14ac:dyDescent="0.35">
      <c r="A420" s="19">
        <v>197</v>
      </c>
      <c r="B420" s="20">
        <v>9</v>
      </c>
      <c r="C420" s="20" t="s">
        <v>2318</v>
      </c>
      <c r="D420" s="21">
        <v>526.32000000000005</v>
      </c>
    </row>
    <row r="421" spans="1:4" ht="21" x14ac:dyDescent="0.35">
      <c r="A421" s="19">
        <v>198</v>
      </c>
      <c r="B421" s="20">
        <v>8</v>
      </c>
      <c r="C421" s="20" t="s">
        <v>2317</v>
      </c>
      <c r="D421" s="21">
        <v>1550</v>
      </c>
    </row>
    <row r="422" spans="1:4" ht="21" x14ac:dyDescent="0.35">
      <c r="A422" s="19">
        <v>199</v>
      </c>
      <c r="B422" s="20">
        <v>8</v>
      </c>
      <c r="C422" s="20" t="s">
        <v>2317</v>
      </c>
      <c r="D422" s="21">
        <v>250</v>
      </c>
    </row>
    <row r="423" spans="1:4" ht="21" x14ac:dyDescent="0.35">
      <c r="A423" s="19">
        <v>199</v>
      </c>
      <c r="B423" s="20">
        <v>38</v>
      </c>
      <c r="C423" s="20" t="s">
        <v>2320</v>
      </c>
      <c r="D423" s="21">
        <v>60</v>
      </c>
    </row>
    <row r="424" spans="1:4" ht="21" x14ac:dyDescent="0.35">
      <c r="A424" s="19">
        <v>200</v>
      </c>
      <c r="B424" s="20">
        <v>8</v>
      </c>
      <c r="C424" s="20" t="s">
        <v>2317</v>
      </c>
      <c r="D424" s="21">
        <v>450</v>
      </c>
    </row>
    <row r="425" spans="1:4" ht="21" x14ac:dyDescent="0.35">
      <c r="A425" s="19">
        <v>200</v>
      </c>
      <c r="B425" s="20">
        <v>9</v>
      </c>
      <c r="C425" s="20" t="s">
        <v>2318</v>
      </c>
      <c r="D425" s="21">
        <v>863.44</v>
      </c>
    </row>
    <row r="426" spans="1:4" ht="21" x14ac:dyDescent="0.35">
      <c r="A426" s="19">
        <v>200</v>
      </c>
      <c r="B426" s="20">
        <v>17</v>
      </c>
      <c r="C426" s="20" t="s">
        <v>2319</v>
      </c>
      <c r="D426" s="21">
        <v>868</v>
      </c>
    </row>
    <row r="427" spans="1:4" ht="21" x14ac:dyDescent="0.35">
      <c r="A427" s="19">
        <v>201</v>
      </c>
      <c r="B427" s="20">
        <v>8</v>
      </c>
      <c r="C427" s="20" t="s">
        <v>2317</v>
      </c>
      <c r="D427" s="21">
        <v>350</v>
      </c>
    </row>
    <row r="428" spans="1:4" ht="21" x14ac:dyDescent="0.35">
      <c r="A428" s="19">
        <v>201</v>
      </c>
      <c r="B428" s="20">
        <v>9</v>
      </c>
      <c r="C428" s="20" t="s">
        <v>2318</v>
      </c>
      <c r="D428" s="21">
        <v>863.44</v>
      </c>
    </row>
    <row r="429" spans="1:4" ht="21" x14ac:dyDescent="0.35">
      <c r="A429" s="19">
        <v>202</v>
      </c>
      <c r="B429" s="20">
        <v>8</v>
      </c>
      <c r="C429" s="20" t="s">
        <v>2317</v>
      </c>
      <c r="D429" s="21">
        <v>350</v>
      </c>
    </row>
    <row r="430" spans="1:4" ht="21" x14ac:dyDescent="0.35">
      <c r="A430" s="19">
        <v>202</v>
      </c>
      <c r="B430" s="20">
        <v>9</v>
      </c>
      <c r="C430" s="20" t="s">
        <v>2318</v>
      </c>
      <c r="D430" s="21">
        <v>863.44</v>
      </c>
    </row>
    <row r="431" spans="1:4" ht="21" x14ac:dyDescent="0.35">
      <c r="A431" s="19">
        <v>202</v>
      </c>
      <c r="B431" s="20">
        <v>17</v>
      </c>
      <c r="C431" s="20" t="s">
        <v>2319</v>
      </c>
      <c r="D431" s="21">
        <v>588</v>
      </c>
    </row>
    <row r="432" spans="1:4" ht="21" x14ac:dyDescent="0.35">
      <c r="A432" s="19">
        <v>203</v>
      </c>
      <c r="B432" s="20">
        <v>8</v>
      </c>
      <c r="C432" s="20" t="s">
        <v>2317</v>
      </c>
      <c r="D432" s="21">
        <v>350</v>
      </c>
    </row>
    <row r="433" spans="1:4" ht="21" x14ac:dyDescent="0.35">
      <c r="A433" s="19">
        <v>203</v>
      </c>
      <c r="B433" s="20">
        <v>9</v>
      </c>
      <c r="C433" s="20" t="s">
        <v>2318</v>
      </c>
      <c r="D433" s="21">
        <v>863.44</v>
      </c>
    </row>
    <row r="434" spans="1:4" ht="21" x14ac:dyDescent="0.35">
      <c r="A434" s="19">
        <v>203</v>
      </c>
      <c r="B434" s="20">
        <v>17</v>
      </c>
      <c r="C434" s="20" t="s">
        <v>2319</v>
      </c>
      <c r="D434" s="21">
        <v>588</v>
      </c>
    </row>
    <row r="435" spans="1:4" ht="21" x14ac:dyDescent="0.35">
      <c r="A435" s="19">
        <v>204</v>
      </c>
      <c r="B435" s="20">
        <v>8</v>
      </c>
      <c r="C435" s="20" t="s">
        <v>2317</v>
      </c>
      <c r="D435" s="21">
        <v>350</v>
      </c>
    </row>
    <row r="436" spans="1:4" ht="21" x14ac:dyDescent="0.35">
      <c r="A436" s="19">
        <v>204</v>
      </c>
      <c r="B436" s="20">
        <v>9</v>
      </c>
      <c r="C436" s="20" t="s">
        <v>2318</v>
      </c>
      <c r="D436" s="21">
        <f>863.44-163.25</f>
        <v>700.19</v>
      </c>
    </row>
    <row r="437" spans="1:4" ht="21" x14ac:dyDescent="0.35">
      <c r="A437" s="19">
        <v>204</v>
      </c>
      <c r="B437" s="20">
        <v>17</v>
      </c>
      <c r="C437" s="20" t="s">
        <v>2319</v>
      </c>
      <c r="D437" s="21">
        <v>588</v>
      </c>
    </row>
    <row r="438" spans="1:4" ht="21" x14ac:dyDescent="0.35">
      <c r="A438" s="19">
        <v>205</v>
      </c>
      <c r="B438" s="20">
        <v>8</v>
      </c>
      <c r="C438" s="20" t="s">
        <v>2317</v>
      </c>
      <c r="D438" s="21">
        <v>350</v>
      </c>
    </row>
    <row r="439" spans="1:4" ht="21" x14ac:dyDescent="0.35">
      <c r="A439" s="19">
        <v>205</v>
      </c>
      <c r="B439" s="20">
        <v>9</v>
      </c>
      <c r="C439" s="20" t="s">
        <v>2318</v>
      </c>
      <c r="D439" s="21">
        <v>863.44</v>
      </c>
    </row>
    <row r="440" spans="1:4" ht="21" x14ac:dyDescent="0.35">
      <c r="A440" s="19">
        <v>205</v>
      </c>
      <c r="B440" s="20">
        <v>17</v>
      </c>
      <c r="C440" s="20" t="s">
        <v>2319</v>
      </c>
      <c r="D440" s="21">
        <v>588</v>
      </c>
    </row>
    <row r="441" spans="1:4" ht="21" x14ac:dyDescent="0.35">
      <c r="A441" s="19">
        <v>206</v>
      </c>
      <c r="B441" s="20">
        <v>8</v>
      </c>
      <c r="C441" s="20" t="s">
        <v>2317</v>
      </c>
      <c r="D441" s="21">
        <v>350</v>
      </c>
    </row>
    <row r="442" spans="1:4" ht="21" x14ac:dyDescent="0.35">
      <c r="A442" s="19">
        <v>206</v>
      </c>
      <c r="B442" s="20">
        <v>9</v>
      </c>
      <c r="C442" s="20" t="s">
        <v>2318</v>
      </c>
      <c r="D442" s="21">
        <v>863.44</v>
      </c>
    </row>
    <row r="443" spans="1:4" ht="21" x14ac:dyDescent="0.35">
      <c r="A443" s="19">
        <v>206</v>
      </c>
      <c r="B443" s="20">
        <v>17</v>
      </c>
      <c r="C443" s="20" t="s">
        <v>2319</v>
      </c>
      <c r="D443" s="21">
        <v>588</v>
      </c>
    </row>
    <row r="444" spans="1:4" ht="21" x14ac:dyDescent="0.35">
      <c r="A444" s="19">
        <v>207</v>
      </c>
      <c r="B444" s="20">
        <v>8</v>
      </c>
      <c r="C444" s="20" t="s">
        <v>2317</v>
      </c>
      <c r="D444" s="21">
        <v>350</v>
      </c>
    </row>
    <row r="445" spans="1:4" ht="21" x14ac:dyDescent="0.35">
      <c r="A445" s="19">
        <v>207</v>
      </c>
      <c r="B445" s="20">
        <v>9</v>
      </c>
      <c r="C445" s="20" t="s">
        <v>2318</v>
      </c>
      <c r="D445" s="21">
        <v>863.44</v>
      </c>
    </row>
    <row r="446" spans="1:4" ht="21" x14ac:dyDescent="0.35">
      <c r="A446" s="19">
        <v>207</v>
      </c>
      <c r="B446" s="20">
        <v>17</v>
      </c>
      <c r="C446" s="20" t="s">
        <v>2319</v>
      </c>
      <c r="D446" s="21">
        <v>588</v>
      </c>
    </row>
    <row r="447" spans="1:4" ht="21" x14ac:dyDescent="0.35">
      <c r="A447" s="19">
        <v>208</v>
      </c>
      <c r="B447" s="20">
        <v>8</v>
      </c>
      <c r="C447" s="20" t="s">
        <v>2317</v>
      </c>
      <c r="D447" s="21">
        <v>450</v>
      </c>
    </row>
    <row r="448" spans="1:4" ht="21" x14ac:dyDescent="0.35">
      <c r="A448" s="19">
        <v>208</v>
      </c>
      <c r="B448" s="20">
        <v>9</v>
      </c>
      <c r="C448" s="20" t="s">
        <v>2318</v>
      </c>
      <c r="D448" s="21">
        <v>1208.82</v>
      </c>
    </row>
    <row r="449" spans="1:4" ht="21" x14ac:dyDescent="0.35">
      <c r="A449" s="19">
        <v>208</v>
      </c>
      <c r="B449" s="20">
        <v>17</v>
      </c>
      <c r="C449" s="20" t="s">
        <v>2319</v>
      </c>
      <c r="D449" s="21">
        <v>868</v>
      </c>
    </row>
    <row r="450" spans="1:4" ht="21" x14ac:dyDescent="0.35">
      <c r="A450" s="19">
        <v>209</v>
      </c>
      <c r="B450" s="20">
        <v>8</v>
      </c>
      <c r="C450" s="20" t="s">
        <v>2317</v>
      </c>
      <c r="D450" s="21">
        <v>1812</v>
      </c>
    </row>
    <row r="451" spans="1:4" ht="21" x14ac:dyDescent="0.35">
      <c r="A451" s="19">
        <v>210</v>
      </c>
      <c r="B451" s="20">
        <v>8</v>
      </c>
      <c r="C451" s="20" t="s">
        <v>2317</v>
      </c>
      <c r="D451" s="21">
        <v>900</v>
      </c>
    </row>
    <row r="452" spans="1:4" ht="21" x14ac:dyDescent="0.35">
      <c r="A452" s="19">
        <v>210</v>
      </c>
      <c r="B452" s="20">
        <v>9</v>
      </c>
      <c r="C452" s="20" t="s">
        <v>2318</v>
      </c>
      <c r="D452" s="21">
        <v>1435.97</v>
      </c>
    </row>
    <row r="453" spans="1:4" ht="21" x14ac:dyDescent="0.35">
      <c r="A453" s="19">
        <v>210</v>
      </c>
      <c r="B453" s="20">
        <v>17</v>
      </c>
      <c r="C453" s="20" t="s">
        <v>2319</v>
      </c>
      <c r="D453" s="21">
        <v>194</v>
      </c>
    </row>
    <row r="454" spans="1:4" ht="21" x14ac:dyDescent="0.35">
      <c r="A454" s="19">
        <v>211</v>
      </c>
      <c r="B454" s="20">
        <v>8</v>
      </c>
      <c r="C454" s="20" t="s">
        <v>2317</v>
      </c>
      <c r="D454" s="21">
        <v>900</v>
      </c>
    </row>
    <row r="455" spans="1:4" ht="21" x14ac:dyDescent="0.35">
      <c r="A455" s="19">
        <v>211</v>
      </c>
      <c r="B455" s="20">
        <v>9</v>
      </c>
      <c r="C455" s="20" t="s">
        <v>2318</v>
      </c>
      <c r="D455" s="21">
        <v>2270.4</v>
      </c>
    </row>
    <row r="456" spans="1:4" ht="21" x14ac:dyDescent="0.35">
      <c r="A456" s="19">
        <v>212</v>
      </c>
      <c r="B456" s="20">
        <v>8</v>
      </c>
      <c r="C456" s="20" t="s">
        <v>2317</v>
      </c>
      <c r="D456" s="21">
        <v>250</v>
      </c>
    </row>
    <row r="457" spans="1:4" ht="21" x14ac:dyDescent="0.35">
      <c r="A457" s="19">
        <v>212</v>
      </c>
      <c r="B457" s="20">
        <v>9</v>
      </c>
      <c r="C457" s="20" t="s">
        <v>2318</v>
      </c>
      <c r="D457" s="21">
        <f>2359.84-359.84</f>
        <v>2000.0000000000002</v>
      </c>
    </row>
    <row r="458" spans="1:4" ht="21" x14ac:dyDescent="0.35">
      <c r="A458" s="19">
        <v>213</v>
      </c>
      <c r="B458" s="20">
        <v>9</v>
      </c>
      <c r="C458" s="20" t="s">
        <v>2318</v>
      </c>
      <c r="D458" s="21">
        <v>1208.81</v>
      </c>
    </row>
    <row r="459" spans="1:4" ht="21" x14ac:dyDescent="0.35">
      <c r="A459" s="19">
        <v>214</v>
      </c>
      <c r="B459" s="20">
        <v>8</v>
      </c>
      <c r="C459" s="20" t="s">
        <v>2317</v>
      </c>
      <c r="D459" s="21">
        <v>1550</v>
      </c>
    </row>
    <row r="460" spans="1:4" ht="21" x14ac:dyDescent="0.35">
      <c r="A460" s="19">
        <v>214</v>
      </c>
      <c r="B460" s="20">
        <v>9</v>
      </c>
      <c r="C460" s="20" t="s">
        <v>2318</v>
      </c>
      <c r="D460" s="21">
        <v>2099.7800000000002</v>
      </c>
    </row>
    <row r="461" spans="1:4" ht="21" x14ac:dyDescent="0.35">
      <c r="A461" s="19">
        <v>215</v>
      </c>
      <c r="B461" s="20">
        <v>8</v>
      </c>
      <c r="C461" s="20" t="s">
        <v>2317</v>
      </c>
      <c r="D461" s="21">
        <v>1550</v>
      </c>
    </row>
    <row r="462" spans="1:4" ht="21" x14ac:dyDescent="0.35">
      <c r="A462" s="19">
        <v>216</v>
      </c>
      <c r="B462" s="20">
        <v>8</v>
      </c>
      <c r="C462" s="20" t="s">
        <v>2317</v>
      </c>
      <c r="D462" s="21">
        <v>2014</v>
      </c>
    </row>
    <row r="463" spans="1:4" ht="21" x14ac:dyDescent="0.35">
      <c r="A463" s="19">
        <v>216</v>
      </c>
      <c r="B463" s="20">
        <v>9</v>
      </c>
      <c r="C463" s="20" t="s">
        <v>2318</v>
      </c>
      <c r="D463" s="21">
        <v>1680.78</v>
      </c>
    </row>
    <row r="464" spans="1:4" ht="21" x14ac:dyDescent="0.35">
      <c r="A464" s="19">
        <v>217</v>
      </c>
      <c r="B464" s="20">
        <v>8</v>
      </c>
      <c r="C464" s="20" t="s">
        <v>2317</v>
      </c>
      <c r="D464" s="21">
        <v>1550</v>
      </c>
    </row>
    <row r="465" spans="1:4" ht="21" x14ac:dyDescent="0.35">
      <c r="A465" s="19">
        <v>218</v>
      </c>
      <c r="B465" s="20">
        <v>8</v>
      </c>
      <c r="C465" s="20" t="s">
        <v>2317</v>
      </c>
      <c r="D465" s="21">
        <v>1550</v>
      </c>
    </row>
    <row r="466" spans="1:4" ht="21" x14ac:dyDescent="0.35">
      <c r="A466" s="19">
        <v>218</v>
      </c>
      <c r="B466" s="20">
        <v>9</v>
      </c>
      <c r="C466" s="20" t="s">
        <v>2318</v>
      </c>
      <c r="D466" s="21">
        <v>1926.4</v>
      </c>
    </row>
    <row r="467" spans="1:4" ht="21" x14ac:dyDescent="0.35">
      <c r="A467" s="19">
        <v>219</v>
      </c>
      <c r="B467" s="20">
        <v>8</v>
      </c>
      <c r="C467" s="20" t="s">
        <v>2317</v>
      </c>
      <c r="D467" s="21">
        <v>1550</v>
      </c>
    </row>
    <row r="468" spans="1:4" ht="21" x14ac:dyDescent="0.35">
      <c r="A468" s="19">
        <v>220</v>
      </c>
      <c r="B468" s="20">
        <v>8</v>
      </c>
      <c r="C468" s="20" t="s">
        <v>2317</v>
      </c>
      <c r="D468" s="21">
        <v>1550</v>
      </c>
    </row>
    <row r="469" spans="1:4" ht="21" x14ac:dyDescent="0.35">
      <c r="A469" s="19">
        <v>220</v>
      </c>
      <c r="B469" s="20">
        <v>9</v>
      </c>
      <c r="C469" s="20" t="s">
        <v>2318</v>
      </c>
      <c r="D469" s="21">
        <v>4028.22</v>
      </c>
    </row>
    <row r="470" spans="1:4" ht="21" x14ac:dyDescent="0.35">
      <c r="A470" s="19">
        <v>221</v>
      </c>
      <c r="B470" s="20">
        <v>8</v>
      </c>
      <c r="C470" s="20" t="s">
        <v>2317</v>
      </c>
      <c r="D470" s="21">
        <v>1550</v>
      </c>
    </row>
    <row r="471" spans="1:4" ht="21" x14ac:dyDescent="0.35">
      <c r="A471" s="19">
        <v>222</v>
      </c>
      <c r="B471" s="20">
        <v>8</v>
      </c>
      <c r="C471" s="20" t="s">
        <v>2317</v>
      </c>
      <c r="D471" s="21">
        <v>250</v>
      </c>
    </row>
    <row r="472" spans="1:4" ht="21" x14ac:dyDescent="0.35">
      <c r="A472" s="19">
        <v>222</v>
      </c>
      <c r="B472" s="20">
        <v>9</v>
      </c>
      <c r="C472" s="20" t="s">
        <v>2318</v>
      </c>
      <c r="D472" s="21">
        <v>1387.01</v>
      </c>
    </row>
    <row r="473" spans="1:4" ht="21" x14ac:dyDescent="0.35">
      <c r="A473" s="19">
        <v>223</v>
      </c>
      <c r="B473" s="20">
        <v>8</v>
      </c>
      <c r="C473" s="20" t="s">
        <v>2317</v>
      </c>
      <c r="D473" s="21">
        <v>1176</v>
      </c>
    </row>
    <row r="474" spans="1:4" ht="21" x14ac:dyDescent="0.35">
      <c r="A474" s="19">
        <v>223</v>
      </c>
      <c r="B474" s="20">
        <v>9</v>
      </c>
      <c r="C474" s="20" t="s">
        <v>2318</v>
      </c>
      <c r="D474" s="21">
        <v>1348.48</v>
      </c>
    </row>
    <row r="475" spans="1:4" ht="21" x14ac:dyDescent="0.35">
      <c r="A475" s="19">
        <v>223</v>
      </c>
      <c r="B475" s="20">
        <v>17</v>
      </c>
      <c r="C475" s="20" t="s">
        <v>2319</v>
      </c>
      <c r="D475" s="21">
        <v>588</v>
      </c>
    </row>
    <row r="476" spans="1:4" ht="21" x14ac:dyDescent="0.35">
      <c r="A476" s="19">
        <v>224</v>
      </c>
      <c r="B476" s="20">
        <v>8</v>
      </c>
      <c r="C476" s="20" t="s">
        <v>2317</v>
      </c>
      <c r="D476" s="21">
        <v>1476</v>
      </c>
    </row>
    <row r="477" spans="1:4" ht="21" x14ac:dyDescent="0.35">
      <c r="A477" s="19">
        <v>224</v>
      </c>
      <c r="B477" s="20">
        <v>9</v>
      </c>
      <c r="C477" s="20" t="s">
        <v>2317</v>
      </c>
      <c r="D477" s="21">
        <v>990.72</v>
      </c>
    </row>
    <row r="478" spans="1:4" ht="21" x14ac:dyDescent="0.35">
      <c r="A478" s="19">
        <v>225</v>
      </c>
      <c r="B478" s="20">
        <v>8</v>
      </c>
      <c r="C478" s="20" t="s">
        <v>2317</v>
      </c>
      <c r="D478" s="21">
        <v>900</v>
      </c>
    </row>
    <row r="479" spans="1:4" ht="21" x14ac:dyDescent="0.35">
      <c r="A479" s="19">
        <v>225</v>
      </c>
      <c r="B479" s="20">
        <v>9</v>
      </c>
      <c r="C479" s="20" t="s">
        <v>2318</v>
      </c>
      <c r="D479" s="21">
        <v>1887.87</v>
      </c>
    </row>
    <row r="480" spans="1:4" ht="21" x14ac:dyDescent="0.35">
      <c r="A480" s="19">
        <v>226</v>
      </c>
      <c r="B480" s="20">
        <v>8</v>
      </c>
      <c r="C480" s="20" t="s">
        <v>2317</v>
      </c>
      <c r="D480" s="21">
        <v>338</v>
      </c>
    </row>
    <row r="481" spans="1:4" ht="21" x14ac:dyDescent="0.35">
      <c r="A481" s="19">
        <v>226</v>
      </c>
      <c r="B481" s="20">
        <v>9</v>
      </c>
      <c r="C481" s="20" t="s">
        <v>2318</v>
      </c>
      <c r="D481" s="21">
        <v>1926.4</v>
      </c>
    </row>
    <row r="482" spans="1:4" ht="21" x14ac:dyDescent="0.35">
      <c r="A482" s="19">
        <v>227</v>
      </c>
      <c r="B482" s="20">
        <v>8</v>
      </c>
      <c r="C482" s="20" t="s">
        <v>2317</v>
      </c>
      <c r="D482" s="21">
        <v>900</v>
      </c>
    </row>
    <row r="483" spans="1:4" ht="21" x14ac:dyDescent="0.35">
      <c r="A483" s="19">
        <v>227</v>
      </c>
      <c r="B483" s="20">
        <v>9</v>
      </c>
      <c r="C483" s="20" t="s">
        <v>2318</v>
      </c>
      <c r="D483" s="21">
        <v>2218.8000000000002</v>
      </c>
    </row>
    <row r="484" spans="1:4" ht="21" x14ac:dyDescent="0.35">
      <c r="A484" s="19">
        <v>228</v>
      </c>
      <c r="B484" s="20">
        <v>8</v>
      </c>
      <c r="C484" s="20" t="s">
        <v>2317</v>
      </c>
      <c r="D484" s="21">
        <v>450</v>
      </c>
    </row>
    <row r="485" spans="1:4" ht="21" x14ac:dyDescent="0.35">
      <c r="A485" s="19">
        <v>229</v>
      </c>
      <c r="B485" s="20">
        <v>8</v>
      </c>
      <c r="C485" s="20" t="s">
        <v>2317</v>
      </c>
      <c r="D485" s="21">
        <v>250</v>
      </c>
    </row>
    <row r="486" spans="1:4" ht="21" x14ac:dyDescent="0.35">
      <c r="A486" s="19">
        <v>229</v>
      </c>
      <c r="B486" s="20">
        <v>9</v>
      </c>
      <c r="C486" s="20" t="s">
        <v>2318</v>
      </c>
      <c r="D486" s="21">
        <v>1901.25</v>
      </c>
    </row>
    <row r="487" spans="1:4" ht="21" x14ac:dyDescent="0.35">
      <c r="A487" s="19">
        <v>230</v>
      </c>
      <c r="B487" s="20">
        <v>8</v>
      </c>
      <c r="C487" s="20" t="s">
        <v>2317</v>
      </c>
      <c r="D487" s="21">
        <v>2014</v>
      </c>
    </row>
    <row r="488" spans="1:4" ht="21" x14ac:dyDescent="0.35">
      <c r="A488" s="19">
        <v>230</v>
      </c>
      <c r="B488" s="20">
        <v>9</v>
      </c>
      <c r="C488" s="20" t="s">
        <v>2318</v>
      </c>
      <c r="D488" s="21">
        <v>2003.62</v>
      </c>
    </row>
    <row r="489" spans="1:4" ht="21" x14ac:dyDescent="0.35">
      <c r="A489" s="19">
        <v>231</v>
      </c>
      <c r="B489" s="20">
        <v>8</v>
      </c>
      <c r="C489" s="20" t="s">
        <v>2317</v>
      </c>
      <c r="D489" s="21">
        <v>1550</v>
      </c>
    </row>
    <row r="490" spans="1:4" ht="21" x14ac:dyDescent="0.35">
      <c r="A490" s="19">
        <v>232</v>
      </c>
      <c r="B490" s="20">
        <v>8</v>
      </c>
      <c r="C490" s="20" t="s">
        <v>2317</v>
      </c>
      <c r="D490" s="21">
        <v>1550</v>
      </c>
    </row>
    <row r="491" spans="1:4" ht="21" x14ac:dyDescent="0.35">
      <c r="A491" s="19">
        <v>232</v>
      </c>
      <c r="B491" s="20">
        <v>9</v>
      </c>
      <c r="C491" s="20" t="s">
        <v>2318</v>
      </c>
      <c r="D491" s="21">
        <v>970</v>
      </c>
    </row>
    <row r="492" spans="1:4" ht="21" x14ac:dyDescent="0.35">
      <c r="A492" s="19">
        <v>233</v>
      </c>
      <c r="B492" s="20">
        <v>8</v>
      </c>
      <c r="C492" s="20" t="s">
        <v>2317</v>
      </c>
      <c r="D492" s="21">
        <v>1550</v>
      </c>
    </row>
    <row r="493" spans="1:4" ht="21" x14ac:dyDescent="0.35">
      <c r="A493" s="19">
        <v>233</v>
      </c>
      <c r="B493" s="20">
        <v>9</v>
      </c>
      <c r="C493" s="20" t="s">
        <v>2318</v>
      </c>
      <c r="D493" s="21">
        <v>970</v>
      </c>
    </row>
    <row r="494" spans="1:4" ht="21" x14ac:dyDescent="0.35">
      <c r="A494" s="19">
        <v>234</v>
      </c>
      <c r="B494" s="20">
        <v>8</v>
      </c>
      <c r="C494" s="20" t="s">
        <v>2317</v>
      </c>
      <c r="D494" s="21">
        <v>1550</v>
      </c>
    </row>
    <row r="495" spans="1:4" ht="21" x14ac:dyDescent="0.35">
      <c r="A495" s="19">
        <v>234</v>
      </c>
      <c r="B495" s="20">
        <v>9</v>
      </c>
      <c r="C495" s="20" t="s">
        <v>2318</v>
      </c>
      <c r="D495" s="21">
        <v>2230</v>
      </c>
    </row>
    <row r="496" spans="1:4" ht="21" x14ac:dyDescent="0.35">
      <c r="A496" s="19">
        <v>235</v>
      </c>
      <c r="B496" s="20">
        <v>8</v>
      </c>
      <c r="C496" s="20" t="s">
        <v>2317</v>
      </c>
      <c r="D496" s="21">
        <v>1550</v>
      </c>
    </row>
    <row r="497" spans="1:4" ht="21" x14ac:dyDescent="0.35">
      <c r="A497" s="19">
        <v>236</v>
      </c>
      <c r="B497" s="20">
        <v>8</v>
      </c>
      <c r="C497" s="20" t="s">
        <v>2317</v>
      </c>
      <c r="D497" s="21">
        <v>1550</v>
      </c>
    </row>
    <row r="498" spans="1:4" ht="21" x14ac:dyDescent="0.35">
      <c r="A498" s="19">
        <v>236</v>
      </c>
      <c r="B498" s="20">
        <v>9</v>
      </c>
      <c r="C498" s="20" t="s">
        <v>2318</v>
      </c>
      <c r="D498" s="21">
        <v>1690</v>
      </c>
    </row>
    <row r="499" spans="1:4" ht="21" x14ac:dyDescent="0.35">
      <c r="A499" s="19">
        <v>237</v>
      </c>
      <c r="B499" s="20">
        <v>8</v>
      </c>
      <c r="C499" s="20" t="s">
        <v>2317</v>
      </c>
      <c r="D499" s="21">
        <v>1550</v>
      </c>
    </row>
    <row r="500" spans="1:4" ht="21" x14ac:dyDescent="0.35">
      <c r="A500" s="19">
        <v>237</v>
      </c>
      <c r="B500" s="20">
        <v>9</v>
      </c>
      <c r="C500" s="20" t="s">
        <v>2318</v>
      </c>
      <c r="D500" s="21">
        <v>1690</v>
      </c>
    </row>
    <row r="501" spans="1:4" ht="21" x14ac:dyDescent="0.35">
      <c r="A501" s="19">
        <v>238</v>
      </c>
      <c r="B501" s="20">
        <v>8</v>
      </c>
      <c r="C501" s="20" t="s">
        <v>2317</v>
      </c>
      <c r="D501" s="21">
        <v>250</v>
      </c>
    </row>
    <row r="502" spans="1:4" ht="21" x14ac:dyDescent="0.35">
      <c r="A502" s="19">
        <v>238</v>
      </c>
      <c r="B502" s="20">
        <v>9</v>
      </c>
      <c r="C502" s="20" t="s">
        <v>2318</v>
      </c>
      <c r="D502" s="21">
        <v>447.2</v>
      </c>
    </row>
    <row r="503" spans="1:4" ht="21" x14ac:dyDescent="0.35">
      <c r="A503" s="19">
        <v>239</v>
      </c>
      <c r="B503" s="20">
        <v>8</v>
      </c>
      <c r="C503" s="20" t="s">
        <v>2317</v>
      </c>
      <c r="D503" s="21">
        <v>450</v>
      </c>
    </row>
    <row r="504" spans="1:4" ht="21" x14ac:dyDescent="0.35">
      <c r="A504" s="19">
        <v>239</v>
      </c>
      <c r="B504" s="20">
        <v>9</v>
      </c>
      <c r="C504" s="20" t="s">
        <v>2318</v>
      </c>
      <c r="D504" s="21">
        <v>863.44</v>
      </c>
    </row>
    <row r="505" spans="1:4" ht="21" x14ac:dyDescent="0.35">
      <c r="A505" s="19">
        <v>240</v>
      </c>
      <c r="B505" s="20">
        <v>8</v>
      </c>
      <c r="C505" s="20" t="s">
        <v>2317</v>
      </c>
      <c r="D505" s="21">
        <v>900</v>
      </c>
    </row>
    <row r="506" spans="1:4" ht="21" x14ac:dyDescent="0.35">
      <c r="A506" s="19">
        <v>240</v>
      </c>
      <c r="B506" s="20">
        <v>38</v>
      </c>
      <c r="C506" s="20" t="s">
        <v>2320</v>
      </c>
      <c r="D506" s="21">
        <v>830</v>
      </c>
    </row>
    <row r="507" spans="1:4" ht="21" x14ac:dyDescent="0.35">
      <c r="A507" s="19">
        <v>241</v>
      </c>
      <c r="B507" s="20">
        <v>8</v>
      </c>
      <c r="C507" s="20" t="s">
        <v>2317</v>
      </c>
      <c r="D507" s="21">
        <v>900</v>
      </c>
    </row>
    <row r="508" spans="1:4" ht="21" x14ac:dyDescent="0.35">
      <c r="A508" s="19">
        <v>241</v>
      </c>
      <c r="B508" s="20">
        <v>38</v>
      </c>
      <c r="C508" s="20" t="s">
        <v>2320</v>
      </c>
      <c r="D508" s="21">
        <v>830</v>
      </c>
    </row>
    <row r="509" spans="1:4" ht="21" x14ac:dyDescent="0.35">
      <c r="A509" s="19">
        <v>242</v>
      </c>
      <c r="B509" s="20">
        <v>8</v>
      </c>
      <c r="C509" s="20" t="s">
        <v>2317</v>
      </c>
      <c r="D509" s="21">
        <v>250</v>
      </c>
    </row>
    <row r="510" spans="1:4" ht="21" x14ac:dyDescent="0.35">
      <c r="A510" s="19">
        <v>242</v>
      </c>
      <c r="B510" s="20">
        <v>9</v>
      </c>
      <c r="C510" s="20" t="s">
        <v>2318</v>
      </c>
      <c r="D510" s="21">
        <f>1467.27-18.87</f>
        <v>1448.4</v>
      </c>
    </row>
    <row r="511" spans="1:4" ht="21" x14ac:dyDescent="0.35">
      <c r="A511" s="19">
        <v>243</v>
      </c>
      <c r="B511" s="20">
        <v>8</v>
      </c>
      <c r="C511" s="20" t="s">
        <v>2317</v>
      </c>
      <c r="D511" s="21">
        <v>338</v>
      </c>
    </row>
    <row r="512" spans="1:4" ht="21" x14ac:dyDescent="0.35">
      <c r="A512" s="19">
        <v>243</v>
      </c>
      <c r="B512" s="20">
        <v>9</v>
      </c>
      <c r="C512" s="20" t="s">
        <v>2318</v>
      </c>
      <c r="D512" s="21">
        <v>1467.27</v>
      </c>
    </row>
    <row r="513" spans="1:4" ht="21" x14ac:dyDescent="0.35">
      <c r="A513" s="19">
        <v>244</v>
      </c>
      <c r="B513" s="20">
        <v>9</v>
      </c>
      <c r="C513" s="20" t="s">
        <v>2318</v>
      </c>
      <c r="D513" s="21">
        <v>1500.28</v>
      </c>
    </row>
    <row r="514" spans="1:4" ht="21" x14ac:dyDescent="0.35">
      <c r="A514" s="19">
        <v>244</v>
      </c>
      <c r="B514" s="20">
        <v>17</v>
      </c>
      <c r="C514" s="20" t="s">
        <v>2319</v>
      </c>
      <c r="D514" s="21">
        <v>312</v>
      </c>
    </row>
    <row r="515" spans="1:4" ht="21" x14ac:dyDescent="0.35">
      <c r="A515" s="19">
        <v>245</v>
      </c>
      <c r="B515" s="20">
        <v>8</v>
      </c>
      <c r="C515" s="20" t="s">
        <v>2317</v>
      </c>
      <c r="D515" s="21">
        <v>250</v>
      </c>
    </row>
    <row r="516" spans="1:4" ht="21" x14ac:dyDescent="0.35">
      <c r="A516" s="19">
        <v>245</v>
      </c>
      <c r="B516" s="20">
        <v>9</v>
      </c>
      <c r="C516" s="20" t="s">
        <v>2318</v>
      </c>
      <c r="D516" s="21">
        <v>3266.91</v>
      </c>
    </row>
    <row r="517" spans="1:4" ht="21" x14ac:dyDescent="0.35">
      <c r="A517" s="19">
        <v>246</v>
      </c>
      <c r="B517" s="20">
        <v>8</v>
      </c>
      <c r="C517" s="20" t="s">
        <v>2317</v>
      </c>
      <c r="D517" s="21">
        <v>139</v>
      </c>
    </row>
    <row r="518" spans="1:4" ht="21" x14ac:dyDescent="0.35">
      <c r="A518" s="19">
        <v>246</v>
      </c>
      <c r="B518" s="20">
        <v>9</v>
      </c>
      <c r="C518" s="20" t="s">
        <v>2318</v>
      </c>
      <c r="D518" s="21">
        <v>2040.18</v>
      </c>
    </row>
    <row r="519" spans="1:4" ht="21" x14ac:dyDescent="0.35">
      <c r="A519" s="19">
        <v>246</v>
      </c>
      <c r="B519" s="20">
        <v>17</v>
      </c>
      <c r="C519" s="20" t="s">
        <v>2319</v>
      </c>
      <c r="D519" s="21">
        <v>800</v>
      </c>
    </row>
    <row r="520" spans="1:4" ht="21" x14ac:dyDescent="0.35">
      <c r="A520" s="19">
        <v>247</v>
      </c>
      <c r="B520" s="20">
        <v>8</v>
      </c>
      <c r="C520" s="20" t="s">
        <v>2317</v>
      </c>
      <c r="D520" s="21">
        <v>250</v>
      </c>
    </row>
    <row r="521" spans="1:4" ht="21" x14ac:dyDescent="0.35">
      <c r="A521" s="19">
        <v>247</v>
      </c>
      <c r="B521" s="20">
        <v>9</v>
      </c>
      <c r="C521" s="20" t="s">
        <v>2318</v>
      </c>
      <c r="D521" s="21">
        <v>1100.5</v>
      </c>
    </row>
    <row r="522" spans="1:4" ht="21" x14ac:dyDescent="0.35">
      <c r="A522" s="19">
        <v>248</v>
      </c>
      <c r="B522" s="20">
        <v>8</v>
      </c>
      <c r="C522" s="20" t="s">
        <v>2317</v>
      </c>
      <c r="D522" s="21">
        <f>450-102</f>
        <v>348</v>
      </c>
    </row>
    <row r="523" spans="1:4" ht="21" x14ac:dyDescent="0.35">
      <c r="A523" s="19">
        <v>248</v>
      </c>
      <c r="B523" s="20">
        <v>9</v>
      </c>
      <c r="C523" s="20" t="s">
        <v>2318</v>
      </c>
      <c r="D523" s="21">
        <f>864.52-22.28</f>
        <v>842.24</v>
      </c>
    </row>
    <row r="524" spans="1:4" ht="21" x14ac:dyDescent="0.35">
      <c r="A524" s="19">
        <v>248</v>
      </c>
      <c r="B524" s="20">
        <v>17</v>
      </c>
      <c r="C524" s="20" t="s">
        <v>2320</v>
      </c>
      <c r="D524" s="21">
        <v>712</v>
      </c>
    </row>
    <row r="525" spans="1:4" ht="21" x14ac:dyDescent="0.35">
      <c r="A525" s="19">
        <v>249</v>
      </c>
      <c r="B525" s="20">
        <v>8</v>
      </c>
      <c r="C525" s="20" t="s">
        <v>2317</v>
      </c>
      <c r="D525" s="21">
        <v>450</v>
      </c>
    </row>
    <row r="526" spans="1:4" ht="21" x14ac:dyDescent="0.35">
      <c r="A526" s="19">
        <v>249</v>
      </c>
      <c r="B526" s="20">
        <v>9</v>
      </c>
      <c r="C526" s="20" t="s">
        <v>2318</v>
      </c>
      <c r="D526" s="21">
        <v>1350</v>
      </c>
    </row>
    <row r="527" spans="1:4" ht="21" x14ac:dyDescent="0.35">
      <c r="A527" s="19">
        <v>249</v>
      </c>
      <c r="B527" s="20">
        <v>17</v>
      </c>
      <c r="C527" s="20" t="s">
        <v>2319</v>
      </c>
      <c r="D527" s="21">
        <v>588</v>
      </c>
    </row>
    <row r="528" spans="1:4" ht="21" x14ac:dyDescent="0.35">
      <c r="A528" s="19">
        <v>250</v>
      </c>
      <c r="B528" s="20">
        <v>8</v>
      </c>
      <c r="C528" s="20" t="s">
        <v>2317</v>
      </c>
      <c r="D528" s="21">
        <v>1176</v>
      </c>
    </row>
    <row r="529" spans="1:4" ht="21" x14ac:dyDescent="0.35">
      <c r="A529" s="19">
        <v>250</v>
      </c>
      <c r="B529" s="20">
        <v>9</v>
      </c>
      <c r="C529" s="20" t="s">
        <v>2318</v>
      </c>
      <c r="D529" s="21">
        <f>2273.23-1256.03</f>
        <v>1017.2</v>
      </c>
    </row>
    <row r="530" spans="1:4" ht="21" x14ac:dyDescent="0.35">
      <c r="A530" s="19">
        <v>251</v>
      </c>
      <c r="B530" s="20">
        <v>8</v>
      </c>
      <c r="C530" s="20" t="s">
        <v>2317</v>
      </c>
      <c r="D530" s="21">
        <v>250</v>
      </c>
    </row>
    <row r="531" spans="1:4" ht="21" x14ac:dyDescent="0.35">
      <c r="A531" s="19">
        <v>251</v>
      </c>
      <c r="B531" s="20">
        <v>9</v>
      </c>
      <c r="C531" s="20" t="s">
        <v>2318</v>
      </c>
      <c r="D531" s="21">
        <v>2333.85</v>
      </c>
    </row>
    <row r="532" spans="1:4" ht="21" x14ac:dyDescent="0.35">
      <c r="A532" s="19">
        <v>252</v>
      </c>
      <c r="B532" s="20">
        <v>8</v>
      </c>
      <c r="C532" s="20" t="s">
        <v>2317</v>
      </c>
      <c r="D532" s="21">
        <v>350</v>
      </c>
    </row>
    <row r="533" spans="1:4" ht="21" x14ac:dyDescent="0.35">
      <c r="A533" s="19">
        <v>252</v>
      </c>
      <c r="B533" s="20">
        <v>9</v>
      </c>
      <c r="C533" s="20" t="s">
        <v>2318</v>
      </c>
      <c r="D533" s="21">
        <f>3423.62-23.42</f>
        <v>3400.2</v>
      </c>
    </row>
    <row r="534" spans="1:4" ht="21" x14ac:dyDescent="0.35">
      <c r="A534" s="19">
        <v>252</v>
      </c>
      <c r="B534" s="20">
        <v>17</v>
      </c>
      <c r="C534" s="20" t="s">
        <v>2319</v>
      </c>
      <c r="D534" s="21">
        <v>312</v>
      </c>
    </row>
    <row r="535" spans="1:4" ht="21" x14ac:dyDescent="0.35">
      <c r="A535" s="19">
        <v>253</v>
      </c>
      <c r="B535" s="20">
        <v>8</v>
      </c>
      <c r="C535" s="20" t="s">
        <v>2317</v>
      </c>
      <c r="D535" s="21">
        <v>250</v>
      </c>
    </row>
    <row r="536" spans="1:4" ht="21" x14ac:dyDescent="0.35">
      <c r="A536" s="19">
        <v>253</v>
      </c>
      <c r="B536" s="20">
        <v>9</v>
      </c>
      <c r="C536" s="20" t="s">
        <v>2318</v>
      </c>
      <c r="D536" s="21">
        <v>2333.85</v>
      </c>
    </row>
    <row r="537" spans="1:4" ht="21" x14ac:dyDescent="0.35">
      <c r="A537" s="19">
        <v>254</v>
      </c>
      <c r="B537" s="20">
        <v>8</v>
      </c>
      <c r="C537" s="20" t="s">
        <v>2317</v>
      </c>
      <c r="D537" s="21">
        <v>250</v>
      </c>
    </row>
    <row r="538" spans="1:4" ht="21" x14ac:dyDescent="0.35">
      <c r="A538" s="19">
        <v>254</v>
      </c>
      <c r="B538" s="20">
        <v>9</v>
      </c>
      <c r="C538" s="20" t="s">
        <v>2318</v>
      </c>
      <c r="D538" s="21">
        <v>1467.27</v>
      </c>
    </row>
    <row r="539" spans="1:4" ht="21" x14ac:dyDescent="0.35">
      <c r="A539" s="19">
        <v>254</v>
      </c>
      <c r="B539" s="20">
        <v>17</v>
      </c>
      <c r="C539" s="20" t="s">
        <v>2319</v>
      </c>
      <c r="D539" s="21">
        <v>868</v>
      </c>
    </row>
    <row r="540" spans="1:4" ht="21" x14ac:dyDescent="0.35">
      <c r="A540" s="19">
        <v>255</v>
      </c>
      <c r="B540" s="20">
        <v>8</v>
      </c>
      <c r="C540" s="20" t="s">
        <v>2317</v>
      </c>
      <c r="D540" s="21">
        <v>250</v>
      </c>
    </row>
    <row r="541" spans="1:4" ht="21" x14ac:dyDescent="0.35">
      <c r="A541" s="19">
        <v>255</v>
      </c>
      <c r="B541" s="20">
        <v>9</v>
      </c>
      <c r="C541" s="20" t="s">
        <v>2318</v>
      </c>
      <c r="D541" s="21">
        <v>1866.8</v>
      </c>
    </row>
    <row r="542" spans="1:4" ht="21" x14ac:dyDescent="0.35">
      <c r="A542" s="19">
        <v>256</v>
      </c>
      <c r="B542" s="20">
        <v>8</v>
      </c>
      <c r="C542" s="20" t="s">
        <v>2317</v>
      </c>
      <c r="D542" s="21">
        <v>250</v>
      </c>
    </row>
    <row r="543" spans="1:4" ht="21" x14ac:dyDescent="0.35">
      <c r="A543" s="19">
        <v>256</v>
      </c>
      <c r="B543" s="20">
        <v>9</v>
      </c>
      <c r="C543" s="20" t="s">
        <v>2318</v>
      </c>
      <c r="D543" s="21">
        <v>1963.24</v>
      </c>
    </row>
    <row r="544" spans="1:4" ht="21" x14ac:dyDescent="0.35">
      <c r="A544" s="19">
        <v>257</v>
      </c>
      <c r="B544" s="20">
        <v>8</v>
      </c>
      <c r="C544" s="20" t="s">
        <v>2317</v>
      </c>
      <c r="D544" s="21">
        <v>310</v>
      </c>
    </row>
    <row r="545" spans="1:4" ht="21" x14ac:dyDescent="0.35">
      <c r="A545" s="19">
        <v>257</v>
      </c>
      <c r="B545" s="20">
        <v>9</v>
      </c>
      <c r="C545" s="20" t="s">
        <v>2318</v>
      </c>
      <c r="D545" s="21">
        <v>1210.32</v>
      </c>
    </row>
    <row r="546" spans="1:4" ht="21" x14ac:dyDescent="0.35">
      <c r="A546" s="19">
        <v>257</v>
      </c>
      <c r="B546" s="20">
        <v>17</v>
      </c>
      <c r="C546" s="20" t="s">
        <v>2319</v>
      </c>
      <c r="D546" s="21">
        <v>868</v>
      </c>
    </row>
    <row r="547" spans="1:4" ht="21" x14ac:dyDescent="0.35">
      <c r="A547" s="19">
        <v>258</v>
      </c>
      <c r="B547" s="20">
        <v>8</v>
      </c>
      <c r="C547" s="20" t="s">
        <v>2317</v>
      </c>
      <c r="D547" s="21">
        <v>350</v>
      </c>
    </row>
    <row r="548" spans="1:4" ht="21" x14ac:dyDescent="0.35">
      <c r="A548" s="19">
        <v>258</v>
      </c>
      <c r="B548" s="20">
        <v>9</v>
      </c>
      <c r="C548" s="20" t="s">
        <v>2318</v>
      </c>
      <c r="D548" s="21">
        <f>863.44-3.44</f>
        <v>860</v>
      </c>
    </row>
    <row r="549" spans="1:4" ht="21" x14ac:dyDescent="0.35">
      <c r="A549" s="19">
        <v>258</v>
      </c>
      <c r="B549" s="20">
        <v>17</v>
      </c>
      <c r="C549" s="20" t="s">
        <v>2319</v>
      </c>
      <c r="D549" s="21">
        <v>868</v>
      </c>
    </row>
    <row r="550" spans="1:4" ht="21" x14ac:dyDescent="0.35">
      <c r="A550" s="19">
        <v>259</v>
      </c>
      <c r="B550" s="20">
        <v>8</v>
      </c>
      <c r="C550" s="20" t="s">
        <v>2317</v>
      </c>
      <c r="D550" s="21">
        <v>350</v>
      </c>
    </row>
    <row r="551" spans="1:4" ht="21" x14ac:dyDescent="0.35">
      <c r="A551" s="19">
        <v>259</v>
      </c>
      <c r="B551" s="20">
        <v>9</v>
      </c>
      <c r="C551" s="20" t="s">
        <v>2318</v>
      </c>
      <c r="D551" s="21">
        <v>863.44</v>
      </c>
    </row>
    <row r="552" spans="1:4" ht="21" x14ac:dyDescent="0.35">
      <c r="A552" s="19">
        <v>259</v>
      </c>
      <c r="B552" s="20">
        <v>17</v>
      </c>
      <c r="C552" s="20" t="s">
        <v>2319</v>
      </c>
      <c r="D552" s="21">
        <v>868</v>
      </c>
    </row>
    <row r="553" spans="1:4" ht="21" x14ac:dyDescent="0.35">
      <c r="A553" s="19">
        <v>260</v>
      </c>
      <c r="B553" s="20">
        <v>38</v>
      </c>
      <c r="C553" s="20" t="s">
        <v>2320</v>
      </c>
      <c r="D553" s="21">
        <v>250</v>
      </c>
    </row>
    <row r="554" spans="1:4" ht="21" x14ac:dyDescent="0.35">
      <c r="A554" s="19">
        <v>261</v>
      </c>
      <c r="B554" s="20">
        <v>8</v>
      </c>
      <c r="C554" s="20" t="s">
        <v>2317</v>
      </c>
      <c r="D554" s="21">
        <v>350</v>
      </c>
    </row>
    <row r="555" spans="1:4" ht="21" x14ac:dyDescent="0.35">
      <c r="A555" s="19">
        <v>261</v>
      </c>
      <c r="B555" s="20">
        <v>38</v>
      </c>
      <c r="C555" s="20" t="s">
        <v>2320</v>
      </c>
      <c r="D555" s="21">
        <v>500</v>
      </c>
    </row>
    <row r="556" spans="1:4" ht="21" x14ac:dyDescent="0.35">
      <c r="A556" s="19">
        <v>262</v>
      </c>
      <c r="B556" s="20">
        <v>8</v>
      </c>
      <c r="C556" s="20" t="s">
        <v>2317</v>
      </c>
      <c r="D556" s="21">
        <v>350</v>
      </c>
    </row>
    <row r="557" spans="1:4" ht="21" x14ac:dyDescent="0.35">
      <c r="A557" s="19">
        <v>262</v>
      </c>
      <c r="B557" s="20">
        <v>9</v>
      </c>
      <c r="C557" s="20" t="s">
        <v>2318</v>
      </c>
      <c r="D557" s="21">
        <v>1873.69</v>
      </c>
    </row>
    <row r="558" spans="1:4" ht="21" x14ac:dyDescent="0.35">
      <c r="A558" s="19">
        <v>262</v>
      </c>
      <c r="B558" s="20">
        <v>17</v>
      </c>
      <c r="C558" s="20" t="s">
        <v>2319</v>
      </c>
      <c r="D558" s="21">
        <v>842</v>
      </c>
    </row>
    <row r="559" spans="1:4" ht="21" x14ac:dyDescent="0.35">
      <c r="A559" s="19">
        <v>263</v>
      </c>
      <c r="B559" s="20">
        <v>8</v>
      </c>
      <c r="C559" s="20" t="s">
        <v>2317</v>
      </c>
      <c r="D559" s="21">
        <v>900</v>
      </c>
    </row>
    <row r="560" spans="1:4" ht="21" x14ac:dyDescent="0.35">
      <c r="A560" s="19">
        <v>263</v>
      </c>
      <c r="B560" s="20">
        <v>9</v>
      </c>
      <c r="C560" s="20" t="s">
        <v>2318</v>
      </c>
      <c r="D560" s="21">
        <f>1324.4-14.06</f>
        <v>1310.3400000000001</v>
      </c>
    </row>
    <row r="561" spans="1:4" ht="21" x14ac:dyDescent="0.35">
      <c r="A561" s="19">
        <v>264</v>
      </c>
      <c r="B561" s="20">
        <v>8</v>
      </c>
      <c r="C561" s="20" t="s">
        <v>2317</v>
      </c>
      <c r="D561" s="21">
        <v>900</v>
      </c>
    </row>
    <row r="562" spans="1:4" ht="21" x14ac:dyDescent="0.35">
      <c r="A562" s="19">
        <v>264</v>
      </c>
      <c r="B562" s="20">
        <v>9</v>
      </c>
      <c r="C562" s="20" t="s">
        <v>2318</v>
      </c>
      <c r="D562" s="21">
        <v>1685.6</v>
      </c>
    </row>
    <row r="563" spans="1:4" ht="21" x14ac:dyDescent="0.35">
      <c r="A563" s="19">
        <v>265</v>
      </c>
      <c r="B563" s="20">
        <v>8</v>
      </c>
      <c r="C563" s="20" t="s">
        <v>2317</v>
      </c>
      <c r="D563" s="21">
        <v>250</v>
      </c>
    </row>
    <row r="564" spans="1:4" ht="21" x14ac:dyDescent="0.35">
      <c r="A564" s="19">
        <v>266</v>
      </c>
      <c r="B564" s="20">
        <v>8</v>
      </c>
      <c r="C564" s="20" t="s">
        <v>2317</v>
      </c>
      <c r="D564" s="21">
        <v>250</v>
      </c>
    </row>
    <row r="565" spans="1:4" ht="21" x14ac:dyDescent="0.35">
      <c r="A565" s="19">
        <v>266</v>
      </c>
      <c r="B565" s="20">
        <v>9</v>
      </c>
      <c r="C565" s="20" t="s">
        <v>2318</v>
      </c>
      <c r="D565" s="21">
        <v>2411</v>
      </c>
    </row>
    <row r="566" spans="1:4" ht="21" x14ac:dyDescent="0.35">
      <c r="A566" s="19">
        <v>267</v>
      </c>
      <c r="B566" s="20">
        <v>8</v>
      </c>
      <c r="C566" s="20" t="s">
        <v>2317</v>
      </c>
      <c r="D566" s="21">
        <v>250</v>
      </c>
    </row>
    <row r="567" spans="1:4" ht="21" x14ac:dyDescent="0.35">
      <c r="A567" s="19">
        <v>267</v>
      </c>
      <c r="B567" s="20">
        <v>9</v>
      </c>
      <c r="C567" s="20" t="s">
        <v>2318</v>
      </c>
      <c r="D567" s="21">
        <v>3266.91</v>
      </c>
    </row>
    <row r="568" spans="1:4" ht="21" x14ac:dyDescent="0.35">
      <c r="A568" s="19">
        <v>268</v>
      </c>
      <c r="B568" s="20">
        <v>8</v>
      </c>
      <c r="C568" s="20" t="s">
        <v>2317</v>
      </c>
      <c r="D568" s="21">
        <v>338</v>
      </c>
    </row>
    <row r="569" spans="1:4" ht="21" x14ac:dyDescent="0.35">
      <c r="A569" s="19">
        <v>268</v>
      </c>
      <c r="B569" s="20">
        <v>9</v>
      </c>
      <c r="C569" s="20" t="s">
        <v>2318</v>
      </c>
      <c r="D569" s="21">
        <v>1264.2</v>
      </c>
    </row>
    <row r="570" spans="1:4" ht="21" x14ac:dyDescent="0.35">
      <c r="A570" s="19">
        <v>269</v>
      </c>
      <c r="B570" s="20">
        <v>8</v>
      </c>
      <c r="C570" s="20" t="s">
        <v>2317</v>
      </c>
      <c r="D570" s="21">
        <v>250</v>
      </c>
    </row>
    <row r="571" spans="1:4" ht="21" x14ac:dyDescent="0.35">
      <c r="A571" s="19">
        <v>269</v>
      </c>
      <c r="B571" s="20">
        <v>38</v>
      </c>
      <c r="C571" s="20" t="s">
        <v>2320</v>
      </c>
      <c r="D571" s="21">
        <v>340</v>
      </c>
    </row>
    <row r="572" spans="1:4" ht="21" x14ac:dyDescent="0.35">
      <c r="A572" s="19">
        <v>270</v>
      </c>
      <c r="B572" s="20">
        <v>8</v>
      </c>
      <c r="C572" s="20" t="s">
        <v>2317</v>
      </c>
      <c r="D572" s="21">
        <v>450</v>
      </c>
    </row>
    <row r="573" spans="1:4" ht="21" x14ac:dyDescent="0.35">
      <c r="A573" s="19">
        <v>270</v>
      </c>
      <c r="B573" s="20">
        <v>9</v>
      </c>
      <c r="C573" s="20" t="s">
        <v>2318</v>
      </c>
      <c r="D573" s="21">
        <v>1210.32</v>
      </c>
    </row>
    <row r="574" spans="1:4" ht="21" x14ac:dyDescent="0.35">
      <c r="A574" s="19">
        <v>270</v>
      </c>
      <c r="B574" s="20">
        <v>17</v>
      </c>
      <c r="C574" s="20" t="s">
        <v>2319</v>
      </c>
      <c r="D574" s="21">
        <v>588</v>
      </c>
    </row>
    <row r="575" spans="1:4" ht="21" x14ac:dyDescent="0.35">
      <c r="A575" s="19">
        <v>271</v>
      </c>
      <c r="B575" s="20">
        <v>8</v>
      </c>
      <c r="C575" s="20" t="s">
        <v>2317</v>
      </c>
      <c r="D575" s="21">
        <v>550</v>
      </c>
    </row>
    <row r="576" spans="1:4" ht="21" x14ac:dyDescent="0.35">
      <c r="A576" s="19">
        <v>271</v>
      </c>
      <c r="B576" s="20">
        <v>9</v>
      </c>
      <c r="C576" s="20" t="s">
        <v>2318</v>
      </c>
      <c r="D576" s="21">
        <v>864.52</v>
      </c>
    </row>
    <row r="577" spans="1:4" ht="21" x14ac:dyDescent="0.35">
      <c r="A577" s="19">
        <v>272</v>
      </c>
      <c r="B577" s="20">
        <v>9</v>
      </c>
      <c r="C577" s="20" t="s">
        <v>2318</v>
      </c>
      <c r="D577" s="21">
        <v>1675.64</v>
      </c>
    </row>
    <row r="578" spans="1:4" ht="21" x14ac:dyDescent="0.35">
      <c r="A578" s="19">
        <v>273</v>
      </c>
      <c r="B578" s="20">
        <v>8</v>
      </c>
      <c r="C578" s="20" t="s">
        <v>2317</v>
      </c>
      <c r="D578" s="21">
        <v>1100</v>
      </c>
    </row>
    <row r="579" spans="1:4" ht="21" x14ac:dyDescent="0.35">
      <c r="A579" s="19">
        <v>273</v>
      </c>
      <c r="B579" s="20">
        <v>9</v>
      </c>
      <c r="C579" s="20" t="s">
        <v>2318</v>
      </c>
      <c r="D579" s="21">
        <v>3502.81</v>
      </c>
    </row>
    <row r="580" spans="1:4" ht="21" x14ac:dyDescent="0.35">
      <c r="A580" s="19">
        <v>274</v>
      </c>
      <c r="B580" s="20">
        <v>8</v>
      </c>
      <c r="C580" s="20" t="s">
        <v>2317</v>
      </c>
      <c r="D580" s="21">
        <v>900</v>
      </c>
    </row>
    <row r="581" spans="1:4" ht="21" x14ac:dyDescent="0.35">
      <c r="A581" s="19">
        <v>274</v>
      </c>
      <c r="B581" s="20">
        <v>9</v>
      </c>
      <c r="C581" s="20" t="s">
        <v>2318</v>
      </c>
      <c r="D581" s="21">
        <v>2613.52</v>
      </c>
    </row>
    <row r="582" spans="1:4" ht="21" x14ac:dyDescent="0.35">
      <c r="A582" s="19">
        <v>275</v>
      </c>
      <c r="B582" s="20">
        <v>8</v>
      </c>
      <c r="C582" s="20" t="s">
        <v>2317</v>
      </c>
      <c r="D582" s="21">
        <v>350</v>
      </c>
    </row>
    <row r="583" spans="1:4" ht="21" x14ac:dyDescent="0.35">
      <c r="A583" s="19">
        <v>275</v>
      </c>
      <c r="B583" s="20">
        <v>9</v>
      </c>
      <c r="C583" s="20" t="s">
        <v>2318</v>
      </c>
      <c r="D583" s="21">
        <v>3379.6</v>
      </c>
    </row>
    <row r="584" spans="1:4" ht="21" x14ac:dyDescent="0.35">
      <c r="A584" s="19">
        <v>276</v>
      </c>
      <c r="B584" s="20">
        <v>8</v>
      </c>
      <c r="C584" s="20" t="s">
        <v>2317</v>
      </c>
      <c r="D584" s="21">
        <v>338</v>
      </c>
    </row>
    <row r="585" spans="1:4" ht="21" x14ac:dyDescent="0.35">
      <c r="A585" s="19">
        <v>276</v>
      </c>
      <c r="B585" s="20">
        <v>9</v>
      </c>
      <c r="C585" s="20" t="s">
        <v>2318</v>
      </c>
      <c r="D585" s="21">
        <v>569.70000000000005</v>
      </c>
    </row>
    <row r="586" spans="1:4" ht="21" x14ac:dyDescent="0.35">
      <c r="A586" s="19">
        <v>277</v>
      </c>
      <c r="B586" s="20">
        <v>8</v>
      </c>
      <c r="C586" s="20" t="s">
        <v>2317</v>
      </c>
      <c r="D586" s="21">
        <v>250</v>
      </c>
    </row>
    <row r="587" spans="1:4" ht="21" x14ac:dyDescent="0.35">
      <c r="A587" s="19">
        <v>278</v>
      </c>
      <c r="B587" s="20">
        <v>9</v>
      </c>
      <c r="C587" s="20" t="s">
        <v>2318</v>
      </c>
      <c r="D587" s="21">
        <v>1255.05</v>
      </c>
    </row>
    <row r="588" spans="1:4" ht="21" x14ac:dyDescent="0.35">
      <c r="A588" s="19">
        <v>279</v>
      </c>
      <c r="B588" s="20">
        <v>8</v>
      </c>
      <c r="C588" s="20" t="s">
        <v>2317</v>
      </c>
      <c r="D588" s="21">
        <v>450</v>
      </c>
    </row>
    <row r="589" spans="1:4" ht="21" x14ac:dyDescent="0.35">
      <c r="A589" s="19">
        <v>279</v>
      </c>
      <c r="B589" s="20">
        <v>9</v>
      </c>
      <c r="C589" s="20" t="s">
        <v>2318</v>
      </c>
      <c r="D589" s="21">
        <v>865.59</v>
      </c>
    </row>
    <row r="590" spans="1:4" ht="21" x14ac:dyDescent="0.35">
      <c r="A590" s="19">
        <v>279</v>
      </c>
      <c r="B590" s="20">
        <v>17</v>
      </c>
      <c r="C590" s="20" t="s">
        <v>2319</v>
      </c>
      <c r="D590" s="21">
        <v>868</v>
      </c>
    </row>
    <row r="591" spans="1:4" ht="21" x14ac:dyDescent="0.35">
      <c r="A591" s="19">
        <v>280</v>
      </c>
      <c r="B591" s="20">
        <v>8</v>
      </c>
      <c r="C591" s="20" t="s">
        <v>2317</v>
      </c>
      <c r="D591" s="21">
        <v>1176</v>
      </c>
    </row>
    <row r="592" spans="1:4" ht="21" x14ac:dyDescent="0.35">
      <c r="A592" s="19">
        <v>280</v>
      </c>
      <c r="B592" s="20">
        <v>9</v>
      </c>
      <c r="C592" s="20" t="s">
        <v>2318</v>
      </c>
      <c r="D592" s="21">
        <v>1351.84</v>
      </c>
    </row>
    <row r="593" spans="1:4" ht="21" x14ac:dyDescent="0.35">
      <c r="A593" s="19">
        <v>280</v>
      </c>
      <c r="B593" s="20">
        <v>17</v>
      </c>
      <c r="C593" s="20" t="s">
        <v>2319</v>
      </c>
      <c r="D593" s="21">
        <v>312</v>
      </c>
    </row>
    <row r="594" spans="1:4" ht="21" x14ac:dyDescent="0.35">
      <c r="A594" s="19">
        <v>281</v>
      </c>
      <c r="B594" s="20">
        <v>8</v>
      </c>
      <c r="C594" s="20" t="s">
        <v>2317</v>
      </c>
      <c r="D594" s="21">
        <v>350</v>
      </c>
    </row>
    <row r="595" spans="1:4" ht="21" x14ac:dyDescent="0.35">
      <c r="A595" s="19">
        <v>281</v>
      </c>
      <c r="B595" s="20">
        <v>9</v>
      </c>
      <c r="C595" s="20" t="s">
        <v>2318</v>
      </c>
      <c r="D595" s="21">
        <f>1846.71-276.6</f>
        <v>1570.1100000000001</v>
      </c>
    </row>
    <row r="596" spans="1:4" ht="21" x14ac:dyDescent="0.35">
      <c r="A596" s="19">
        <v>281</v>
      </c>
      <c r="B596" s="20">
        <v>17</v>
      </c>
      <c r="C596" s="20" t="s">
        <v>2319</v>
      </c>
      <c r="D596" s="21">
        <v>750</v>
      </c>
    </row>
    <row r="597" spans="1:4" ht="21" x14ac:dyDescent="0.35">
      <c r="A597" s="19">
        <v>281</v>
      </c>
      <c r="B597" s="20">
        <v>46</v>
      </c>
      <c r="C597" s="20" t="s">
        <v>2321</v>
      </c>
      <c r="D597" s="21">
        <v>50</v>
      </c>
    </row>
    <row r="598" spans="1:4" ht="21" x14ac:dyDescent="0.35">
      <c r="A598" s="19">
        <v>282</v>
      </c>
      <c r="B598" s="20">
        <v>8</v>
      </c>
      <c r="C598" s="20" t="s">
        <v>2317</v>
      </c>
      <c r="D598" s="21">
        <v>338</v>
      </c>
    </row>
    <row r="599" spans="1:4" ht="21" x14ac:dyDescent="0.35">
      <c r="A599" s="19">
        <v>282</v>
      </c>
      <c r="B599" s="20">
        <v>9</v>
      </c>
      <c r="C599" s="20" t="s">
        <v>2318</v>
      </c>
      <c r="D599" s="21">
        <f>1664.96-226.59</f>
        <v>1438.3700000000001</v>
      </c>
    </row>
    <row r="600" spans="1:4" ht="21" x14ac:dyDescent="0.35">
      <c r="A600" s="19">
        <v>283</v>
      </c>
      <c r="B600" s="20">
        <v>8</v>
      </c>
      <c r="C600" s="20" t="s">
        <v>2317</v>
      </c>
      <c r="D600" s="21">
        <v>900</v>
      </c>
    </row>
    <row r="601" spans="1:4" ht="21" x14ac:dyDescent="0.35">
      <c r="A601" s="19">
        <v>283</v>
      </c>
      <c r="B601" s="20">
        <v>9</v>
      </c>
      <c r="C601" s="20" t="s">
        <v>2318</v>
      </c>
      <c r="D601" s="21">
        <v>2276.06</v>
      </c>
    </row>
    <row r="602" spans="1:4" ht="21" x14ac:dyDescent="0.35">
      <c r="A602" s="19">
        <v>284</v>
      </c>
      <c r="B602" s="20">
        <v>8</v>
      </c>
      <c r="C602" s="20" t="s">
        <v>2317</v>
      </c>
      <c r="D602" s="21">
        <v>250</v>
      </c>
    </row>
    <row r="603" spans="1:4" ht="21" x14ac:dyDescent="0.35">
      <c r="A603" s="19">
        <v>284</v>
      </c>
      <c r="B603" s="20">
        <v>9</v>
      </c>
      <c r="C603" s="20" t="s">
        <v>2318</v>
      </c>
      <c r="D603" s="21">
        <v>2276.06</v>
      </c>
    </row>
    <row r="604" spans="1:4" ht="21" x14ac:dyDescent="0.35">
      <c r="A604" s="19">
        <v>285</v>
      </c>
      <c r="B604" s="20">
        <v>8</v>
      </c>
      <c r="C604" s="20" t="s">
        <v>2317</v>
      </c>
      <c r="D604" s="21">
        <v>250</v>
      </c>
    </row>
    <row r="605" spans="1:4" ht="21" x14ac:dyDescent="0.35">
      <c r="A605" s="19">
        <v>285</v>
      </c>
      <c r="B605" s="20">
        <v>9</v>
      </c>
      <c r="C605" s="20" t="s">
        <v>2318</v>
      </c>
      <c r="D605" s="21">
        <v>993.19</v>
      </c>
    </row>
    <row r="606" spans="1:4" ht="21" x14ac:dyDescent="0.35">
      <c r="A606" s="19">
        <v>286</v>
      </c>
      <c r="B606" s="20">
        <v>8</v>
      </c>
      <c r="C606" s="20" t="s">
        <v>2317</v>
      </c>
      <c r="D606" s="21">
        <v>350</v>
      </c>
    </row>
    <row r="607" spans="1:4" ht="21" x14ac:dyDescent="0.35">
      <c r="A607" s="19">
        <v>286</v>
      </c>
      <c r="B607" s="20">
        <v>9</v>
      </c>
      <c r="C607" s="20" t="s">
        <v>2318</v>
      </c>
      <c r="D607" s="21">
        <v>1211.83</v>
      </c>
    </row>
    <row r="608" spans="1:4" ht="21" x14ac:dyDescent="0.35">
      <c r="A608" s="19">
        <v>286</v>
      </c>
      <c r="B608" s="20">
        <v>17</v>
      </c>
      <c r="C608" s="20" t="s">
        <v>2319</v>
      </c>
      <c r="D608" s="21">
        <v>781</v>
      </c>
    </row>
    <row r="609" spans="1:4" ht="21" x14ac:dyDescent="0.35">
      <c r="A609" s="19">
        <v>287</v>
      </c>
      <c r="B609" s="20">
        <v>8</v>
      </c>
      <c r="C609" s="20" t="s">
        <v>2317</v>
      </c>
      <c r="D609" s="21">
        <v>350</v>
      </c>
    </row>
    <row r="610" spans="1:4" ht="21" x14ac:dyDescent="0.35">
      <c r="A610" s="19">
        <v>287</v>
      </c>
      <c r="B610" s="20">
        <v>9</v>
      </c>
      <c r="C610" s="20" t="s">
        <v>2318</v>
      </c>
      <c r="D610" s="21">
        <v>1211.83</v>
      </c>
    </row>
    <row r="611" spans="1:4" ht="21" x14ac:dyDescent="0.35">
      <c r="A611" s="19">
        <v>287</v>
      </c>
      <c r="B611" s="20">
        <v>17</v>
      </c>
      <c r="C611" s="20" t="s">
        <v>2319</v>
      </c>
      <c r="D611" s="21">
        <v>868</v>
      </c>
    </row>
    <row r="612" spans="1:4" ht="21" x14ac:dyDescent="0.35">
      <c r="A612" s="19">
        <v>288</v>
      </c>
      <c r="B612" s="20">
        <v>17</v>
      </c>
      <c r="C612" s="20" t="s">
        <v>2319</v>
      </c>
      <c r="D612" s="21">
        <v>588</v>
      </c>
    </row>
    <row r="613" spans="1:4" ht="21" x14ac:dyDescent="0.35">
      <c r="A613" s="19">
        <v>289</v>
      </c>
      <c r="B613" s="20">
        <v>8</v>
      </c>
      <c r="C613" s="20" t="s">
        <v>2317</v>
      </c>
      <c r="D613" s="21">
        <v>2014</v>
      </c>
    </row>
    <row r="614" spans="1:4" ht="21" x14ac:dyDescent="0.35">
      <c r="A614" s="19">
        <v>289</v>
      </c>
      <c r="B614" s="20">
        <v>9</v>
      </c>
      <c r="C614" s="20" t="s">
        <v>2318</v>
      </c>
      <c r="D614" s="21">
        <v>1406</v>
      </c>
    </row>
    <row r="615" spans="1:4" ht="21" x14ac:dyDescent="0.35">
      <c r="A615" s="19">
        <v>290</v>
      </c>
      <c r="B615" s="20">
        <v>8</v>
      </c>
      <c r="C615" s="20" t="s">
        <v>2317</v>
      </c>
      <c r="D615" s="21">
        <v>1550</v>
      </c>
    </row>
    <row r="616" spans="1:4" ht="21" x14ac:dyDescent="0.35">
      <c r="A616" s="19">
        <v>290</v>
      </c>
      <c r="B616" s="20">
        <v>9</v>
      </c>
      <c r="C616" s="20" t="s">
        <v>2318</v>
      </c>
      <c r="D616" s="21">
        <v>1870</v>
      </c>
    </row>
    <row r="617" spans="1:4" ht="21" x14ac:dyDescent="0.35">
      <c r="A617" s="19">
        <v>291</v>
      </c>
      <c r="B617" s="20">
        <v>8</v>
      </c>
      <c r="C617" s="20" t="s">
        <v>2317</v>
      </c>
      <c r="D617" s="21">
        <v>1550</v>
      </c>
    </row>
    <row r="618" spans="1:4" ht="21" x14ac:dyDescent="0.35">
      <c r="A618" s="19">
        <v>291</v>
      </c>
      <c r="B618" s="20">
        <v>9</v>
      </c>
      <c r="C618" s="20" t="s">
        <v>2318</v>
      </c>
      <c r="D618" s="21">
        <v>1150</v>
      </c>
    </row>
    <row r="619" spans="1:4" ht="21" x14ac:dyDescent="0.35">
      <c r="A619" s="19">
        <v>292</v>
      </c>
      <c r="B619" s="20">
        <v>8</v>
      </c>
      <c r="C619" s="20" t="s">
        <v>2317</v>
      </c>
      <c r="D619" s="21">
        <v>1550</v>
      </c>
    </row>
    <row r="620" spans="1:4" ht="21" x14ac:dyDescent="0.35">
      <c r="A620" s="19">
        <v>292</v>
      </c>
      <c r="B620" s="20">
        <v>9</v>
      </c>
      <c r="C620" s="20" t="s">
        <v>2318</v>
      </c>
      <c r="D620" s="21">
        <v>1150</v>
      </c>
    </row>
    <row r="621" spans="1:4" ht="21" x14ac:dyDescent="0.35">
      <c r="A621" s="19">
        <v>293</v>
      </c>
      <c r="B621" s="20">
        <v>8</v>
      </c>
      <c r="C621" s="20" t="s">
        <v>2317</v>
      </c>
      <c r="D621" s="21">
        <v>948.1</v>
      </c>
    </row>
    <row r="622" spans="1:4" ht="21" x14ac:dyDescent="0.35">
      <c r="A622" s="19">
        <v>293</v>
      </c>
      <c r="B622" s="20">
        <v>9</v>
      </c>
      <c r="C622" s="20" t="s">
        <v>2318</v>
      </c>
      <c r="D622" s="21">
        <v>1110.2</v>
      </c>
    </row>
    <row r="623" spans="1:4" ht="21" x14ac:dyDescent="0.35">
      <c r="A623" s="19">
        <v>293</v>
      </c>
      <c r="B623" s="20">
        <v>17</v>
      </c>
      <c r="C623" s="20" t="s">
        <v>2319</v>
      </c>
      <c r="D623" s="21">
        <v>1229</v>
      </c>
    </row>
    <row r="624" spans="1:4" ht="21" x14ac:dyDescent="0.35">
      <c r="A624" s="19">
        <v>294</v>
      </c>
      <c r="B624" s="20">
        <v>8</v>
      </c>
      <c r="C624" s="20" t="s">
        <v>2317</v>
      </c>
      <c r="D624" s="21">
        <v>550</v>
      </c>
    </row>
    <row r="625" spans="1:4" ht="21" x14ac:dyDescent="0.35">
      <c r="A625" s="19">
        <v>294</v>
      </c>
      <c r="B625" s="20">
        <v>9</v>
      </c>
      <c r="C625" s="20" t="s">
        <v>2318</v>
      </c>
      <c r="D625" s="21">
        <v>2448.4899999999998</v>
      </c>
    </row>
    <row r="626" spans="1:4" ht="21" x14ac:dyDescent="0.35">
      <c r="A626" s="19">
        <v>294</v>
      </c>
      <c r="B626" s="20">
        <v>17</v>
      </c>
      <c r="C626" s="20" t="s">
        <v>2319</v>
      </c>
      <c r="D626" s="21">
        <v>868</v>
      </c>
    </row>
    <row r="627" spans="1:4" ht="21" x14ac:dyDescent="0.35">
      <c r="A627" s="19">
        <v>295</v>
      </c>
      <c r="B627" s="20">
        <v>8</v>
      </c>
      <c r="C627" s="20" t="s">
        <v>2317</v>
      </c>
      <c r="D627" s="21">
        <v>350</v>
      </c>
    </row>
    <row r="628" spans="1:4" ht="21" x14ac:dyDescent="0.35">
      <c r="A628" s="19">
        <v>295</v>
      </c>
      <c r="B628" s="20">
        <v>9</v>
      </c>
      <c r="C628" s="20" t="s">
        <v>2318</v>
      </c>
      <c r="D628" s="21">
        <v>863.08</v>
      </c>
    </row>
    <row r="629" spans="1:4" ht="21" x14ac:dyDescent="0.35">
      <c r="A629" s="19">
        <v>295</v>
      </c>
      <c r="B629" s="20">
        <v>17</v>
      </c>
      <c r="C629" s="20" t="s">
        <v>2319</v>
      </c>
      <c r="D629" s="21">
        <v>588</v>
      </c>
    </row>
    <row r="630" spans="1:4" ht="21" x14ac:dyDescent="0.35">
      <c r="A630" s="19">
        <v>296</v>
      </c>
      <c r="B630" s="20">
        <v>8</v>
      </c>
      <c r="C630" s="20" t="s">
        <v>2317</v>
      </c>
      <c r="D630" s="21">
        <v>900</v>
      </c>
    </row>
    <row r="631" spans="1:4" ht="21" x14ac:dyDescent="0.35">
      <c r="A631" s="19">
        <v>296</v>
      </c>
      <c r="B631" s="20">
        <v>9</v>
      </c>
      <c r="C631" s="20" t="s">
        <v>2318</v>
      </c>
      <c r="D631" s="21">
        <v>3130.4</v>
      </c>
    </row>
    <row r="632" spans="1:4" ht="21" x14ac:dyDescent="0.35">
      <c r="A632" s="19">
        <v>297</v>
      </c>
      <c r="B632" s="20">
        <v>8</v>
      </c>
      <c r="C632" s="20" t="s">
        <v>2317</v>
      </c>
      <c r="D632" s="21">
        <v>2314</v>
      </c>
    </row>
    <row r="633" spans="1:4" ht="21" x14ac:dyDescent="0.35">
      <c r="A633" s="19">
        <v>297</v>
      </c>
      <c r="B633" s="20">
        <v>9</v>
      </c>
      <c r="C633" s="20" t="s">
        <v>2318</v>
      </c>
      <c r="D633" s="21">
        <v>1646</v>
      </c>
    </row>
    <row r="634" spans="1:4" ht="21" x14ac:dyDescent="0.35">
      <c r="A634" s="19">
        <v>298</v>
      </c>
      <c r="B634" s="20">
        <v>8</v>
      </c>
      <c r="C634" s="20" t="s">
        <v>2317</v>
      </c>
      <c r="D634" s="21">
        <v>1550</v>
      </c>
    </row>
    <row r="635" spans="1:4" ht="21" x14ac:dyDescent="0.35">
      <c r="A635" s="19">
        <v>298</v>
      </c>
      <c r="B635" s="20">
        <v>9</v>
      </c>
      <c r="C635" s="20" t="s">
        <v>2318</v>
      </c>
      <c r="D635" s="21">
        <v>2410</v>
      </c>
    </row>
    <row r="636" spans="1:4" ht="21" x14ac:dyDescent="0.35">
      <c r="A636" s="19">
        <v>299</v>
      </c>
      <c r="B636" s="20">
        <v>8</v>
      </c>
      <c r="C636" s="20" t="s">
        <v>2317</v>
      </c>
      <c r="D636" s="21">
        <v>450</v>
      </c>
    </row>
    <row r="637" spans="1:4" ht="21" x14ac:dyDescent="0.35">
      <c r="A637" s="19">
        <v>299</v>
      </c>
      <c r="B637" s="20">
        <v>9</v>
      </c>
      <c r="C637" s="20" t="s">
        <v>2318</v>
      </c>
      <c r="D637" s="21">
        <v>1211.83</v>
      </c>
    </row>
    <row r="638" spans="1:4" ht="21" x14ac:dyDescent="0.35">
      <c r="A638" s="19">
        <v>299</v>
      </c>
      <c r="B638" s="20">
        <v>17</v>
      </c>
      <c r="C638" s="20" t="s">
        <v>2319</v>
      </c>
      <c r="D638" s="21">
        <v>588</v>
      </c>
    </row>
    <row r="639" spans="1:4" ht="21" x14ac:dyDescent="0.35">
      <c r="A639" s="19">
        <v>300</v>
      </c>
      <c r="B639" s="20">
        <v>8</v>
      </c>
      <c r="C639" s="20" t="s">
        <v>2317</v>
      </c>
      <c r="D639" s="21">
        <v>450</v>
      </c>
    </row>
    <row r="640" spans="1:4" ht="21" x14ac:dyDescent="0.35">
      <c r="A640" s="19">
        <v>300</v>
      </c>
      <c r="B640" s="20">
        <v>9</v>
      </c>
      <c r="C640" s="20" t="s">
        <v>2318</v>
      </c>
      <c r="D640" s="21">
        <v>865.59</v>
      </c>
    </row>
    <row r="641" spans="1:4" ht="21" x14ac:dyDescent="0.35">
      <c r="A641" s="19">
        <v>300</v>
      </c>
      <c r="B641" s="20">
        <v>17</v>
      </c>
      <c r="C641" s="20" t="s">
        <v>2319</v>
      </c>
      <c r="D641" s="21">
        <v>868</v>
      </c>
    </row>
    <row r="642" spans="1:4" ht="21" x14ac:dyDescent="0.35">
      <c r="A642" s="19">
        <v>301</v>
      </c>
      <c r="B642" s="20">
        <v>8</v>
      </c>
      <c r="C642" s="20" t="s">
        <v>2317</v>
      </c>
      <c r="D642" s="21">
        <v>350</v>
      </c>
    </row>
    <row r="643" spans="1:4" ht="21" x14ac:dyDescent="0.35">
      <c r="A643" s="19">
        <v>301</v>
      </c>
      <c r="B643" s="20">
        <v>9</v>
      </c>
      <c r="C643" s="20" t="s">
        <v>2318</v>
      </c>
      <c r="D643" s="21">
        <f>1211.83-4.45</f>
        <v>1207.3799999999999</v>
      </c>
    </row>
    <row r="644" spans="1:4" ht="21" x14ac:dyDescent="0.35">
      <c r="A644" s="19">
        <v>301</v>
      </c>
      <c r="B644" s="20">
        <v>17</v>
      </c>
      <c r="C644" s="20" t="s">
        <v>2319</v>
      </c>
      <c r="D644" s="21">
        <v>588</v>
      </c>
    </row>
    <row r="645" spans="1:4" ht="21" x14ac:dyDescent="0.35">
      <c r="A645" s="19">
        <v>302</v>
      </c>
      <c r="B645" s="20">
        <v>8</v>
      </c>
      <c r="C645" s="20" t="s">
        <v>2317</v>
      </c>
      <c r="D645" s="21">
        <v>1100</v>
      </c>
    </row>
    <row r="646" spans="1:4" ht="21" x14ac:dyDescent="0.35">
      <c r="A646" s="19">
        <v>302</v>
      </c>
      <c r="B646" s="20">
        <v>9</v>
      </c>
      <c r="C646" s="20" t="s">
        <v>2318</v>
      </c>
      <c r="D646" s="21">
        <v>3427.88</v>
      </c>
    </row>
    <row r="647" spans="1:4" ht="21" x14ac:dyDescent="0.35">
      <c r="A647" s="19">
        <v>302</v>
      </c>
      <c r="B647" s="20">
        <v>17</v>
      </c>
      <c r="C647" s="20" t="s">
        <v>2319</v>
      </c>
      <c r="D647" s="21">
        <v>312</v>
      </c>
    </row>
    <row r="648" spans="1:4" ht="21" x14ac:dyDescent="0.35">
      <c r="A648" s="19">
        <v>303</v>
      </c>
      <c r="B648" s="20">
        <v>8</v>
      </c>
      <c r="C648" s="20" t="s">
        <v>2317</v>
      </c>
      <c r="D648" s="21">
        <v>250</v>
      </c>
    </row>
    <row r="649" spans="1:4" ht="21" x14ac:dyDescent="0.35">
      <c r="A649" s="19">
        <v>303</v>
      </c>
      <c r="B649" s="20">
        <v>9</v>
      </c>
      <c r="C649" s="20" t="s">
        <v>2318</v>
      </c>
      <c r="D649" s="21">
        <v>758.69</v>
      </c>
    </row>
    <row r="650" spans="1:4" ht="21" x14ac:dyDescent="0.35">
      <c r="A650" s="19">
        <v>304</v>
      </c>
      <c r="B650" s="20">
        <v>8</v>
      </c>
      <c r="C650" s="20" t="s">
        <v>2317</v>
      </c>
      <c r="D650" s="21">
        <v>900</v>
      </c>
    </row>
    <row r="651" spans="1:4" ht="21" x14ac:dyDescent="0.35">
      <c r="A651" s="19">
        <v>304</v>
      </c>
      <c r="B651" s="20">
        <v>9</v>
      </c>
      <c r="C651" s="20" t="s">
        <v>2318</v>
      </c>
      <c r="D651" s="21">
        <f>2273.23-20.66</f>
        <v>2252.5700000000002</v>
      </c>
    </row>
    <row r="652" spans="1:4" ht="21" x14ac:dyDescent="0.35">
      <c r="A652" s="19">
        <v>305</v>
      </c>
      <c r="B652" s="20">
        <v>9</v>
      </c>
      <c r="C652" s="20" t="s">
        <v>2318</v>
      </c>
      <c r="D652" s="21">
        <v>500</v>
      </c>
    </row>
    <row r="653" spans="1:4" ht="21" x14ac:dyDescent="0.35">
      <c r="A653" s="19">
        <v>306</v>
      </c>
      <c r="B653" s="20">
        <v>8</v>
      </c>
      <c r="C653" s="20" t="s">
        <v>2317</v>
      </c>
      <c r="D653" s="21">
        <v>1550</v>
      </c>
    </row>
    <row r="654" spans="1:4" ht="21" x14ac:dyDescent="0.35">
      <c r="A654" s="19">
        <v>306</v>
      </c>
      <c r="B654" s="20">
        <v>9</v>
      </c>
      <c r="C654" s="20" t="s">
        <v>2318</v>
      </c>
      <c r="D654" s="21">
        <v>1639.48</v>
      </c>
    </row>
    <row r="655" spans="1:4" ht="21" x14ac:dyDescent="0.35">
      <c r="A655" s="19">
        <v>307</v>
      </c>
      <c r="B655" s="20">
        <v>8</v>
      </c>
      <c r="C655" s="20" t="s">
        <v>2317</v>
      </c>
      <c r="D655" s="21">
        <v>900</v>
      </c>
    </row>
    <row r="656" spans="1:4" ht="21" x14ac:dyDescent="0.35">
      <c r="A656" s="19">
        <v>307</v>
      </c>
      <c r="B656" s="20">
        <v>9</v>
      </c>
      <c r="C656" s="20" t="s">
        <v>2318</v>
      </c>
      <c r="D656" s="21">
        <v>1235.97</v>
      </c>
    </row>
    <row r="657" spans="1:4" ht="21" x14ac:dyDescent="0.35">
      <c r="A657" s="19">
        <v>308</v>
      </c>
      <c r="B657" s="20">
        <v>8</v>
      </c>
      <c r="C657" s="20" t="s">
        <v>2317</v>
      </c>
      <c r="D657" s="21">
        <v>900</v>
      </c>
    </row>
    <row r="658" spans="1:4" ht="21" x14ac:dyDescent="0.35">
      <c r="A658" s="19">
        <v>308</v>
      </c>
      <c r="B658" s="20">
        <v>9</v>
      </c>
      <c r="C658" s="20" t="s">
        <v>2318</v>
      </c>
      <c r="D658" s="21">
        <v>3182.52</v>
      </c>
    </row>
    <row r="659" spans="1:4" ht="21" x14ac:dyDescent="0.35">
      <c r="A659" s="19">
        <v>309</v>
      </c>
      <c r="B659" s="20">
        <v>8</v>
      </c>
      <c r="C659" s="20" t="s">
        <v>2317</v>
      </c>
      <c r="D659" s="21">
        <v>900</v>
      </c>
    </row>
    <row r="660" spans="1:4" ht="21" x14ac:dyDescent="0.35">
      <c r="A660" s="19">
        <v>309</v>
      </c>
      <c r="B660" s="20">
        <v>9</v>
      </c>
      <c r="C660" s="20" t="s">
        <v>2318</v>
      </c>
      <c r="D660" s="21">
        <v>2362.7800000000002</v>
      </c>
    </row>
    <row r="661" spans="1:4" ht="21" x14ac:dyDescent="0.35">
      <c r="A661" s="19">
        <v>310</v>
      </c>
      <c r="B661" s="20">
        <v>8</v>
      </c>
      <c r="C661" s="20" t="s">
        <v>2317</v>
      </c>
      <c r="D661" s="21">
        <v>250</v>
      </c>
    </row>
    <row r="662" spans="1:4" ht="21" x14ac:dyDescent="0.35">
      <c r="A662" s="19">
        <v>310</v>
      </c>
      <c r="B662" s="20">
        <v>9</v>
      </c>
      <c r="C662" s="20" t="s">
        <v>2318</v>
      </c>
      <c r="D662" s="21">
        <v>3270.97</v>
      </c>
    </row>
    <row r="663" spans="1:4" ht="21" x14ac:dyDescent="0.35">
      <c r="A663" s="19">
        <v>311</v>
      </c>
      <c r="B663" s="20">
        <v>8</v>
      </c>
      <c r="C663" s="20" t="s">
        <v>2317</v>
      </c>
      <c r="D663" s="21">
        <v>1176</v>
      </c>
    </row>
    <row r="664" spans="1:4" ht="21" x14ac:dyDescent="0.35">
      <c r="A664" s="19">
        <v>311</v>
      </c>
      <c r="B664" s="20">
        <v>9</v>
      </c>
      <c r="C664" s="20" t="s">
        <v>2318</v>
      </c>
      <c r="D664" s="21">
        <v>3270.97</v>
      </c>
    </row>
    <row r="665" spans="1:4" ht="21" x14ac:dyDescent="0.35">
      <c r="A665" s="19">
        <v>312</v>
      </c>
      <c r="B665" s="20">
        <v>8</v>
      </c>
      <c r="C665" s="20" t="s">
        <v>2317</v>
      </c>
      <c r="D665" s="21">
        <v>900</v>
      </c>
    </row>
    <row r="666" spans="1:4" ht="21" x14ac:dyDescent="0.35">
      <c r="A666" s="19">
        <v>312</v>
      </c>
      <c r="B666" s="20">
        <v>9</v>
      </c>
      <c r="C666" s="20" t="s">
        <v>2318</v>
      </c>
      <c r="D666" s="21">
        <v>2607.12</v>
      </c>
    </row>
    <row r="667" spans="1:4" ht="21" x14ac:dyDescent="0.35">
      <c r="A667" s="19">
        <v>313</v>
      </c>
      <c r="B667" s="20">
        <v>8</v>
      </c>
      <c r="C667" s="20" t="s">
        <v>2317</v>
      </c>
      <c r="D667" s="21">
        <v>1176</v>
      </c>
    </row>
    <row r="668" spans="1:4" ht="21" x14ac:dyDescent="0.35">
      <c r="A668" s="19">
        <v>313</v>
      </c>
      <c r="B668" s="20">
        <v>9</v>
      </c>
      <c r="C668" s="20" t="s">
        <v>2318</v>
      </c>
      <c r="D668" s="21">
        <v>1689.8</v>
      </c>
    </row>
    <row r="669" spans="1:4" ht="21" x14ac:dyDescent="0.35">
      <c r="A669" s="19">
        <v>313</v>
      </c>
      <c r="B669" s="20">
        <v>17</v>
      </c>
      <c r="C669" s="20" t="s">
        <v>2319</v>
      </c>
      <c r="D669" s="21">
        <v>588</v>
      </c>
    </row>
    <row r="670" spans="1:4" ht="21" x14ac:dyDescent="0.35">
      <c r="A670" s="19">
        <v>314</v>
      </c>
      <c r="B670" s="20">
        <v>8</v>
      </c>
      <c r="C670" s="20" t="s">
        <v>2317</v>
      </c>
      <c r="D670" s="21">
        <v>250</v>
      </c>
    </row>
    <row r="671" spans="1:4" ht="21" x14ac:dyDescent="0.35">
      <c r="A671" s="19">
        <v>314</v>
      </c>
      <c r="B671" s="20">
        <v>9</v>
      </c>
      <c r="C671" s="20" t="s">
        <v>2318</v>
      </c>
      <c r="D671" s="21">
        <v>1390.46</v>
      </c>
    </row>
    <row r="672" spans="1:4" ht="21" x14ac:dyDescent="0.35">
      <c r="A672" s="19">
        <v>315</v>
      </c>
      <c r="B672" s="20">
        <v>8</v>
      </c>
      <c r="C672" s="20" t="s">
        <v>2317</v>
      </c>
      <c r="D672" s="21">
        <v>2852</v>
      </c>
    </row>
    <row r="673" spans="1:4" ht="21" x14ac:dyDescent="0.35">
      <c r="A673" s="19">
        <v>315</v>
      </c>
      <c r="B673" s="20">
        <v>9</v>
      </c>
      <c r="C673" s="20" t="s">
        <v>2318</v>
      </c>
      <c r="D673" s="21">
        <v>4403.13</v>
      </c>
    </row>
    <row r="674" spans="1:4" ht="21" x14ac:dyDescent="0.35">
      <c r="A674" s="19">
        <v>316</v>
      </c>
      <c r="B674" s="20">
        <v>8</v>
      </c>
      <c r="C674" s="20" t="s">
        <v>2317</v>
      </c>
      <c r="D674" s="21">
        <v>2200</v>
      </c>
    </row>
    <row r="675" spans="1:4" ht="21" x14ac:dyDescent="0.35">
      <c r="A675" s="19">
        <v>317</v>
      </c>
      <c r="B675" s="20">
        <v>8</v>
      </c>
      <c r="C675" s="20" t="s">
        <v>2317</v>
      </c>
      <c r="D675" s="21">
        <f>350-24.2</f>
        <v>325.8</v>
      </c>
    </row>
    <row r="676" spans="1:4" ht="21" x14ac:dyDescent="0.35">
      <c r="A676" s="19">
        <v>317</v>
      </c>
      <c r="B676" s="20">
        <v>9</v>
      </c>
      <c r="C676" s="20" t="s">
        <v>2318</v>
      </c>
      <c r="D676" s="21">
        <v>865.59</v>
      </c>
    </row>
    <row r="677" spans="1:4" ht="21" x14ac:dyDescent="0.35">
      <c r="A677" s="19">
        <v>318</v>
      </c>
      <c r="B677" s="20">
        <v>8</v>
      </c>
      <c r="C677" s="20" t="s">
        <v>2317</v>
      </c>
      <c r="D677" s="21">
        <v>900</v>
      </c>
    </row>
    <row r="678" spans="1:4" ht="21" x14ac:dyDescent="0.35">
      <c r="A678" s="19">
        <v>318</v>
      </c>
      <c r="B678" s="20">
        <v>9</v>
      </c>
      <c r="C678" s="20" t="s">
        <v>2318</v>
      </c>
      <c r="D678" s="21">
        <v>2277.94</v>
      </c>
    </row>
    <row r="679" spans="1:4" ht="21" x14ac:dyDescent="0.35">
      <c r="A679" s="19">
        <v>319</v>
      </c>
      <c r="B679" s="20">
        <v>8</v>
      </c>
      <c r="C679" s="20" t="s">
        <v>2317</v>
      </c>
      <c r="D679" s="21">
        <v>250</v>
      </c>
    </row>
    <row r="680" spans="1:4" ht="21" x14ac:dyDescent="0.35">
      <c r="A680" s="19">
        <v>319</v>
      </c>
      <c r="B680" s="20">
        <v>9</v>
      </c>
      <c r="C680" s="20" t="s">
        <v>2318</v>
      </c>
      <c r="D680" s="21">
        <v>2362.7800000000002</v>
      </c>
    </row>
    <row r="681" spans="1:4" ht="21" x14ac:dyDescent="0.35">
      <c r="A681" s="19">
        <v>320</v>
      </c>
      <c r="B681" s="20">
        <v>8</v>
      </c>
      <c r="C681" s="20" t="s">
        <v>2317</v>
      </c>
      <c r="D681" s="21">
        <v>1476</v>
      </c>
    </row>
    <row r="682" spans="1:4" ht="21" x14ac:dyDescent="0.35">
      <c r="A682" s="19">
        <v>320</v>
      </c>
      <c r="B682" s="20">
        <v>9</v>
      </c>
      <c r="C682" s="20" t="s">
        <v>2318</v>
      </c>
      <c r="D682" s="21">
        <v>1664.96</v>
      </c>
    </row>
    <row r="683" spans="1:4" ht="21" x14ac:dyDescent="0.35">
      <c r="A683" s="19">
        <v>320</v>
      </c>
      <c r="B683" s="20">
        <v>17</v>
      </c>
      <c r="C683" s="20" t="s">
        <v>2319</v>
      </c>
      <c r="D683" s="21">
        <v>568</v>
      </c>
    </row>
    <row r="684" spans="1:4" ht="21" x14ac:dyDescent="0.35">
      <c r="A684" s="19">
        <v>321</v>
      </c>
      <c r="B684" s="20">
        <v>8</v>
      </c>
      <c r="C684" s="20" t="s">
        <v>2317</v>
      </c>
      <c r="D684" s="21">
        <v>350</v>
      </c>
    </row>
    <row r="685" spans="1:4" ht="21" x14ac:dyDescent="0.35">
      <c r="A685" s="19">
        <v>321</v>
      </c>
      <c r="B685" s="20">
        <v>9</v>
      </c>
      <c r="C685" s="20" t="s">
        <v>2318</v>
      </c>
      <c r="D685" s="21">
        <v>1299.98</v>
      </c>
    </row>
    <row r="686" spans="1:4" ht="21" x14ac:dyDescent="0.35">
      <c r="A686" s="19">
        <v>321</v>
      </c>
      <c r="B686" s="20">
        <v>17</v>
      </c>
      <c r="C686" s="20" t="s">
        <v>2319</v>
      </c>
      <c r="D686" s="21">
        <v>1222</v>
      </c>
    </row>
    <row r="687" spans="1:4" ht="21" x14ac:dyDescent="0.35">
      <c r="A687" s="19">
        <v>322</v>
      </c>
      <c r="B687" s="20">
        <v>8</v>
      </c>
      <c r="C687" s="20" t="s">
        <v>2317</v>
      </c>
      <c r="D687" s="21">
        <v>450</v>
      </c>
    </row>
    <row r="688" spans="1:4" ht="21" x14ac:dyDescent="0.35">
      <c r="A688" s="19">
        <v>322</v>
      </c>
      <c r="B688" s="20">
        <v>9</v>
      </c>
      <c r="C688" s="20" t="s">
        <v>2318</v>
      </c>
      <c r="D688" s="21">
        <v>1208.81</v>
      </c>
    </row>
    <row r="689" spans="1:4" ht="21" x14ac:dyDescent="0.35">
      <c r="A689" s="19">
        <v>322</v>
      </c>
      <c r="B689" s="20">
        <v>17</v>
      </c>
      <c r="C689" s="20" t="s">
        <v>2319</v>
      </c>
      <c r="D689" s="21">
        <v>588</v>
      </c>
    </row>
    <row r="690" spans="1:4" ht="21" x14ac:dyDescent="0.35">
      <c r="A690" s="19">
        <v>323</v>
      </c>
      <c r="B690" s="20">
        <v>8</v>
      </c>
      <c r="C690" s="20" t="s">
        <v>2317</v>
      </c>
      <c r="D690" s="21">
        <v>250</v>
      </c>
    </row>
    <row r="691" spans="1:4" ht="21" x14ac:dyDescent="0.35">
      <c r="A691" s="19">
        <v>323</v>
      </c>
      <c r="B691" s="20">
        <v>9</v>
      </c>
      <c r="C691" s="20" t="s">
        <v>2318</v>
      </c>
      <c r="D691" s="21">
        <v>2362.7800000000002</v>
      </c>
    </row>
    <row r="692" spans="1:4" ht="21" x14ac:dyDescent="0.35">
      <c r="A692" s="19">
        <v>324</v>
      </c>
      <c r="B692" s="20">
        <v>9</v>
      </c>
      <c r="C692" s="20" t="s">
        <v>2318</v>
      </c>
      <c r="D692" s="21">
        <v>1255.8800000000001</v>
      </c>
    </row>
    <row r="693" spans="1:4" ht="21" x14ac:dyDescent="0.35">
      <c r="A693" s="19">
        <v>325</v>
      </c>
      <c r="B693" s="20">
        <v>8</v>
      </c>
      <c r="C693" s="20" t="s">
        <v>2317</v>
      </c>
      <c r="D693" s="21">
        <v>1176</v>
      </c>
    </row>
    <row r="694" spans="1:4" ht="21" x14ac:dyDescent="0.35">
      <c r="A694" s="19">
        <v>325</v>
      </c>
      <c r="B694" s="20">
        <v>9</v>
      </c>
      <c r="C694" s="20" t="s">
        <v>2318</v>
      </c>
      <c r="D694" s="21">
        <f>2277.94-10.45</f>
        <v>2267.4900000000002</v>
      </c>
    </row>
    <row r="695" spans="1:4" ht="21" x14ac:dyDescent="0.35">
      <c r="A695" s="19">
        <v>326</v>
      </c>
      <c r="B695" s="20">
        <v>8</v>
      </c>
      <c r="C695" s="20" t="s">
        <v>2317</v>
      </c>
      <c r="D695" s="21">
        <v>339</v>
      </c>
    </row>
    <row r="696" spans="1:4" ht="21" x14ac:dyDescent="0.35">
      <c r="A696" s="19">
        <v>326</v>
      </c>
      <c r="B696" s="20">
        <v>9</v>
      </c>
      <c r="C696" s="20" t="s">
        <v>2318</v>
      </c>
      <c r="D696" s="21">
        <v>1212.83</v>
      </c>
    </row>
    <row r="697" spans="1:4" ht="21" x14ac:dyDescent="0.35">
      <c r="A697" s="19">
        <v>326</v>
      </c>
      <c r="B697" s="20">
        <v>17</v>
      </c>
      <c r="C697" s="20" t="s">
        <v>2319</v>
      </c>
      <c r="D697" s="21">
        <v>868</v>
      </c>
    </row>
    <row r="698" spans="1:4" ht="21" x14ac:dyDescent="0.35">
      <c r="A698" s="19">
        <v>327</v>
      </c>
      <c r="B698" s="20">
        <v>8</v>
      </c>
      <c r="C698" s="20" t="s">
        <v>2317</v>
      </c>
      <c r="D698" s="21">
        <v>1550</v>
      </c>
    </row>
    <row r="699" spans="1:4" ht="21" x14ac:dyDescent="0.35">
      <c r="A699" s="19">
        <v>327</v>
      </c>
      <c r="B699" s="20">
        <v>9</v>
      </c>
      <c r="C699" s="20" t="s">
        <v>2318</v>
      </c>
      <c r="D699" s="21">
        <v>1330</v>
      </c>
    </row>
    <row r="700" spans="1:4" ht="21" x14ac:dyDescent="0.35">
      <c r="A700" s="19">
        <v>328</v>
      </c>
      <c r="B700" s="20">
        <v>8</v>
      </c>
      <c r="C700" s="20" t="s">
        <v>2317</v>
      </c>
      <c r="D700" s="21">
        <v>1550</v>
      </c>
    </row>
    <row r="701" spans="1:4" ht="21" x14ac:dyDescent="0.35">
      <c r="A701" s="19">
        <v>328</v>
      </c>
      <c r="B701" s="20">
        <v>9</v>
      </c>
      <c r="C701" s="20" t="s">
        <v>2318</v>
      </c>
      <c r="D701" s="21">
        <v>1330</v>
      </c>
    </row>
    <row r="702" spans="1:4" ht="21" x14ac:dyDescent="0.35">
      <c r="A702" s="19">
        <v>329</v>
      </c>
      <c r="B702" s="20">
        <v>8</v>
      </c>
      <c r="C702" s="20" t="s">
        <v>2317</v>
      </c>
      <c r="D702" s="21">
        <v>1550</v>
      </c>
    </row>
    <row r="703" spans="1:4" ht="21" x14ac:dyDescent="0.35">
      <c r="A703" s="19">
        <v>329</v>
      </c>
      <c r="B703" s="20">
        <v>9</v>
      </c>
      <c r="C703" s="20" t="s">
        <v>2318</v>
      </c>
      <c r="D703" s="21">
        <v>1330</v>
      </c>
    </row>
    <row r="704" spans="1:4" ht="21" x14ac:dyDescent="0.35">
      <c r="A704" s="19">
        <v>330</v>
      </c>
      <c r="B704" s="20">
        <v>8</v>
      </c>
      <c r="C704" s="20" t="s">
        <v>2317</v>
      </c>
      <c r="D704" s="21">
        <v>1550</v>
      </c>
    </row>
    <row r="705" spans="1:4" ht="21" x14ac:dyDescent="0.35">
      <c r="A705" s="19">
        <v>330</v>
      </c>
      <c r="B705" s="20">
        <v>9</v>
      </c>
      <c r="C705" s="20" t="s">
        <v>2318</v>
      </c>
      <c r="D705" s="21">
        <v>1330</v>
      </c>
    </row>
    <row r="706" spans="1:4" ht="21" x14ac:dyDescent="0.35">
      <c r="A706" s="19">
        <v>331</v>
      </c>
      <c r="B706" s="20">
        <v>8</v>
      </c>
      <c r="C706" s="20" t="s">
        <v>2317</v>
      </c>
      <c r="D706" s="21">
        <v>1550</v>
      </c>
    </row>
    <row r="707" spans="1:4" ht="21" x14ac:dyDescent="0.35">
      <c r="A707" s="19">
        <v>331</v>
      </c>
      <c r="B707" s="20">
        <v>9</v>
      </c>
      <c r="C707" s="20" t="s">
        <v>2318</v>
      </c>
      <c r="D707" s="21">
        <v>3284.67</v>
      </c>
    </row>
    <row r="708" spans="1:4" ht="21" x14ac:dyDescent="0.35">
      <c r="A708" s="19">
        <v>332</v>
      </c>
      <c r="B708" s="20">
        <v>8</v>
      </c>
      <c r="C708" s="20" t="s">
        <v>2317</v>
      </c>
      <c r="D708" s="21">
        <v>1550</v>
      </c>
    </row>
    <row r="709" spans="1:4" ht="21" x14ac:dyDescent="0.35">
      <c r="A709" s="19">
        <v>332</v>
      </c>
      <c r="B709" s="20">
        <v>9</v>
      </c>
      <c r="C709" s="20" t="s">
        <v>2318</v>
      </c>
      <c r="D709" s="21">
        <v>2770</v>
      </c>
    </row>
    <row r="710" spans="1:4" ht="21" x14ac:dyDescent="0.35">
      <c r="A710" s="19">
        <v>333</v>
      </c>
      <c r="B710" s="20">
        <v>8</v>
      </c>
      <c r="C710" s="20" t="s">
        <v>2317</v>
      </c>
      <c r="D710" s="21">
        <v>2014</v>
      </c>
    </row>
    <row r="711" spans="1:4" ht="21" x14ac:dyDescent="0.35">
      <c r="A711" s="19">
        <v>333</v>
      </c>
      <c r="B711" s="20">
        <v>9</v>
      </c>
      <c r="C711" s="20" t="s">
        <v>2318</v>
      </c>
      <c r="D711" s="21">
        <v>4106</v>
      </c>
    </row>
    <row r="712" spans="1:4" ht="21" x14ac:dyDescent="0.35">
      <c r="A712" s="19">
        <v>334</v>
      </c>
      <c r="B712" s="20">
        <v>8</v>
      </c>
      <c r="C712" s="20" t="s">
        <v>2317</v>
      </c>
      <c r="D712" s="21">
        <v>1550</v>
      </c>
    </row>
    <row r="713" spans="1:4" ht="21" x14ac:dyDescent="0.35">
      <c r="A713" s="19">
        <v>335</v>
      </c>
      <c r="B713" s="20">
        <v>8</v>
      </c>
      <c r="C713" s="20" t="s">
        <v>2317</v>
      </c>
      <c r="D713" s="21">
        <v>1176</v>
      </c>
    </row>
    <row r="714" spans="1:4" ht="21" x14ac:dyDescent="0.35">
      <c r="A714" s="19">
        <v>335</v>
      </c>
      <c r="B714" s="20">
        <v>9</v>
      </c>
      <c r="C714" s="20" t="s">
        <v>2318</v>
      </c>
      <c r="D714" s="21">
        <v>2096</v>
      </c>
    </row>
    <row r="715" spans="1:4" ht="21" x14ac:dyDescent="0.35">
      <c r="A715" s="19">
        <v>336</v>
      </c>
      <c r="B715" s="20">
        <v>8</v>
      </c>
      <c r="C715" s="20" t="s">
        <v>2317</v>
      </c>
      <c r="D715" s="21">
        <v>2514</v>
      </c>
    </row>
    <row r="716" spans="1:4" ht="21" x14ac:dyDescent="0.35">
      <c r="A716" s="19">
        <v>336</v>
      </c>
      <c r="B716" s="20">
        <v>9</v>
      </c>
      <c r="C716" s="20" t="s">
        <v>2318</v>
      </c>
      <c r="D716" s="21">
        <v>2223.12</v>
      </c>
    </row>
    <row r="717" spans="1:4" ht="21" x14ac:dyDescent="0.35">
      <c r="A717" s="19">
        <v>337</v>
      </c>
      <c r="B717" s="20">
        <v>8</v>
      </c>
      <c r="C717" s="20" t="s">
        <v>2317</v>
      </c>
      <c r="D717" s="21">
        <v>450</v>
      </c>
    </row>
    <row r="718" spans="1:4" ht="21" x14ac:dyDescent="0.35">
      <c r="A718" s="19">
        <v>337</v>
      </c>
      <c r="B718" s="20">
        <v>9</v>
      </c>
      <c r="C718" s="20" t="s">
        <v>2318</v>
      </c>
      <c r="D718" s="21">
        <v>1211.83</v>
      </c>
    </row>
    <row r="719" spans="1:4" ht="21" x14ac:dyDescent="0.35">
      <c r="A719" s="19">
        <v>337</v>
      </c>
      <c r="B719" s="20">
        <v>17</v>
      </c>
      <c r="C719" s="20" t="s">
        <v>2319</v>
      </c>
      <c r="D719" s="21">
        <v>588</v>
      </c>
    </row>
    <row r="720" spans="1:4" ht="21" x14ac:dyDescent="0.35">
      <c r="A720" s="19">
        <v>338</v>
      </c>
      <c r="B720" s="20">
        <v>8</v>
      </c>
      <c r="C720" s="20" t="s">
        <v>2317</v>
      </c>
      <c r="D720" s="21">
        <v>350</v>
      </c>
    </row>
    <row r="721" spans="1:4" ht="21" x14ac:dyDescent="0.35">
      <c r="A721" s="19">
        <v>338</v>
      </c>
      <c r="B721" s="20">
        <v>9</v>
      </c>
      <c r="C721" s="20" t="s">
        <v>2318</v>
      </c>
      <c r="D721" s="21">
        <v>866.31</v>
      </c>
    </row>
    <row r="722" spans="1:4" ht="21" x14ac:dyDescent="0.35">
      <c r="A722" s="19">
        <v>338</v>
      </c>
      <c r="B722" s="20">
        <v>17</v>
      </c>
      <c r="C722" s="20" t="s">
        <v>2319</v>
      </c>
      <c r="D722" s="21">
        <v>588</v>
      </c>
    </row>
    <row r="723" spans="1:4" ht="21" x14ac:dyDescent="0.35">
      <c r="A723" s="19">
        <v>339</v>
      </c>
      <c r="B723" s="20">
        <v>8</v>
      </c>
      <c r="C723" s="20" t="s">
        <v>2317</v>
      </c>
      <c r="D723" s="21">
        <v>450</v>
      </c>
    </row>
    <row r="724" spans="1:4" ht="21" x14ac:dyDescent="0.35">
      <c r="A724" s="19">
        <v>340</v>
      </c>
      <c r="B724" s="20">
        <v>8</v>
      </c>
      <c r="C724" s="20" t="s">
        <v>2317</v>
      </c>
      <c r="D724" s="21">
        <v>448</v>
      </c>
    </row>
    <row r="725" spans="1:4" ht="21" x14ac:dyDescent="0.35">
      <c r="A725" s="19">
        <v>340</v>
      </c>
      <c r="B725" s="20">
        <v>9</v>
      </c>
      <c r="C725" s="20" t="s">
        <v>2318</v>
      </c>
      <c r="D725" s="21">
        <f>866.31-0.33</f>
        <v>865.9799999999999</v>
      </c>
    </row>
    <row r="726" spans="1:4" ht="21" x14ac:dyDescent="0.35">
      <c r="A726" s="19">
        <v>340</v>
      </c>
      <c r="B726" s="20">
        <v>17</v>
      </c>
      <c r="C726" s="20" t="s">
        <v>2319</v>
      </c>
      <c r="D726" s="21">
        <f>868-113</f>
        <v>755</v>
      </c>
    </row>
    <row r="727" spans="1:4" ht="21" x14ac:dyDescent="0.35">
      <c r="A727" s="19">
        <v>341</v>
      </c>
      <c r="B727" s="20">
        <v>8</v>
      </c>
      <c r="C727" s="20" t="s">
        <v>2317</v>
      </c>
      <c r="D727" s="21">
        <v>250</v>
      </c>
    </row>
    <row r="728" spans="1:4" ht="21" x14ac:dyDescent="0.35">
      <c r="A728" s="19">
        <v>341</v>
      </c>
      <c r="B728" s="20">
        <v>9</v>
      </c>
      <c r="C728" s="20" t="s">
        <v>2318</v>
      </c>
      <c r="D728" s="21">
        <v>2362.7800000000002</v>
      </c>
    </row>
    <row r="729" spans="1:4" ht="21" x14ac:dyDescent="0.35">
      <c r="A729" s="19">
        <v>342</v>
      </c>
      <c r="B729" s="20">
        <v>8</v>
      </c>
      <c r="C729" s="20" t="s">
        <v>2317</v>
      </c>
      <c r="D729" s="21">
        <v>338</v>
      </c>
    </row>
    <row r="730" spans="1:4" ht="21" x14ac:dyDescent="0.35">
      <c r="A730" s="19">
        <v>342</v>
      </c>
      <c r="B730" s="20">
        <v>9</v>
      </c>
      <c r="C730" s="20" t="s">
        <v>2318</v>
      </c>
      <c r="D730" s="21">
        <v>759.31</v>
      </c>
    </row>
    <row r="731" spans="1:4" ht="21" x14ac:dyDescent="0.35">
      <c r="A731" s="19">
        <v>343</v>
      </c>
      <c r="B731" s="20">
        <v>8</v>
      </c>
      <c r="C731" s="20" t="s">
        <v>2317</v>
      </c>
      <c r="D731" s="21">
        <v>338</v>
      </c>
    </row>
    <row r="732" spans="1:4" ht="21" x14ac:dyDescent="0.35">
      <c r="A732" s="19">
        <v>343</v>
      </c>
      <c r="B732" s="20">
        <v>9</v>
      </c>
      <c r="C732" s="20" t="s">
        <v>2318</v>
      </c>
      <c r="D732" s="21">
        <v>1870.67</v>
      </c>
    </row>
    <row r="733" spans="1:4" ht="21" x14ac:dyDescent="0.35">
      <c r="A733" s="19">
        <v>344</v>
      </c>
      <c r="B733" s="20">
        <v>8</v>
      </c>
      <c r="C733" s="20" t="s">
        <v>2317</v>
      </c>
      <c r="D733" s="21">
        <v>250</v>
      </c>
    </row>
    <row r="734" spans="1:4" ht="21" x14ac:dyDescent="0.35">
      <c r="A734" s="19">
        <v>344</v>
      </c>
      <c r="B734" s="20">
        <v>9</v>
      </c>
      <c r="C734" s="20" t="s">
        <v>2318</v>
      </c>
      <c r="D734" s="21">
        <v>1996.42</v>
      </c>
    </row>
    <row r="735" spans="1:4" ht="21" x14ac:dyDescent="0.35">
      <c r="A735" s="19">
        <v>345</v>
      </c>
      <c r="B735" s="20">
        <v>8</v>
      </c>
      <c r="C735" s="20" t="s">
        <v>2317</v>
      </c>
      <c r="D735" s="21">
        <v>1550</v>
      </c>
    </row>
    <row r="736" spans="1:4" ht="21" x14ac:dyDescent="0.35">
      <c r="A736" s="19">
        <v>345</v>
      </c>
      <c r="B736" s="20">
        <v>9</v>
      </c>
      <c r="C736" s="20" t="s">
        <v>2318</v>
      </c>
      <c r="D736" s="21">
        <v>1981.12</v>
      </c>
    </row>
    <row r="737" spans="1:4" ht="21" x14ac:dyDescent="0.35">
      <c r="A737" s="19">
        <v>346</v>
      </c>
      <c r="B737" s="20">
        <v>8</v>
      </c>
      <c r="C737" s="20" t="s">
        <v>2317</v>
      </c>
      <c r="D737" s="21">
        <v>2852</v>
      </c>
    </row>
    <row r="738" spans="1:4" ht="21" x14ac:dyDescent="0.35">
      <c r="A738" s="19">
        <v>346</v>
      </c>
      <c r="B738" s="20">
        <v>9</v>
      </c>
      <c r="C738" s="20" t="s">
        <v>2318</v>
      </c>
      <c r="D738" s="21">
        <v>1222.22</v>
      </c>
    </row>
    <row r="739" spans="1:4" ht="21" x14ac:dyDescent="0.35">
      <c r="A739" s="19">
        <v>347</v>
      </c>
      <c r="B739" s="20">
        <v>8</v>
      </c>
      <c r="C739" s="20" t="s">
        <v>2317</v>
      </c>
      <c r="D739" s="21">
        <v>450</v>
      </c>
    </row>
    <row r="740" spans="1:4" ht="21" x14ac:dyDescent="0.35">
      <c r="A740" s="19">
        <v>347</v>
      </c>
      <c r="B740" s="20">
        <v>9</v>
      </c>
      <c r="C740" s="20" t="s">
        <v>2318</v>
      </c>
      <c r="D740" s="21">
        <v>1212.83</v>
      </c>
    </row>
    <row r="741" spans="1:4" ht="21" x14ac:dyDescent="0.35">
      <c r="A741" s="19">
        <v>347</v>
      </c>
      <c r="B741" s="20">
        <v>17</v>
      </c>
      <c r="C741" s="20" t="s">
        <v>2319</v>
      </c>
      <c r="D741" s="21">
        <v>588</v>
      </c>
    </row>
    <row r="742" spans="1:4" ht="21" x14ac:dyDescent="0.35">
      <c r="A742" s="19">
        <v>348</v>
      </c>
      <c r="B742" s="20">
        <v>8</v>
      </c>
      <c r="C742" s="20" t="s">
        <v>2317</v>
      </c>
      <c r="D742" s="21">
        <v>250</v>
      </c>
    </row>
    <row r="743" spans="1:4" ht="21" x14ac:dyDescent="0.35">
      <c r="A743" s="19">
        <v>348</v>
      </c>
      <c r="B743" s="20">
        <v>9</v>
      </c>
      <c r="C743" s="20" t="s">
        <v>2318</v>
      </c>
      <c r="D743" s="21">
        <v>3189.12</v>
      </c>
    </row>
    <row r="744" spans="1:4" ht="21" x14ac:dyDescent="0.35">
      <c r="A744" s="19">
        <v>349</v>
      </c>
      <c r="B744" s="20">
        <v>8</v>
      </c>
      <c r="C744" s="20" t="s">
        <v>2317</v>
      </c>
      <c r="D744" s="21">
        <v>2852</v>
      </c>
    </row>
    <row r="745" spans="1:4" ht="21" x14ac:dyDescent="0.35">
      <c r="A745" s="19">
        <v>349</v>
      </c>
      <c r="B745" s="20">
        <v>9</v>
      </c>
      <c r="C745" s="20" t="s">
        <v>2318</v>
      </c>
      <c r="D745" s="21">
        <v>4406.78</v>
      </c>
    </row>
    <row r="746" spans="1:4" ht="21" x14ac:dyDescent="0.35">
      <c r="A746" s="19">
        <v>350</v>
      </c>
      <c r="B746" s="20">
        <v>8</v>
      </c>
      <c r="C746" s="20" t="s">
        <v>2317</v>
      </c>
      <c r="D746" s="21">
        <v>2200</v>
      </c>
    </row>
    <row r="747" spans="1:4" ht="21" x14ac:dyDescent="0.35">
      <c r="A747" s="19">
        <v>351</v>
      </c>
      <c r="B747" s="20">
        <v>8</v>
      </c>
      <c r="C747" s="20" t="s">
        <v>2317</v>
      </c>
      <c r="D747" s="21">
        <v>338</v>
      </c>
    </row>
    <row r="748" spans="1:4" ht="21" x14ac:dyDescent="0.35">
      <c r="A748" s="19">
        <v>351</v>
      </c>
      <c r="B748" s="20">
        <v>9</v>
      </c>
      <c r="C748" s="20" t="s">
        <v>2318</v>
      </c>
      <c r="D748" s="21">
        <f>1346.06-46.33</f>
        <v>1299.73</v>
      </c>
    </row>
    <row r="749" spans="1:4" ht="21" x14ac:dyDescent="0.35">
      <c r="A749" s="19">
        <v>352</v>
      </c>
      <c r="B749" s="20">
        <v>8</v>
      </c>
      <c r="C749" s="20" t="s">
        <v>2317</v>
      </c>
      <c r="D749" s="21">
        <v>450</v>
      </c>
    </row>
    <row r="750" spans="1:4" ht="21" x14ac:dyDescent="0.35">
      <c r="A750" s="19">
        <v>352</v>
      </c>
      <c r="B750" s="20">
        <v>9</v>
      </c>
      <c r="C750" s="20" t="s">
        <v>2318</v>
      </c>
      <c r="D750" s="21">
        <v>866.3</v>
      </c>
    </row>
    <row r="751" spans="1:4" ht="21" x14ac:dyDescent="0.35">
      <c r="A751" s="19">
        <v>352</v>
      </c>
      <c r="B751" s="20">
        <v>17</v>
      </c>
      <c r="C751" s="20" t="s">
        <v>2319</v>
      </c>
      <c r="D751" s="21">
        <v>868</v>
      </c>
    </row>
    <row r="752" spans="1:4" ht="21" x14ac:dyDescent="0.35">
      <c r="A752" s="19">
        <v>353</v>
      </c>
      <c r="B752" s="20">
        <v>8</v>
      </c>
      <c r="C752" s="20" t="s">
        <v>2317</v>
      </c>
      <c r="D752" s="21">
        <v>2014</v>
      </c>
    </row>
    <row r="753" spans="1:4" ht="21" x14ac:dyDescent="0.35">
      <c r="A753" s="19">
        <v>353</v>
      </c>
      <c r="B753" s="20">
        <v>9</v>
      </c>
      <c r="C753" s="20" t="s">
        <v>2318</v>
      </c>
      <c r="D753" s="21">
        <v>3624</v>
      </c>
    </row>
    <row r="754" spans="1:4" ht="21" x14ac:dyDescent="0.35">
      <c r="A754" s="19">
        <v>354</v>
      </c>
      <c r="B754" s="20">
        <v>8</v>
      </c>
      <c r="C754" s="20" t="s">
        <v>2317</v>
      </c>
      <c r="D754" s="21">
        <v>1550</v>
      </c>
    </row>
    <row r="755" spans="1:4" ht="21" x14ac:dyDescent="0.35">
      <c r="A755" s="19">
        <v>355</v>
      </c>
      <c r="B755" s="20">
        <v>8</v>
      </c>
      <c r="C755" s="20" t="s">
        <v>2317</v>
      </c>
      <c r="D755" s="21">
        <v>1550</v>
      </c>
    </row>
    <row r="756" spans="1:4" ht="21" x14ac:dyDescent="0.35">
      <c r="A756" s="19">
        <v>355</v>
      </c>
      <c r="B756" s="20">
        <v>9</v>
      </c>
      <c r="C756" s="20" t="s">
        <v>2318</v>
      </c>
      <c r="D756" s="21">
        <v>2657.6</v>
      </c>
    </row>
    <row r="757" spans="1:4" ht="21" x14ac:dyDescent="0.35">
      <c r="A757" s="19">
        <v>356</v>
      </c>
      <c r="B757" s="20">
        <v>8</v>
      </c>
      <c r="C757" s="20" t="s">
        <v>2317</v>
      </c>
      <c r="D757" s="21">
        <v>1550</v>
      </c>
    </row>
    <row r="758" spans="1:4" ht="21" x14ac:dyDescent="0.35">
      <c r="A758" s="19">
        <v>357</v>
      </c>
      <c r="B758" s="20">
        <v>8</v>
      </c>
      <c r="C758" s="20" t="s">
        <v>2317</v>
      </c>
      <c r="D758" s="21">
        <v>1550</v>
      </c>
    </row>
    <row r="759" spans="1:4" ht="21" x14ac:dyDescent="0.35">
      <c r="A759" s="19">
        <v>357</v>
      </c>
      <c r="B759" s="20">
        <v>9</v>
      </c>
      <c r="C759" s="20" t="s">
        <v>2318</v>
      </c>
      <c r="D759" s="21">
        <v>2899.2</v>
      </c>
    </row>
    <row r="760" spans="1:4" ht="21" x14ac:dyDescent="0.35">
      <c r="A760" s="19">
        <v>358</v>
      </c>
      <c r="B760" s="20">
        <v>8</v>
      </c>
      <c r="C760" s="20" t="s">
        <v>2317</v>
      </c>
      <c r="D760" s="21">
        <v>1550</v>
      </c>
    </row>
    <row r="761" spans="1:4" ht="21" x14ac:dyDescent="0.35">
      <c r="A761" s="19">
        <v>359</v>
      </c>
      <c r="B761" s="20">
        <v>8</v>
      </c>
      <c r="C761" s="20" t="s">
        <v>2317</v>
      </c>
      <c r="D761" s="21">
        <v>900</v>
      </c>
    </row>
    <row r="762" spans="1:4" ht="21" x14ac:dyDescent="0.35">
      <c r="A762" s="19">
        <v>359</v>
      </c>
      <c r="B762" s="20">
        <v>9</v>
      </c>
      <c r="C762" s="20" t="s">
        <v>2318</v>
      </c>
      <c r="D762" s="21">
        <v>3020</v>
      </c>
    </row>
    <row r="763" spans="1:4" ht="21" x14ac:dyDescent="0.35">
      <c r="A763" s="19">
        <v>360</v>
      </c>
      <c r="B763" s="20">
        <v>8</v>
      </c>
      <c r="C763" s="20" t="s">
        <v>2317</v>
      </c>
      <c r="D763" s="21">
        <v>900</v>
      </c>
    </row>
    <row r="764" spans="1:4" ht="21" x14ac:dyDescent="0.35">
      <c r="A764" s="19">
        <v>361</v>
      </c>
      <c r="B764" s="20">
        <v>8</v>
      </c>
      <c r="C764" s="20" t="s">
        <v>2317</v>
      </c>
      <c r="D764" s="21">
        <v>1550</v>
      </c>
    </row>
    <row r="765" spans="1:4" ht="21" x14ac:dyDescent="0.35">
      <c r="A765" s="19">
        <v>361</v>
      </c>
      <c r="B765" s="20">
        <v>9</v>
      </c>
      <c r="C765" s="20" t="s">
        <v>2318</v>
      </c>
      <c r="D765" s="21">
        <v>3140.8</v>
      </c>
    </row>
    <row r="766" spans="1:4" ht="21" x14ac:dyDescent="0.35">
      <c r="A766" s="19">
        <v>362</v>
      </c>
      <c r="B766" s="20">
        <v>8</v>
      </c>
      <c r="C766" s="20" t="s">
        <v>2317</v>
      </c>
      <c r="D766" s="21">
        <v>1550</v>
      </c>
    </row>
    <row r="767" spans="1:4" ht="21" x14ac:dyDescent="0.35">
      <c r="A767" s="19">
        <v>363</v>
      </c>
      <c r="B767" s="20">
        <v>8</v>
      </c>
      <c r="C767" s="20" t="s">
        <v>2317</v>
      </c>
      <c r="D767" s="21">
        <v>2014</v>
      </c>
    </row>
    <row r="768" spans="1:4" ht="21" x14ac:dyDescent="0.35">
      <c r="A768" s="19">
        <v>363</v>
      </c>
      <c r="B768" s="20">
        <v>9</v>
      </c>
      <c r="C768" s="20" t="s">
        <v>2318</v>
      </c>
      <c r="D768" s="21">
        <v>2174.4</v>
      </c>
    </row>
    <row r="769" spans="1:4" ht="21" x14ac:dyDescent="0.35">
      <c r="A769" s="19">
        <v>364</v>
      </c>
      <c r="B769" s="20">
        <v>8</v>
      </c>
      <c r="C769" s="20" t="s">
        <v>2317</v>
      </c>
      <c r="D769" s="21">
        <v>1550</v>
      </c>
    </row>
    <row r="770" spans="1:4" ht="21" x14ac:dyDescent="0.35">
      <c r="A770" s="19">
        <v>364</v>
      </c>
      <c r="B770" s="20">
        <v>9</v>
      </c>
      <c r="C770" s="20" t="s">
        <v>2318</v>
      </c>
      <c r="D770" s="21">
        <v>2029.44</v>
      </c>
    </row>
    <row r="771" spans="1:4" ht="21" x14ac:dyDescent="0.35">
      <c r="A771" s="19">
        <v>365</v>
      </c>
      <c r="B771" s="20">
        <v>8</v>
      </c>
      <c r="C771" s="20" t="s">
        <v>2317</v>
      </c>
      <c r="D771" s="21">
        <v>1550</v>
      </c>
    </row>
    <row r="772" spans="1:4" ht="21" x14ac:dyDescent="0.35">
      <c r="A772" s="19">
        <v>366</v>
      </c>
      <c r="B772" s="20">
        <v>8</v>
      </c>
      <c r="C772" s="20" t="s">
        <v>2317</v>
      </c>
      <c r="D772" s="21">
        <v>1550</v>
      </c>
    </row>
    <row r="773" spans="1:4" ht="21" x14ac:dyDescent="0.35">
      <c r="A773" s="19">
        <v>366</v>
      </c>
      <c r="B773" s="20">
        <v>9</v>
      </c>
      <c r="C773" s="20" t="s">
        <v>2318</v>
      </c>
      <c r="D773" s="21">
        <v>1063.04</v>
      </c>
    </row>
    <row r="774" spans="1:4" ht="21" x14ac:dyDescent="0.35">
      <c r="A774" s="19">
        <v>367</v>
      </c>
      <c r="B774" s="20">
        <v>8</v>
      </c>
      <c r="C774" s="20" t="s">
        <v>2317</v>
      </c>
      <c r="D774" s="21">
        <v>1550</v>
      </c>
    </row>
    <row r="775" spans="1:4" ht="21" x14ac:dyDescent="0.35">
      <c r="A775" s="19">
        <v>368</v>
      </c>
      <c r="B775" s="20">
        <v>8</v>
      </c>
      <c r="C775" s="20" t="s">
        <v>2317</v>
      </c>
      <c r="D775" s="21">
        <v>3552</v>
      </c>
    </row>
    <row r="776" spans="1:4" ht="21" x14ac:dyDescent="0.35">
      <c r="A776" s="19">
        <v>368</v>
      </c>
      <c r="B776" s="20">
        <v>9</v>
      </c>
      <c r="C776" s="20" t="s">
        <v>2318</v>
      </c>
      <c r="D776" s="21">
        <v>1380.57</v>
      </c>
    </row>
    <row r="777" spans="1:4" ht="21" x14ac:dyDescent="0.35">
      <c r="A777" s="19">
        <v>369</v>
      </c>
      <c r="B777" s="20">
        <v>8</v>
      </c>
      <c r="C777" s="20" t="s">
        <v>2317</v>
      </c>
      <c r="D777" s="21">
        <v>900</v>
      </c>
    </row>
    <row r="778" spans="1:4" ht="21" x14ac:dyDescent="0.35">
      <c r="A778" s="19">
        <v>369</v>
      </c>
      <c r="B778" s="20">
        <v>9</v>
      </c>
      <c r="C778" s="20" t="s">
        <v>2318</v>
      </c>
      <c r="D778" s="21">
        <v>2995.84</v>
      </c>
    </row>
    <row r="779" spans="1:4" ht="21" x14ac:dyDescent="0.35">
      <c r="A779" s="19">
        <v>370</v>
      </c>
      <c r="B779" s="20">
        <v>8</v>
      </c>
      <c r="C779" s="20" t="s">
        <v>2317</v>
      </c>
      <c r="D779" s="21">
        <v>900</v>
      </c>
    </row>
    <row r="780" spans="1:4" ht="21" x14ac:dyDescent="0.35">
      <c r="A780" s="19">
        <v>371</v>
      </c>
      <c r="B780" s="20">
        <v>8</v>
      </c>
      <c r="C780" s="20" t="s">
        <v>2317</v>
      </c>
      <c r="D780" s="21">
        <v>2014</v>
      </c>
    </row>
    <row r="781" spans="1:4" ht="21" x14ac:dyDescent="0.35">
      <c r="A781" s="19">
        <v>371</v>
      </c>
      <c r="B781" s="20">
        <v>9</v>
      </c>
      <c r="C781" s="20" t="s">
        <v>2318</v>
      </c>
      <c r="D781" s="21">
        <v>3382.4</v>
      </c>
    </row>
    <row r="782" spans="1:4" ht="21" x14ac:dyDescent="0.35">
      <c r="A782" s="19">
        <v>372</v>
      </c>
      <c r="B782" s="20">
        <v>8</v>
      </c>
      <c r="C782" s="20" t="s">
        <v>2317</v>
      </c>
      <c r="D782" s="21">
        <v>1550</v>
      </c>
    </row>
    <row r="783" spans="1:4" ht="21" x14ac:dyDescent="0.35">
      <c r="A783" s="19">
        <v>373</v>
      </c>
      <c r="B783" s="20">
        <v>8</v>
      </c>
      <c r="C783" s="20" t="s">
        <v>2317</v>
      </c>
      <c r="D783" s="21">
        <v>900</v>
      </c>
    </row>
    <row r="784" spans="1:4" ht="21" x14ac:dyDescent="0.35">
      <c r="A784" s="19">
        <v>373</v>
      </c>
      <c r="B784" s="20">
        <v>9</v>
      </c>
      <c r="C784" s="20" t="s">
        <v>2318</v>
      </c>
      <c r="D784" s="21">
        <v>1932.8</v>
      </c>
    </row>
    <row r="785" spans="1:4" ht="21" x14ac:dyDescent="0.35">
      <c r="A785" s="19">
        <v>374</v>
      </c>
      <c r="B785" s="20">
        <v>8</v>
      </c>
      <c r="C785" s="20" t="s">
        <v>2317</v>
      </c>
      <c r="D785" s="21">
        <v>1550</v>
      </c>
    </row>
    <row r="786" spans="1:4" ht="21" x14ac:dyDescent="0.35">
      <c r="A786" s="19">
        <v>374</v>
      </c>
      <c r="B786" s="20">
        <v>9</v>
      </c>
      <c r="C786" s="20" t="s">
        <v>2318</v>
      </c>
      <c r="D786" s="21">
        <v>1932.8</v>
      </c>
    </row>
    <row r="787" spans="1:4" ht="21" x14ac:dyDescent="0.35">
      <c r="A787" s="19">
        <v>375</v>
      </c>
      <c r="B787" s="20">
        <v>8</v>
      </c>
      <c r="C787" s="20" t="s">
        <v>2317</v>
      </c>
      <c r="D787" s="21">
        <v>250</v>
      </c>
    </row>
    <row r="788" spans="1:4" ht="21" x14ac:dyDescent="0.35">
      <c r="A788" s="19">
        <v>375</v>
      </c>
      <c r="B788" s="20">
        <v>9</v>
      </c>
      <c r="C788" s="20" t="s">
        <v>2318</v>
      </c>
      <c r="D788" s="21">
        <v>1121.02</v>
      </c>
    </row>
    <row r="789" spans="1:4" ht="21" x14ac:dyDescent="0.35">
      <c r="A789" s="19">
        <v>376</v>
      </c>
      <c r="B789" s="20">
        <v>8</v>
      </c>
      <c r="C789" s="20" t="s">
        <v>2317</v>
      </c>
      <c r="D789" s="21">
        <v>350</v>
      </c>
    </row>
    <row r="790" spans="1:4" ht="21" x14ac:dyDescent="0.35">
      <c r="A790" s="19">
        <v>376</v>
      </c>
      <c r="B790" s="20">
        <v>9</v>
      </c>
      <c r="C790" s="20" t="s">
        <v>2318</v>
      </c>
      <c r="D790" s="21">
        <v>1212.83</v>
      </c>
    </row>
    <row r="791" spans="1:4" ht="21" x14ac:dyDescent="0.35">
      <c r="A791" s="19">
        <v>376</v>
      </c>
      <c r="B791" s="20">
        <v>17</v>
      </c>
      <c r="C791" s="20" t="s">
        <v>2319</v>
      </c>
      <c r="D791" s="21">
        <v>868</v>
      </c>
    </row>
    <row r="792" spans="1:4" ht="21" x14ac:dyDescent="0.35">
      <c r="A792" s="19">
        <v>377</v>
      </c>
      <c r="B792" s="20">
        <v>8</v>
      </c>
      <c r="C792" s="20" t="s">
        <v>2317</v>
      </c>
      <c r="D792" s="21">
        <v>338</v>
      </c>
    </row>
    <row r="793" spans="1:4" ht="21" x14ac:dyDescent="0.35">
      <c r="A793" s="19">
        <v>377</v>
      </c>
      <c r="B793" s="20">
        <v>9</v>
      </c>
      <c r="C793" s="20" t="s">
        <v>2318</v>
      </c>
      <c r="D793" s="21">
        <v>897.37</v>
      </c>
    </row>
    <row r="794" spans="1:4" ht="21" x14ac:dyDescent="0.35">
      <c r="A794" s="19">
        <v>378</v>
      </c>
      <c r="B794" s="20">
        <v>8</v>
      </c>
      <c r="C794" s="20" t="s">
        <v>2317</v>
      </c>
      <c r="D794" s="21">
        <v>250</v>
      </c>
    </row>
    <row r="795" spans="1:4" ht="21" x14ac:dyDescent="0.35">
      <c r="A795" s="19">
        <v>378</v>
      </c>
      <c r="B795" s="20">
        <v>9</v>
      </c>
      <c r="C795" s="20" t="s">
        <v>2318</v>
      </c>
      <c r="D795" s="21">
        <v>1739.52</v>
      </c>
    </row>
    <row r="796" spans="1:4" ht="21" x14ac:dyDescent="0.35">
      <c r="A796" s="19">
        <v>379</v>
      </c>
      <c r="B796" s="20">
        <v>8</v>
      </c>
      <c r="C796" s="20" t="s">
        <v>2317</v>
      </c>
      <c r="D796" s="21">
        <v>250</v>
      </c>
    </row>
    <row r="797" spans="1:4" ht="21" x14ac:dyDescent="0.35">
      <c r="A797" s="19">
        <v>379</v>
      </c>
      <c r="B797" s="20">
        <v>9</v>
      </c>
      <c r="C797" s="20" t="s">
        <v>2318</v>
      </c>
      <c r="D797" s="21">
        <f>3986.4-38.87</f>
        <v>3947.53</v>
      </c>
    </row>
    <row r="798" spans="1:4" ht="21" x14ac:dyDescent="0.35">
      <c r="A798" s="19">
        <v>380</v>
      </c>
      <c r="B798" s="20">
        <v>8</v>
      </c>
      <c r="C798" s="20" t="s">
        <v>2317</v>
      </c>
      <c r="D798" s="21">
        <v>250</v>
      </c>
    </row>
    <row r="799" spans="1:4" ht="21" x14ac:dyDescent="0.35">
      <c r="A799" s="19">
        <v>380</v>
      </c>
      <c r="B799" s="20">
        <v>9</v>
      </c>
      <c r="C799" s="20" t="s">
        <v>2318</v>
      </c>
      <c r="D799" s="21">
        <v>1836.16</v>
      </c>
    </row>
    <row r="800" spans="1:4" ht="21" x14ac:dyDescent="0.35">
      <c r="A800" s="19">
        <v>380</v>
      </c>
      <c r="B800" s="20">
        <v>17</v>
      </c>
      <c r="C800" s="20" t="s">
        <v>2319</v>
      </c>
      <c r="D800" s="21">
        <v>312</v>
      </c>
    </row>
    <row r="801" spans="1:4" ht="21" x14ac:dyDescent="0.35">
      <c r="A801" s="19">
        <v>381</v>
      </c>
      <c r="B801" s="20">
        <v>8</v>
      </c>
      <c r="C801" s="20" t="s">
        <v>2317</v>
      </c>
      <c r="D801" s="21">
        <v>250</v>
      </c>
    </row>
    <row r="802" spans="1:4" ht="21" x14ac:dyDescent="0.35">
      <c r="A802" s="19">
        <v>381</v>
      </c>
      <c r="B802" s="20">
        <v>9</v>
      </c>
      <c r="C802" s="20" t="s">
        <v>2318</v>
      </c>
      <c r="D802" s="21">
        <v>2609.2800000000002</v>
      </c>
    </row>
    <row r="803" spans="1:4" ht="21" x14ac:dyDescent="0.35">
      <c r="A803" s="19">
        <v>382</v>
      </c>
      <c r="B803" s="20">
        <v>8</v>
      </c>
      <c r="C803" s="20" t="s">
        <v>2317</v>
      </c>
      <c r="D803" s="21">
        <v>250</v>
      </c>
    </row>
    <row r="804" spans="1:4" ht="21" x14ac:dyDescent="0.35">
      <c r="A804" s="19">
        <v>382</v>
      </c>
      <c r="B804" s="20">
        <v>9</v>
      </c>
      <c r="C804" s="20" t="s">
        <v>2318</v>
      </c>
      <c r="D804" s="21">
        <v>2338.69</v>
      </c>
    </row>
    <row r="805" spans="1:4" ht="21" x14ac:dyDescent="0.35">
      <c r="A805" s="19">
        <v>382</v>
      </c>
      <c r="B805" s="20">
        <v>17</v>
      </c>
      <c r="C805" s="20" t="s">
        <v>2319</v>
      </c>
      <c r="D805" s="21">
        <v>312</v>
      </c>
    </row>
    <row r="806" spans="1:4" ht="21" x14ac:dyDescent="0.35">
      <c r="A806" s="19">
        <v>383</v>
      </c>
      <c r="B806" s="20">
        <v>8</v>
      </c>
      <c r="C806" s="20" t="s">
        <v>2317</v>
      </c>
      <c r="D806" s="21">
        <v>1176</v>
      </c>
    </row>
    <row r="807" spans="1:4" ht="21" x14ac:dyDescent="0.35">
      <c r="A807" s="19">
        <v>383</v>
      </c>
      <c r="B807" s="20">
        <v>9</v>
      </c>
      <c r="C807" s="20" t="s">
        <v>2318</v>
      </c>
      <c r="D807" s="21">
        <v>2618.94</v>
      </c>
    </row>
    <row r="808" spans="1:4" ht="21" x14ac:dyDescent="0.35">
      <c r="A808" s="19">
        <v>384</v>
      </c>
      <c r="B808" s="20">
        <v>8</v>
      </c>
      <c r="C808" s="20" t="s">
        <v>2317</v>
      </c>
      <c r="D808" s="21">
        <v>900</v>
      </c>
    </row>
    <row r="809" spans="1:4" ht="21" x14ac:dyDescent="0.35">
      <c r="A809" s="19">
        <v>384</v>
      </c>
      <c r="B809" s="20">
        <v>9</v>
      </c>
      <c r="C809" s="20" t="s">
        <v>2318</v>
      </c>
      <c r="D809" s="21">
        <f>1391.62-26.62</f>
        <v>1365</v>
      </c>
    </row>
    <row r="810" spans="1:4" ht="21" x14ac:dyDescent="0.35">
      <c r="A810" s="19">
        <v>385</v>
      </c>
      <c r="B810" s="20">
        <v>8</v>
      </c>
      <c r="C810" s="20" t="s">
        <v>2317</v>
      </c>
      <c r="D810" s="21">
        <v>1176</v>
      </c>
    </row>
    <row r="811" spans="1:4" ht="21" x14ac:dyDescent="0.35">
      <c r="A811" s="19">
        <v>385</v>
      </c>
      <c r="B811" s="20">
        <v>9</v>
      </c>
      <c r="C811" s="20" t="s">
        <v>2318</v>
      </c>
      <c r="D811" s="21">
        <v>1691.2</v>
      </c>
    </row>
    <row r="812" spans="1:4" ht="21" x14ac:dyDescent="0.35">
      <c r="A812" s="19">
        <v>385</v>
      </c>
      <c r="B812" s="20">
        <v>17</v>
      </c>
      <c r="C812" s="20" t="s">
        <v>2319</v>
      </c>
      <c r="D812" s="21">
        <v>588</v>
      </c>
    </row>
    <row r="813" spans="1:4" ht="21" x14ac:dyDescent="0.35">
      <c r="A813" s="19">
        <v>386</v>
      </c>
      <c r="B813" s="20">
        <v>8</v>
      </c>
      <c r="C813" s="20" t="s">
        <v>2317</v>
      </c>
      <c r="D813" s="21">
        <v>900</v>
      </c>
    </row>
    <row r="814" spans="1:4" ht="21" x14ac:dyDescent="0.35">
      <c r="A814" s="19">
        <v>386</v>
      </c>
      <c r="B814" s="20">
        <v>9</v>
      </c>
      <c r="C814" s="20" t="s">
        <v>2318</v>
      </c>
      <c r="D814" s="21">
        <v>1922.45</v>
      </c>
    </row>
    <row r="815" spans="1:4" ht="21" x14ac:dyDescent="0.35">
      <c r="A815" s="19">
        <v>387</v>
      </c>
      <c r="B815" s="20">
        <v>8</v>
      </c>
      <c r="C815" s="20" t="s">
        <v>2317</v>
      </c>
      <c r="D815" s="21">
        <v>450</v>
      </c>
    </row>
    <row r="816" spans="1:4" ht="21" x14ac:dyDescent="0.35">
      <c r="A816" s="19">
        <v>387</v>
      </c>
      <c r="B816" s="20">
        <v>9</v>
      </c>
      <c r="C816" s="20" t="s">
        <v>2318</v>
      </c>
      <c r="D816" s="21">
        <v>866.3</v>
      </c>
    </row>
    <row r="817" spans="1:4" ht="21" x14ac:dyDescent="0.35">
      <c r="A817" s="19">
        <v>387</v>
      </c>
      <c r="B817" s="20">
        <v>17</v>
      </c>
      <c r="C817" s="20" t="s">
        <v>2319</v>
      </c>
      <c r="D817" s="21">
        <v>868</v>
      </c>
    </row>
    <row r="818" spans="1:4" ht="21" x14ac:dyDescent="0.35">
      <c r="A818" s="19">
        <v>388</v>
      </c>
      <c r="B818" s="20">
        <v>8</v>
      </c>
      <c r="C818" s="20" t="s">
        <v>2317</v>
      </c>
      <c r="D818" s="21">
        <v>1550</v>
      </c>
    </row>
    <row r="819" spans="1:4" ht="21" x14ac:dyDescent="0.35">
      <c r="A819" s="19">
        <v>388</v>
      </c>
      <c r="B819" s="20">
        <v>38</v>
      </c>
      <c r="C819" s="20" t="s">
        <v>2320</v>
      </c>
      <c r="D819" s="21">
        <v>1060</v>
      </c>
    </row>
    <row r="820" spans="1:4" ht="21" x14ac:dyDescent="0.35">
      <c r="A820" s="19">
        <v>389</v>
      </c>
      <c r="B820" s="20">
        <v>8</v>
      </c>
      <c r="C820" s="20" t="s">
        <v>2317</v>
      </c>
      <c r="D820" s="21">
        <v>250</v>
      </c>
    </row>
    <row r="821" spans="1:4" ht="21" x14ac:dyDescent="0.35">
      <c r="A821" s="19">
        <v>389</v>
      </c>
      <c r="B821" s="20">
        <v>38</v>
      </c>
      <c r="C821" s="20" t="s">
        <v>2320</v>
      </c>
      <c r="D821" s="21">
        <v>640</v>
      </c>
    </row>
    <row r="822" spans="1:4" ht="21" x14ac:dyDescent="0.35">
      <c r="A822" s="19">
        <v>390</v>
      </c>
      <c r="B822" s="20">
        <v>8</v>
      </c>
      <c r="C822" s="20" t="s">
        <v>2317</v>
      </c>
      <c r="D822" s="21">
        <v>338</v>
      </c>
    </row>
    <row r="823" spans="1:4" ht="21" x14ac:dyDescent="0.35">
      <c r="A823" s="19">
        <v>390</v>
      </c>
      <c r="B823" s="20">
        <v>38</v>
      </c>
      <c r="C823" s="20" t="s">
        <v>2320</v>
      </c>
      <c r="D823" s="21">
        <v>640</v>
      </c>
    </row>
    <row r="824" spans="1:4" ht="21" x14ac:dyDescent="0.35">
      <c r="A824" s="19">
        <v>391</v>
      </c>
      <c r="B824" s="20">
        <v>8</v>
      </c>
      <c r="C824" s="20" t="s">
        <v>2317</v>
      </c>
      <c r="D824" s="21">
        <v>900</v>
      </c>
    </row>
    <row r="825" spans="1:4" ht="21" x14ac:dyDescent="0.35">
      <c r="A825" s="19">
        <v>391</v>
      </c>
      <c r="B825" s="20">
        <v>38</v>
      </c>
      <c r="C825" s="20" t="s">
        <v>2320</v>
      </c>
      <c r="D825" s="21">
        <v>920</v>
      </c>
    </row>
    <row r="826" spans="1:4" ht="21" x14ac:dyDescent="0.35">
      <c r="A826" s="19">
        <v>392</v>
      </c>
      <c r="B826" s="20">
        <v>8</v>
      </c>
      <c r="C826" s="20" t="s">
        <v>2317</v>
      </c>
      <c r="D826" s="21">
        <v>900</v>
      </c>
    </row>
    <row r="827" spans="1:4" ht="21" x14ac:dyDescent="0.35">
      <c r="A827" s="19">
        <v>392</v>
      </c>
      <c r="B827" s="20">
        <v>38</v>
      </c>
      <c r="C827" s="20" t="s">
        <v>2320</v>
      </c>
      <c r="D827" s="21">
        <v>1370</v>
      </c>
    </row>
    <row r="828" spans="1:4" ht="21" x14ac:dyDescent="0.35">
      <c r="A828" s="19">
        <v>393</v>
      </c>
      <c r="B828" s="20">
        <v>8</v>
      </c>
      <c r="C828" s="20" t="s">
        <v>2317</v>
      </c>
      <c r="D828" s="21">
        <v>1550</v>
      </c>
    </row>
    <row r="829" spans="1:4" ht="21" x14ac:dyDescent="0.35">
      <c r="A829" s="19">
        <v>393</v>
      </c>
      <c r="B829" s="20">
        <v>38</v>
      </c>
      <c r="C829" s="20" t="s">
        <v>2320</v>
      </c>
      <c r="D829" s="21">
        <v>700</v>
      </c>
    </row>
    <row r="830" spans="1:4" ht="21" x14ac:dyDescent="0.35">
      <c r="A830" s="19">
        <v>394</v>
      </c>
      <c r="B830" s="20">
        <v>8</v>
      </c>
      <c r="C830" s="20" t="s">
        <v>2317</v>
      </c>
      <c r="D830" s="21">
        <v>900</v>
      </c>
    </row>
    <row r="831" spans="1:4" ht="21" x14ac:dyDescent="0.35">
      <c r="A831" s="19">
        <v>394</v>
      </c>
      <c r="B831" s="20">
        <v>38</v>
      </c>
      <c r="C831" s="20" t="s">
        <v>2320</v>
      </c>
      <c r="D831" s="21">
        <v>830</v>
      </c>
    </row>
    <row r="832" spans="1:4" ht="21" x14ac:dyDescent="0.35">
      <c r="A832" s="19">
        <v>395</v>
      </c>
      <c r="B832" s="20">
        <v>8</v>
      </c>
      <c r="C832" s="20" t="s">
        <v>2317</v>
      </c>
      <c r="D832" s="21">
        <v>338</v>
      </c>
    </row>
    <row r="833" spans="1:4" ht="21" x14ac:dyDescent="0.35">
      <c r="A833" s="19">
        <v>395</v>
      </c>
      <c r="B833" s="20">
        <v>9</v>
      </c>
      <c r="C833" s="20" t="s">
        <v>2318</v>
      </c>
      <c r="D833" s="21">
        <v>966.4</v>
      </c>
    </row>
    <row r="834" spans="1:4" ht="21" x14ac:dyDescent="0.35">
      <c r="A834" s="19">
        <v>396</v>
      </c>
      <c r="B834" s="20">
        <v>8</v>
      </c>
      <c r="C834" s="20" t="s">
        <v>2317</v>
      </c>
      <c r="D834" s="21">
        <v>250</v>
      </c>
    </row>
    <row r="835" spans="1:4" ht="21" x14ac:dyDescent="0.35">
      <c r="A835" s="19">
        <v>396</v>
      </c>
      <c r="B835" s="20">
        <v>38</v>
      </c>
      <c r="C835" s="20" t="s">
        <v>2320</v>
      </c>
      <c r="D835" s="21">
        <v>240</v>
      </c>
    </row>
    <row r="836" spans="1:4" ht="21" x14ac:dyDescent="0.35">
      <c r="A836" s="19">
        <v>397</v>
      </c>
      <c r="B836" s="20">
        <v>8</v>
      </c>
      <c r="C836" s="20" t="s">
        <v>2317</v>
      </c>
      <c r="D836" s="21">
        <v>250</v>
      </c>
    </row>
    <row r="837" spans="1:4" ht="21" x14ac:dyDescent="0.35">
      <c r="A837" s="19">
        <v>397</v>
      </c>
      <c r="B837" s="20">
        <v>38</v>
      </c>
      <c r="C837" s="20" t="s">
        <v>2320</v>
      </c>
      <c r="D837" s="21">
        <v>240</v>
      </c>
    </row>
    <row r="838" spans="1:4" ht="21" x14ac:dyDescent="0.35">
      <c r="A838" s="19">
        <v>398</v>
      </c>
      <c r="B838" s="20">
        <v>8</v>
      </c>
      <c r="C838" s="20" t="s">
        <v>2317</v>
      </c>
      <c r="D838" s="21">
        <v>250</v>
      </c>
    </row>
    <row r="839" spans="1:4" ht="21" x14ac:dyDescent="0.35">
      <c r="A839" s="19">
        <v>398</v>
      </c>
      <c r="B839" s="20">
        <v>38</v>
      </c>
      <c r="C839" s="20" t="s">
        <v>2320</v>
      </c>
      <c r="D839" s="21">
        <v>240</v>
      </c>
    </row>
    <row r="840" spans="1:4" ht="21" x14ac:dyDescent="0.35">
      <c r="A840" s="19">
        <v>399</v>
      </c>
      <c r="B840" s="20">
        <v>8</v>
      </c>
      <c r="C840" s="20" t="s">
        <v>2317</v>
      </c>
      <c r="D840" s="21">
        <v>250</v>
      </c>
    </row>
    <row r="841" spans="1:4" ht="21" x14ac:dyDescent="0.35">
      <c r="A841" s="19">
        <v>399</v>
      </c>
      <c r="B841" s="20">
        <v>9</v>
      </c>
      <c r="C841" s="20" t="s">
        <v>2318</v>
      </c>
      <c r="D841" s="21">
        <v>1670.49</v>
      </c>
    </row>
    <row r="842" spans="1:4" ht="21" x14ac:dyDescent="0.35">
      <c r="A842" s="19">
        <v>400</v>
      </c>
      <c r="B842" s="20">
        <v>8</v>
      </c>
      <c r="C842" s="20" t="s">
        <v>2317</v>
      </c>
      <c r="D842" s="21">
        <v>250</v>
      </c>
    </row>
    <row r="843" spans="1:4" ht="21" x14ac:dyDescent="0.35">
      <c r="A843" s="19">
        <v>400</v>
      </c>
      <c r="B843" s="20">
        <v>38</v>
      </c>
      <c r="C843" s="20" t="s">
        <v>2320</v>
      </c>
      <c r="D843" s="21">
        <v>420</v>
      </c>
    </row>
    <row r="844" spans="1:4" ht="21" x14ac:dyDescent="0.35">
      <c r="A844" s="19">
        <v>401</v>
      </c>
      <c r="B844" s="20">
        <v>8</v>
      </c>
      <c r="C844" s="20" t="s">
        <v>2317</v>
      </c>
      <c r="D844" s="21">
        <v>250</v>
      </c>
    </row>
    <row r="845" spans="1:4" ht="21" x14ac:dyDescent="0.35">
      <c r="A845" s="19">
        <v>401</v>
      </c>
      <c r="B845" s="20">
        <v>38</v>
      </c>
      <c r="C845" s="20" t="s">
        <v>2320</v>
      </c>
      <c r="D845" s="21">
        <v>420</v>
      </c>
    </row>
    <row r="846" spans="1:4" ht="21" x14ac:dyDescent="0.35">
      <c r="A846" s="19">
        <v>402</v>
      </c>
      <c r="B846" s="20">
        <v>8</v>
      </c>
      <c r="C846" s="20" t="s">
        <v>2317</v>
      </c>
      <c r="D846" s="21">
        <v>338</v>
      </c>
    </row>
    <row r="847" spans="1:4" ht="21" x14ac:dyDescent="0.35">
      <c r="A847" s="19">
        <v>402</v>
      </c>
      <c r="B847" s="20">
        <v>38</v>
      </c>
      <c r="C847" s="20" t="s">
        <v>2320</v>
      </c>
      <c r="D847" s="21">
        <v>420</v>
      </c>
    </row>
    <row r="848" spans="1:4" ht="21" x14ac:dyDescent="0.35">
      <c r="A848" s="19">
        <v>403</v>
      </c>
      <c r="B848" s="20">
        <v>8</v>
      </c>
      <c r="C848" s="20" t="s">
        <v>2317</v>
      </c>
      <c r="D848" s="21">
        <v>1550</v>
      </c>
    </row>
    <row r="849" spans="1:4" ht="21" x14ac:dyDescent="0.35">
      <c r="A849" s="19">
        <v>403</v>
      </c>
      <c r="B849" s="20">
        <v>38</v>
      </c>
      <c r="C849" s="20" t="s">
        <v>2320</v>
      </c>
      <c r="D849" s="21">
        <v>1280</v>
      </c>
    </row>
    <row r="850" spans="1:4" ht="21" x14ac:dyDescent="0.35">
      <c r="A850" s="19">
        <v>404</v>
      </c>
      <c r="B850" s="20">
        <v>8</v>
      </c>
      <c r="C850" s="20" t="s">
        <v>2317</v>
      </c>
      <c r="D850" s="21">
        <v>900</v>
      </c>
    </row>
    <row r="851" spans="1:4" ht="21" x14ac:dyDescent="0.35">
      <c r="A851" s="19">
        <v>404</v>
      </c>
      <c r="B851" s="20">
        <v>38</v>
      </c>
      <c r="C851" s="20" t="s">
        <v>2320</v>
      </c>
      <c r="D851" s="21">
        <v>920</v>
      </c>
    </row>
    <row r="852" spans="1:4" ht="21" x14ac:dyDescent="0.35">
      <c r="A852" s="19">
        <v>405</v>
      </c>
      <c r="B852" s="20">
        <v>8</v>
      </c>
      <c r="C852" s="20" t="s">
        <v>2317</v>
      </c>
      <c r="D852" s="21">
        <v>350</v>
      </c>
    </row>
    <row r="853" spans="1:4" ht="21" x14ac:dyDescent="0.35">
      <c r="A853" s="19">
        <v>405</v>
      </c>
      <c r="B853" s="20">
        <v>9</v>
      </c>
      <c r="C853" s="20" t="s">
        <v>2318</v>
      </c>
      <c r="D853" s="21">
        <v>1208.82</v>
      </c>
    </row>
    <row r="854" spans="1:4" ht="21" x14ac:dyDescent="0.35">
      <c r="A854" s="19">
        <v>406</v>
      </c>
      <c r="B854" s="20">
        <v>8</v>
      </c>
      <c r="C854" s="20" t="s">
        <v>2317</v>
      </c>
      <c r="D854" s="21">
        <v>450</v>
      </c>
    </row>
    <row r="855" spans="1:4" ht="21" x14ac:dyDescent="0.35">
      <c r="A855" s="19">
        <v>406</v>
      </c>
      <c r="B855" s="20">
        <v>9</v>
      </c>
      <c r="C855" s="20" t="s">
        <v>2318</v>
      </c>
      <c r="D855" s="21">
        <v>1208.82</v>
      </c>
    </row>
    <row r="856" spans="1:4" ht="21" x14ac:dyDescent="0.35">
      <c r="A856" s="19">
        <v>407</v>
      </c>
      <c r="B856" s="20">
        <v>8</v>
      </c>
      <c r="C856" s="20" t="s">
        <v>2317</v>
      </c>
      <c r="D856" s="21">
        <v>250</v>
      </c>
    </row>
    <row r="857" spans="1:4" ht="21" x14ac:dyDescent="0.35">
      <c r="A857" s="19">
        <v>407</v>
      </c>
      <c r="B857" s="20">
        <v>38</v>
      </c>
      <c r="C857" s="20" t="s">
        <v>2320</v>
      </c>
      <c r="D857" s="21">
        <v>1050</v>
      </c>
    </row>
    <row r="858" spans="1:4" ht="21" x14ac:dyDescent="0.35">
      <c r="A858" s="19">
        <v>408</v>
      </c>
      <c r="B858" s="20">
        <v>8</v>
      </c>
      <c r="C858" s="20" t="s">
        <v>2317</v>
      </c>
      <c r="D858" s="21">
        <v>350</v>
      </c>
    </row>
    <row r="859" spans="1:4" ht="21" x14ac:dyDescent="0.35">
      <c r="A859" s="19">
        <v>408</v>
      </c>
      <c r="B859" s="20">
        <v>9</v>
      </c>
      <c r="C859" s="20" t="s">
        <v>2318</v>
      </c>
      <c r="D859" s="21">
        <v>1208.82</v>
      </c>
    </row>
    <row r="860" spans="1:4" ht="21" x14ac:dyDescent="0.35">
      <c r="A860" s="19">
        <v>409</v>
      </c>
      <c r="B860" s="20">
        <v>8</v>
      </c>
      <c r="C860" s="20" t="s">
        <v>2317</v>
      </c>
      <c r="D860" s="21">
        <v>350</v>
      </c>
    </row>
    <row r="861" spans="1:4" ht="21" x14ac:dyDescent="0.35">
      <c r="A861" s="19">
        <v>409</v>
      </c>
      <c r="B861" s="20">
        <v>9</v>
      </c>
      <c r="C861" s="20" t="s">
        <v>2318</v>
      </c>
      <c r="D861" s="21">
        <v>1208.82</v>
      </c>
    </row>
    <row r="862" spans="1:4" ht="21" x14ac:dyDescent="0.35">
      <c r="A862" s="19">
        <v>410</v>
      </c>
      <c r="B862" s="20">
        <v>8</v>
      </c>
      <c r="C862" s="20" t="s">
        <v>2317</v>
      </c>
      <c r="D862" s="21">
        <v>450</v>
      </c>
    </row>
    <row r="863" spans="1:4" ht="21" x14ac:dyDescent="0.35">
      <c r="A863" s="19">
        <v>410</v>
      </c>
      <c r="B863" s="20">
        <v>9</v>
      </c>
      <c r="C863" s="20" t="s">
        <v>2318</v>
      </c>
      <c r="D863" s="21">
        <v>1208.82</v>
      </c>
    </row>
    <row r="864" spans="1:4" ht="21" x14ac:dyDescent="0.35">
      <c r="A864" s="19">
        <v>411</v>
      </c>
      <c r="B864" s="20">
        <v>8</v>
      </c>
      <c r="C864" s="20" t="s">
        <v>2317</v>
      </c>
      <c r="D864" s="21">
        <v>450</v>
      </c>
    </row>
    <row r="865" spans="1:4" ht="21" x14ac:dyDescent="0.35">
      <c r="A865" s="19">
        <v>411</v>
      </c>
      <c r="B865" s="20">
        <v>9</v>
      </c>
      <c r="C865" s="20" t="s">
        <v>2318</v>
      </c>
      <c r="D865" s="21">
        <v>1208.82</v>
      </c>
    </row>
    <row r="866" spans="1:4" ht="21" x14ac:dyDescent="0.35">
      <c r="A866" s="19">
        <v>412</v>
      </c>
      <c r="B866" s="20">
        <v>8</v>
      </c>
      <c r="C866" s="20" t="s">
        <v>2317</v>
      </c>
      <c r="D866" s="21">
        <v>350</v>
      </c>
    </row>
    <row r="867" spans="1:4" ht="21" x14ac:dyDescent="0.35">
      <c r="A867" s="19">
        <v>412</v>
      </c>
      <c r="B867" s="20">
        <v>9</v>
      </c>
      <c r="C867" s="20" t="s">
        <v>2318</v>
      </c>
      <c r="D867" s="21">
        <v>1208.82</v>
      </c>
    </row>
    <row r="868" spans="1:4" ht="21" x14ac:dyDescent="0.35">
      <c r="A868" s="19">
        <v>413</v>
      </c>
      <c r="B868" s="20">
        <v>8</v>
      </c>
      <c r="C868" s="20" t="s">
        <v>2317</v>
      </c>
      <c r="D868" s="21">
        <v>450</v>
      </c>
    </row>
    <row r="869" spans="1:4" ht="21" x14ac:dyDescent="0.35">
      <c r="A869" s="19">
        <v>413</v>
      </c>
      <c r="B869" s="20">
        <v>9</v>
      </c>
      <c r="C869" s="20" t="s">
        <v>2318</v>
      </c>
      <c r="D869" s="21">
        <v>1208.82</v>
      </c>
    </row>
    <row r="870" spans="1:4" ht="21" x14ac:dyDescent="0.35">
      <c r="A870" s="19">
        <v>414</v>
      </c>
      <c r="B870" s="20">
        <v>8</v>
      </c>
      <c r="C870" s="20" t="s">
        <v>2317</v>
      </c>
      <c r="D870" s="21">
        <v>350</v>
      </c>
    </row>
    <row r="871" spans="1:4" ht="21" x14ac:dyDescent="0.35">
      <c r="A871" s="19">
        <v>414</v>
      </c>
      <c r="B871" s="20">
        <v>9</v>
      </c>
      <c r="C871" s="20" t="s">
        <v>2318</v>
      </c>
      <c r="D871" s="21">
        <v>1208.82</v>
      </c>
    </row>
    <row r="872" spans="1:4" ht="21" x14ac:dyDescent="0.35">
      <c r="A872" s="19">
        <v>415</v>
      </c>
      <c r="B872" s="20">
        <v>8</v>
      </c>
      <c r="C872" s="20" t="s">
        <v>2317</v>
      </c>
      <c r="D872" s="21">
        <v>350</v>
      </c>
    </row>
    <row r="873" spans="1:4" ht="21" x14ac:dyDescent="0.35">
      <c r="A873" s="19">
        <v>415</v>
      </c>
      <c r="B873" s="20">
        <v>9</v>
      </c>
      <c r="C873" s="20" t="s">
        <v>2318</v>
      </c>
      <c r="D873" s="21">
        <v>846.24</v>
      </c>
    </row>
    <row r="874" spans="1:4" ht="21" x14ac:dyDescent="0.35">
      <c r="A874" s="19">
        <v>416</v>
      </c>
      <c r="B874" s="20">
        <v>8</v>
      </c>
      <c r="C874" s="20" t="s">
        <v>2317</v>
      </c>
      <c r="D874" s="21">
        <v>1176</v>
      </c>
    </row>
    <row r="875" spans="1:4" ht="21" x14ac:dyDescent="0.35">
      <c r="A875" s="19">
        <v>416</v>
      </c>
      <c r="B875" s="20">
        <v>9</v>
      </c>
      <c r="C875" s="20" t="s">
        <v>2318</v>
      </c>
      <c r="D875" s="21">
        <v>2618.94</v>
      </c>
    </row>
    <row r="876" spans="1:4" ht="21" x14ac:dyDescent="0.35">
      <c r="A876" s="19">
        <v>417</v>
      </c>
      <c r="B876" s="20">
        <v>8</v>
      </c>
      <c r="C876" s="20" t="s">
        <v>2317</v>
      </c>
      <c r="D876" s="21">
        <v>338</v>
      </c>
    </row>
    <row r="877" spans="1:4" ht="21" x14ac:dyDescent="0.35">
      <c r="A877" s="19">
        <v>417</v>
      </c>
      <c r="B877" s="20">
        <v>9</v>
      </c>
      <c r="C877" s="20" t="s">
        <v>2318</v>
      </c>
      <c r="D877" s="21">
        <f>992.78-2.78</f>
        <v>990</v>
      </c>
    </row>
    <row r="878" spans="1:4" ht="21" x14ac:dyDescent="0.35">
      <c r="A878" s="19">
        <v>418</v>
      </c>
      <c r="B878" s="20">
        <v>8</v>
      </c>
      <c r="C878" s="20" t="s">
        <v>2317</v>
      </c>
      <c r="D878" s="21">
        <v>250</v>
      </c>
    </row>
    <row r="879" spans="1:4" ht="21" x14ac:dyDescent="0.35">
      <c r="A879" s="19">
        <v>418</v>
      </c>
      <c r="B879" s="20">
        <v>9</v>
      </c>
      <c r="C879" s="20" t="s">
        <v>2318</v>
      </c>
      <c r="D879" s="21">
        <v>1870.67</v>
      </c>
    </row>
    <row r="880" spans="1:4" ht="21" x14ac:dyDescent="0.35">
      <c r="A880" s="19">
        <v>419</v>
      </c>
      <c r="B880" s="20">
        <v>8</v>
      </c>
      <c r="C880" s="20" t="s">
        <v>2317</v>
      </c>
      <c r="D880" s="21">
        <v>1476</v>
      </c>
    </row>
    <row r="881" spans="1:4" ht="21" x14ac:dyDescent="0.35">
      <c r="A881" s="19">
        <v>419</v>
      </c>
      <c r="B881" s="20">
        <v>9</v>
      </c>
      <c r="C881" s="20" t="s">
        <v>2318</v>
      </c>
      <c r="D881" s="21">
        <v>1922.45</v>
      </c>
    </row>
    <row r="882" spans="1:4" ht="21" x14ac:dyDescent="0.35">
      <c r="A882" s="19">
        <v>420</v>
      </c>
      <c r="B882" s="20">
        <v>8</v>
      </c>
      <c r="C882" s="20" t="s">
        <v>2317</v>
      </c>
      <c r="D882" s="21">
        <v>438</v>
      </c>
    </row>
    <row r="883" spans="1:4" ht="21" x14ac:dyDescent="0.35">
      <c r="A883" s="19">
        <v>420</v>
      </c>
      <c r="B883" s="20">
        <v>9</v>
      </c>
      <c r="C883" s="20" t="s">
        <v>2318</v>
      </c>
      <c r="D883" s="21">
        <v>2277.94</v>
      </c>
    </row>
    <row r="884" spans="1:4" ht="21" x14ac:dyDescent="0.35">
      <c r="A884" s="19">
        <v>421</v>
      </c>
      <c r="B884" s="20">
        <v>8</v>
      </c>
      <c r="C884" s="20" t="s">
        <v>2317</v>
      </c>
      <c r="D884" s="21">
        <v>350</v>
      </c>
    </row>
    <row r="885" spans="1:4" ht="21" x14ac:dyDescent="0.35">
      <c r="A885" s="19">
        <v>421</v>
      </c>
      <c r="B885" s="20">
        <v>9</v>
      </c>
      <c r="C885" s="20" t="s">
        <v>2318</v>
      </c>
      <c r="D885" s="21">
        <v>864.16</v>
      </c>
    </row>
    <row r="886" spans="1:4" ht="21" x14ac:dyDescent="0.35">
      <c r="A886" s="19">
        <v>421</v>
      </c>
      <c r="B886" s="20">
        <v>17</v>
      </c>
      <c r="C886" s="20" t="s">
        <v>2319</v>
      </c>
      <c r="D886" s="21">
        <v>588</v>
      </c>
    </row>
    <row r="887" spans="1:4" ht="21" x14ac:dyDescent="0.35">
      <c r="A887" s="19">
        <v>422</v>
      </c>
      <c r="B887" s="20">
        <v>8</v>
      </c>
      <c r="C887" s="20" t="s">
        <v>2317</v>
      </c>
      <c r="D887" s="21">
        <v>350</v>
      </c>
    </row>
    <row r="888" spans="1:4" ht="21" x14ac:dyDescent="0.35">
      <c r="A888" s="19">
        <v>422</v>
      </c>
      <c r="B888" s="20">
        <v>9</v>
      </c>
      <c r="C888" s="20" t="s">
        <v>2318</v>
      </c>
      <c r="D888" s="21">
        <v>864.16</v>
      </c>
    </row>
    <row r="889" spans="1:4" ht="21" x14ac:dyDescent="0.35">
      <c r="A889" s="19">
        <v>422</v>
      </c>
      <c r="B889" s="20">
        <v>17</v>
      </c>
      <c r="C889" s="20" t="s">
        <v>2319</v>
      </c>
      <c r="D889" s="21">
        <v>588</v>
      </c>
    </row>
    <row r="890" spans="1:4" ht="21" x14ac:dyDescent="0.35">
      <c r="A890" s="19">
        <v>423</v>
      </c>
      <c r="B890" s="20">
        <v>9</v>
      </c>
      <c r="C890" s="20" t="s">
        <v>2318</v>
      </c>
      <c r="D890" s="21">
        <v>1200.0999999999999</v>
      </c>
    </row>
    <row r="891" spans="1:4" ht="21" x14ac:dyDescent="0.35">
      <c r="A891" s="19">
        <v>423</v>
      </c>
      <c r="B891" s="20">
        <v>17</v>
      </c>
      <c r="C891" s="20" t="s">
        <v>2320</v>
      </c>
      <c r="D891" s="21">
        <v>994</v>
      </c>
    </row>
    <row r="892" spans="1:4" ht="21" x14ac:dyDescent="0.35">
      <c r="A892" s="19">
        <v>424</v>
      </c>
      <c r="B892" s="20">
        <v>8</v>
      </c>
      <c r="C892" s="20" t="s">
        <v>2317</v>
      </c>
      <c r="D892" s="21">
        <v>504</v>
      </c>
    </row>
    <row r="893" spans="1:4" ht="21" x14ac:dyDescent="0.35">
      <c r="A893" s="19">
        <v>425</v>
      </c>
      <c r="B893" s="20">
        <v>8</v>
      </c>
      <c r="C893" s="20" t="s">
        <v>2317</v>
      </c>
      <c r="D893" s="21">
        <v>338</v>
      </c>
    </row>
    <row r="894" spans="1:4" ht="21" x14ac:dyDescent="0.35">
      <c r="A894" s="19">
        <v>425</v>
      </c>
      <c r="B894" s="20">
        <v>9</v>
      </c>
      <c r="C894" s="20" t="s">
        <v>2318</v>
      </c>
      <c r="D894" s="21">
        <v>991.54</v>
      </c>
    </row>
    <row r="895" spans="1:4" ht="21" x14ac:dyDescent="0.35">
      <c r="A895" s="19">
        <v>426</v>
      </c>
      <c r="B895" s="20">
        <v>8</v>
      </c>
      <c r="C895" s="20" t="s">
        <v>2317</v>
      </c>
      <c r="D895" s="21">
        <v>350</v>
      </c>
    </row>
    <row r="896" spans="1:4" ht="21" x14ac:dyDescent="0.35">
      <c r="A896" s="19">
        <v>426</v>
      </c>
      <c r="B896" s="20">
        <v>9</v>
      </c>
      <c r="C896" s="20" t="s">
        <v>2318</v>
      </c>
      <c r="D896" s="21">
        <v>1212.83</v>
      </c>
    </row>
    <row r="897" spans="1:4" ht="21" x14ac:dyDescent="0.35">
      <c r="A897" s="19">
        <v>426</v>
      </c>
      <c r="B897" s="20">
        <v>17</v>
      </c>
      <c r="C897" s="20" t="s">
        <v>2319</v>
      </c>
      <c r="D897" s="21">
        <v>868</v>
      </c>
    </row>
    <row r="898" spans="1:4" ht="21" x14ac:dyDescent="0.35">
      <c r="A898" s="19">
        <v>427</v>
      </c>
      <c r="B898" s="20">
        <v>8</v>
      </c>
      <c r="C898" s="20" t="s">
        <v>2317</v>
      </c>
      <c r="D898" s="21">
        <v>2014</v>
      </c>
    </row>
    <row r="899" spans="1:4" ht="21" x14ac:dyDescent="0.35">
      <c r="A899" s="19">
        <v>427</v>
      </c>
      <c r="B899" s="20">
        <v>9</v>
      </c>
      <c r="C899" s="20" t="s">
        <v>2318</v>
      </c>
      <c r="D899" s="21">
        <v>2889.6</v>
      </c>
    </row>
    <row r="900" spans="1:4" ht="21" x14ac:dyDescent="0.35">
      <c r="A900" s="19">
        <v>428</v>
      </c>
      <c r="B900" s="20">
        <v>8</v>
      </c>
      <c r="C900" s="20" t="s">
        <v>2317</v>
      </c>
      <c r="D900" s="21">
        <v>1550</v>
      </c>
    </row>
    <row r="901" spans="1:4" ht="21" x14ac:dyDescent="0.35">
      <c r="A901" s="19">
        <v>429</v>
      </c>
      <c r="B901" s="20">
        <v>8</v>
      </c>
      <c r="C901" s="20" t="s">
        <v>2317</v>
      </c>
      <c r="D901" s="21">
        <v>1550</v>
      </c>
    </row>
    <row r="902" spans="1:4" ht="21" x14ac:dyDescent="0.35">
      <c r="A902" s="19">
        <v>429</v>
      </c>
      <c r="B902" s="20">
        <v>9</v>
      </c>
      <c r="C902" s="20" t="s">
        <v>2318</v>
      </c>
      <c r="D902" s="21">
        <v>2504</v>
      </c>
    </row>
    <row r="903" spans="1:4" ht="21" x14ac:dyDescent="0.35">
      <c r="A903" s="19">
        <v>430</v>
      </c>
      <c r="B903" s="20">
        <v>8</v>
      </c>
      <c r="C903" s="20" t="s">
        <v>2317</v>
      </c>
      <c r="D903" s="21">
        <v>1550</v>
      </c>
    </row>
    <row r="904" spans="1:4" ht="21" x14ac:dyDescent="0.35">
      <c r="A904" s="19">
        <v>431</v>
      </c>
      <c r="B904" s="20">
        <v>8</v>
      </c>
      <c r="C904" s="20" t="s">
        <v>2317</v>
      </c>
      <c r="D904" s="21">
        <v>2014</v>
      </c>
    </row>
    <row r="905" spans="1:4" ht="21" x14ac:dyDescent="0.35">
      <c r="A905" s="19">
        <v>431</v>
      </c>
      <c r="B905" s="20">
        <v>9</v>
      </c>
      <c r="C905" s="20" t="s">
        <v>2318</v>
      </c>
      <c r="D905" s="21">
        <v>1204</v>
      </c>
    </row>
    <row r="906" spans="1:4" ht="21" x14ac:dyDescent="0.35">
      <c r="A906" s="19">
        <v>432</v>
      </c>
      <c r="B906" s="20">
        <v>8</v>
      </c>
      <c r="C906" s="20" t="s">
        <v>2317</v>
      </c>
      <c r="D906" s="21">
        <v>1550</v>
      </c>
    </row>
    <row r="907" spans="1:4" ht="21" x14ac:dyDescent="0.35">
      <c r="A907" s="19">
        <v>432</v>
      </c>
      <c r="B907" s="20">
        <v>9</v>
      </c>
      <c r="C907" s="20" t="s">
        <v>2318</v>
      </c>
      <c r="D907" s="21">
        <v>1444.8</v>
      </c>
    </row>
    <row r="908" spans="1:4" ht="21" x14ac:dyDescent="0.35">
      <c r="A908" s="19">
        <v>433</v>
      </c>
      <c r="B908" s="20">
        <v>8</v>
      </c>
      <c r="C908" s="20" t="s">
        <v>2317</v>
      </c>
      <c r="D908" s="21">
        <v>1550</v>
      </c>
    </row>
    <row r="909" spans="1:4" ht="21" x14ac:dyDescent="0.35">
      <c r="A909" s="19">
        <v>434</v>
      </c>
      <c r="B909" s="20">
        <v>8</v>
      </c>
      <c r="C909" s="20" t="s">
        <v>2317</v>
      </c>
      <c r="D909" s="21">
        <v>2514</v>
      </c>
    </row>
    <row r="910" spans="1:4" ht="21" x14ac:dyDescent="0.35">
      <c r="A910" s="19">
        <v>434</v>
      </c>
      <c r="B910" s="20">
        <v>9</v>
      </c>
      <c r="C910" s="20" t="s">
        <v>2318</v>
      </c>
      <c r="D910" s="21">
        <v>1743.2</v>
      </c>
    </row>
    <row r="911" spans="1:4" ht="21" x14ac:dyDescent="0.35">
      <c r="A911" s="19">
        <v>435</v>
      </c>
      <c r="B911" s="20">
        <v>8</v>
      </c>
      <c r="C911" s="20" t="s">
        <v>2317</v>
      </c>
      <c r="D911" s="21">
        <v>2014</v>
      </c>
    </row>
    <row r="912" spans="1:4" ht="21" x14ac:dyDescent="0.35">
      <c r="A912" s="19">
        <v>435</v>
      </c>
      <c r="B912" s="20">
        <v>9</v>
      </c>
      <c r="C912" s="20" t="s">
        <v>2318</v>
      </c>
      <c r="D912" s="21">
        <v>1685.6</v>
      </c>
    </row>
    <row r="913" spans="1:4" ht="21" x14ac:dyDescent="0.35">
      <c r="A913" s="19">
        <v>436</v>
      </c>
      <c r="B913" s="20">
        <v>8</v>
      </c>
      <c r="C913" s="20" t="s">
        <v>2317</v>
      </c>
      <c r="D913" s="21">
        <v>1550</v>
      </c>
    </row>
    <row r="914" spans="1:4" ht="21" x14ac:dyDescent="0.35">
      <c r="A914" s="19">
        <v>437</v>
      </c>
      <c r="B914" s="20">
        <v>8</v>
      </c>
      <c r="C914" s="20" t="s">
        <v>2317</v>
      </c>
      <c r="D914" s="21">
        <v>1550</v>
      </c>
    </row>
    <row r="915" spans="1:4" ht="21" x14ac:dyDescent="0.35">
      <c r="A915" s="19">
        <v>437</v>
      </c>
      <c r="B915" s="20">
        <v>9</v>
      </c>
      <c r="C915" s="20" t="s">
        <v>2318</v>
      </c>
      <c r="D915" s="21">
        <v>2311.6799999999998</v>
      </c>
    </row>
    <row r="916" spans="1:4" ht="21" x14ac:dyDescent="0.35">
      <c r="A916" s="19">
        <v>438</v>
      </c>
      <c r="B916" s="20">
        <v>8</v>
      </c>
      <c r="C916" s="20" t="s">
        <v>2317</v>
      </c>
      <c r="D916" s="21">
        <v>350</v>
      </c>
    </row>
    <row r="917" spans="1:4" ht="21" x14ac:dyDescent="0.35">
      <c r="A917" s="19">
        <v>438</v>
      </c>
      <c r="B917" s="20">
        <v>9</v>
      </c>
      <c r="C917" s="20" t="s">
        <v>2318</v>
      </c>
      <c r="D917" s="21">
        <v>1209.82</v>
      </c>
    </row>
    <row r="918" spans="1:4" ht="21" x14ac:dyDescent="0.35">
      <c r="A918" s="19">
        <v>438</v>
      </c>
      <c r="B918" s="20">
        <v>17</v>
      </c>
      <c r="C918" s="20" t="s">
        <v>2319</v>
      </c>
      <c r="D918" s="21">
        <v>868</v>
      </c>
    </row>
    <row r="919" spans="1:4" ht="21" x14ac:dyDescent="0.35">
      <c r="A919" s="19">
        <v>439</v>
      </c>
      <c r="B919" s="20">
        <v>8</v>
      </c>
      <c r="C919" s="20" t="s">
        <v>2317</v>
      </c>
      <c r="D919" s="21">
        <v>350</v>
      </c>
    </row>
    <row r="920" spans="1:4" ht="21" x14ac:dyDescent="0.35">
      <c r="A920" s="19">
        <v>439</v>
      </c>
      <c r="B920" s="20">
        <v>9</v>
      </c>
      <c r="C920" s="20" t="s">
        <v>2318</v>
      </c>
      <c r="D920" s="21">
        <f>1212.83-115.93</f>
        <v>1096.8999999999999</v>
      </c>
    </row>
    <row r="921" spans="1:4" ht="21" x14ac:dyDescent="0.35">
      <c r="A921" s="19">
        <v>439</v>
      </c>
      <c r="B921" s="20">
        <v>17</v>
      </c>
      <c r="C921" s="20" t="s">
        <v>2319</v>
      </c>
      <c r="D921" s="21">
        <v>868</v>
      </c>
    </row>
    <row r="922" spans="1:4" ht="21" x14ac:dyDescent="0.35">
      <c r="A922" s="19">
        <v>440</v>
      </c>
      <c r="B922" s="20">
        <v>8</v>
      </c>
      <c r="C922" s="20" t="s">
        <v>2317</v>
      </c>
      <c r="D922" s="21">
        <v>1176</v>
      </c>
    </row>
    <row r="923" spans="1:4" ht="21" x14ac:dyDescent="0.35">
      <c r="A923" s="19">
        <v>440</v>
      </c>
      <c r="B923" s="20">
        <v>9</v>
      </c>
      <c r="C923" s="20" t="s">
        <v>2318</v>
      </c>
      <c r="D923" s="21">
        <v>3262.84</v>
      </c>
    </row>
    <row r="924" spans="1:4" ht="21" x14ac:dyDescent="0.35">
      <c r="A924" s="19">
        <v>441</v>
      </c>
      <c r="B924" s="20">
        <v>8</v>
      </c>
      <c r="C924" s="20" t="s">
        <v>2317</v>
      </c>
      <c r="D924" s="21">
        <v>900</v>
      </c>
    </row>
    <row r="925" spans="1:4" ht="21" x14ac:dyDescent="0.35">
      <c r="A925" s="19">
        <v>441</v>
      </c>
      <c r="B925" s="20">
        <v>9</v>
      </c>
      <c r="C925" s="20" t="s">
        <v>2318</v>
      </c>
      <c r="D925" s="21">
        <v>2610.27</v>
      </c>
    </row>
    <row r="926" spans="1:4" ht="21" x14ac:dyDescent="0.35">
      <c r="A926" s="19">
        <v>442</v>
      </c>
      <c r="B926" s="20">
        <v>8</v>
      </c>
      <c r="C926" s="20" t="s">
        <v>2317</v>
      </c>
      <c r="D926" s="21">
        <v>338</v>
      </c>
    </row>
    <row r="927" spans="1:4" ht="21" x14ac:dyDescent="0.35">
      <c r="A927" s="19">
        <v>442</v>
      </c>
      <c r="B927" s="20">
        <v>9</v>
      </c>
      <c r="C927" s="20" t="s">
        <v>2318</v>
      </c>
      <c r="D927" s="21">
        <v>2648.8</v>
      </c>
    </row>
    <row r="928" spans="1:4" ht="21" x14ac:dyDescent="0.35">
      <c r="A928" s="19">
        <v>443</v>
      </c>
      <c r="B928" s="20">
        <v>8</v>
      </c>
      <c r="C928" s="20" t="s">
        <v>2317</v>
      </c>
      <c r="D928" s="21">
        <v>900</v>
      </c>
    </row>
    <row r="929" spans="1:4" ht="21" x14ac:dyDescent="0.35">
      <c r="A929" s="19">
        <v>443</v>
      </c>
      <c r="B929" s="20">
        <v>9</v>
      </c>
      <c r="C929" s="20" t="s">
        <v>2318</v>
      </c>
      <c r="D929" s="21">
        <v>2610.27</v>
      </c>
    </row>
    <row r="930" spans="1:4" ht="21" x14ac:dyDescent="0.35">
      <c r="A930" s="19">
        <v>444</v>
      </c>
      <c r="B930" s="20">
        <v>8</v>
      </c>
      <c r="C930" s="20" t="s">
        <v>2317</v>
      </c>
      <c r="D930" s="21">
        <v>900</v>
      </c>
    </row>
    <row r="931" spans="1:4" ht="21" x14ac:dyDescent="0.35">
      <c r="A931" s="19">
        <v>444</v>
      </c>
      <c r="B931" s="20">
        <v>9</v>
      </c>
      <c r="C931" s="20" t="s">
        <v>2318</v>
      </c>
      <c r="D931" s="21">
        <f>2600.64-500.64</f>
        <v>2100</v>
      </c>
    </row>
    <row r="932" spans="1:4" ht="21" x14ac:dyDescent="0.35">
      <c r="A932" s="19">
        <v>445</v>
      </c>
      <c r="B932" s="20">
        <v>8</v>
      </c>
      <c r="C932" s="20" t="s">
        <v>2317</v>
      </c>
      <c r="D932" s="21">
        <v>250</v>
      </c>
    </row>
    <row r="933" spans="1:4" ht="21" x14ac:dyDescent="0.35">
      <c r="A933" s="19">
        <v>445</v>
      </c>
      <c r="B933" s="20">
        <v>9</v>
      </c>
      <c r="C933" s="20" t="s">
        <v>2318</v>
      </c>
      <c r="D933" s="21">
        <v>2318.56</v>
      </c>
    </row>
    <row r="934" spans="1:4" ht="21" x14ac:dyDescent="0.35">
      <c r="A934" s="19">
        <v>446</v>
      </c>
      <c r="B934" s="20">
        <v>8</v>
      </c>
      <c r="C934" s="20" t="s">
        <v>2317</v>
      </c>
      <c r="D934" s="21">
        <v>250</v>
      </c>
    </row>
    <row r="935" spans="1:4" ht="21" x14ac:dyDescent="0.35">
      <c r="A935" s="19">
        <v>446</v>
      </c>
      <c r="B935" s="20">
        <v>9</v>
      </c>
      <c r="C935" s="20" t="s">
        <v>2318</v>
      </c>
      <c r="D935" s="21">
        <v>2318.56</v>
      </c>
    </row>
    <row r="936" spans="1:4" ht="21" x14ac:dyDescent="0.35">
      <c r="A936" s="19">
        <v>447</v>
      </c>
      <c r="B936" s="20">
        <v>8</v>
      </c>
      <c r="C936" s="20" t="s">
        <v>2317</v>
      </c>
      <c r="D936" s="21">
        <v>250</v>
      </c>
    </row>
    <row r="937" spans="1:4" ht="21" x14ac:dyDescent="0.35">
      <c r="A937" s="19">
        <v>447</v>
      </c>
      <c r="B937" s="20">
        <v>9</v>
      </c>
      <c r="C937" s="20" t="s">
        <v>2318</v>
      </c>
      <c r="D937" s="21">
        <v>2318.56</v>
      </c>
    </row>
    <row r="938" spans="1:4" ht="21" x14ac:dyDescent="0.35">
      <c r="A938" s="19">
        <v>448</v>
      </c>
      <c r="B938" s="20">
        <v>8</v>
      </c>
      <c r="C938" s="20" t="s">
        <v>2317</v>
      </c>
      <c r="D938" s="21">
        <v>250</v>
      </c>
    </row>
    <row r="939" spans="1:4" ht="21" x14ac:dyDescent="0.35">
      <c r="A939" s="19">
        <v>448</v>
      </c>
      <c r="B939" s="20">
        <v>9</v>
      </c>
      <c r="C939" s="20" t="s">
        <v>2318</v>
      </c>
      <c r="D939" s="21">
        <v>1387.01</v>
      </c>
    </row>
    <row r="940" spans="1:4" ht="21" x14ac:dyDescent="0.35">
      <c r="A940" s="19">
        <v>449</v>
      </c>
      <c r="B940" s="20">
        <v>8</v>
      </c>
      <c r="C940" s="20" t="s">
        <v>2317</v>
      </c>
      <c r="D940" s="21">
        <v>1176</v>
      </c>
    </row>
    <row r="941" spans="1:4" ht="21" x14ac:dyDescent="0.35">
      <c r="A941" s="19">
        <v>449</v>
      </c>
      <c r="B941" s="20">
        <v>9</v>
      </c>
      <c r="C941" s="20" t="s">
        <v>2318</v>
      </c>
      <c r="D941" s="21">
        <v>1685.6</v>
      </c>
    </row>
    <row r="942" spans="1:4" ht="21" x14ac:dyDescent="0.35">
      <c r="A942" s="19">
        <v>449</v>
      </c>
      <c r="B942" s="20">
        <v>17</v>
      </c>
      <c r="C942" s="20" t="s">
        <v>2319</v>
      </c>
      <c r="D942" s="21">
        <v>588</v>
      </c>
    </row>
    <row r="943" spans="1:4" ht="21" x14ac:dyDescent="0.35">
      <c r="A943" s="19">
        <v>450</v>
      </c>
      <c r="B943" s="20">
        <v>8</v>
      </c>
      <c r="C943" s="20" t="s">
        <v>2317</v>
      </c>
      <c r="D943" s="21">
        <v>338</v>
      </c>
    </row>
    <row r="944" spans="1:4" ht="21" x14ac:dyDescent="0.35">
      <c r="A944" s="19">
        <v>450</v>
      </c>
      <c r="B944" s="20">
        <v>9</v>
      </c>
      <c r="C944" s="20" t="s">
        <v>2318</v>
      </c>
      <c r="D944" s="21">
        <f>1898.88-56.48</f>
        <v>1842.4</v>
      </c>
    </row>
    <row r="945" spans="1:4" ht="21" x14ac:dyDescent="0.35">
      <c r="A945" s="19">
        <v>450</v>
      </c>
      <c r="B945" s="20">
        <v>17</v>
      </c>
      <c r="C945" s="20" t="s">
        <v>2319</v>
      </c>
      <c r="D945" s="21">
        <v>588</v>
      </c>
    </row>
    <row r="946" spans="1:4" ht="21" x14ac:dyDescent="0.35">
      <c r="A946" s="19">
        <v>451</v>
      </c>
      <c r="B946" s="20">
        <v>8</v>
      </c>
      <c r="C946" s="20" t="s">
        <v>2317</v>
      </c>
      <c r="D946" s="21">
        <v>338</v>
      </c>
    </row>
    <row r="947" spans="1:4" ht="21" x14ac:dyDescent="0.35">
      <c r="A947" s="19">
        <v>451</v>
      </c>
      <c r="B947" s="20">
        <v>9</v>
      </c>
      <c r="C947" s="20" t="s">
        <v>2318</v>
      </c>
      <c r="D947" s="21">
        <v>1733.76</v>
      </c>
    </row>
    <row r="948" spans="1:4" ht="21" x14ac:dyDescent="0.35">
      <c r="A948" s="19">
        <v>452</v>
      </c>
      <c r="B948" s="20">
        <v>8</v>
      </c>
      <c r="C948" s="20" t="s">
        <v>2317</v>
      </c>
      <c r="D948" s="21">
        <v>250</v>
      </c>
    </row>
    <row r="949" spans="1:4" ht="21" x14ac:dyDescent="0.35">
      <c r="A949" s="19">
        <v>452</v>
      </c>
      <c r="B949" s="20">
        <v>9</v>
      </c>
      <c r="C949" s="20" t="s">
        <v>2318</v>
      </c>
      <c r="D949" s="21">
        <v>1387.01</v>
      </c>
    </row>
    <row r="950" spans="1:4" ht="21" x14ac:dyDescent="0.35">
      <c r="A950" s="19">
        <v>453</v>
      </c>
      <c r="B950" s="20">
        <v>8</v>
      </c>
      <c r="C950" s="20" t="s">
        <v>2317</v>
      </c>
      <c r="D950" s="21">
        <v>532</v>
      </c>
    </row>
    <row r="951" spans="1:4" ht="21" x14ac:dyDescent="0.35">
      <c r="A951" s="19">
        <v>454</v>
      </c>
      <c r="B951" s="20">
        <v>8</v>
      </c>
      <c r="C951" s="20" t="s">
        <v>2317</v>
      </c>
      <c r="D951" s="21">
        <v>342</v>
      </c>
    </row>
    <row r="952" spans="1:4" ht="21" x14ac:dyDescent="0.35">
      <c r="A952" s="19">
        <v>454</v>
      </c>
      <c r="B952" s="20">
        <v>9</v>
      </c>
      <c r="C952" s="20" t="s">
        <v>2318</v>
      </c>
      <c r="D952" s="21">
        <v>1199.94</v>
      </c>
    </row>
    <row r="953" spans="1:4" ht="21" x14ac:dyDescent="0.35">
      <c r="A953" s="19">
        <v>454</v>
      </c>
      <c r="B953" s="20">
        <v>17</v>
      </c>
      <c r="C953" s="20" t="s">
        <v>2319</v>
      </c>
      <c r="D953" s="21">
        <v>868</v>
      </c>
    </row>
    <row r="954" spans="1:4" ht="21" x14ac:dyDescent="0.35">
      <c r="A954" s="19">
        <v>455</v>
      </c>
      <c r="B954" s="20">
        <v>8</v>
      </c>
      <c r="C954" s="20" t="s">
        <v>2317</v>
      </c>
      <c r="D954" s="21">
        <v>350</v>
      </c>
    </row>
    <row r="955" spans="1:4" ht="21" x14ac:dyDescent="0.35">
      <c r="A955" s="19">
        <v>455</v>
      </c>
      <c r="B955" s="20">
        <v>9</v>
      </c>
      <c r="C955" s="20" t="s">
        <v>2318</v>
      </c>
      <c r="D955" s="21">
        <v>865.59</v>
      </c>
    </row>
    <row r="956" spans="1:4" ht="21" x14ac:dyDescent="0.35">
      <c r="A956" s="19">
        <v>456</v>
      </c>
      <c r="B956" s="20">
        <v>8</v>
      </c>
      <c r="C956" s="20" t="s">
        <v>2317</v>
      </c>
      <c r="D956" s="21">
        <v>350</v>
      </c>
    </row>
    <row r="957" spans="1:4" ht="21" x14ac:dyDescent="0.35">
      <c r="A957" s="19">
        <v>456</v>
      </c>
      <c r="B957" s="20">
        <v>9</v>
      </c>
      <c r="C957" s="20" t="s">
        <v>2318</v>
      </c>
      <c r="D957" s="21">
        <v>756.8</v>
      </c>
    </row>
    <row r="958" spans="1:4" ht="21" x14ac:dyDescent="0.35">
      <c r="A958" s="19">
        <v>456</v>
      </c>
      <c r="B958" s="20">
        <v>17</v>
      </c>
      <c r="C958" s="20" t="s">
        <v>2319</v>
      </c>
      <c r="D958" s="21">
        <v>588</v>
      </c>
    </row>
    <row r="959" spans="1:4" ht="21" x14ac:dyDescent="0.35">
      <c r="A959" s="19">
        <v>457</v>
      </c>
      <c r="B959" s="20">
        <v>8</v>
      </c>
      <c r="C959" s="20" t="s">
        <v>2317</v>
      </c>
      <c r="D959" s="21">
        <v>1550</v>
      </c>
    </row>
    <row r="960" spans="1:4" ht="21" x14ac:dyDescent="0.35">
      <c r="A960" s="19">
        <v>457</v>
      </c>
      <c r="B960" s="20">
        <v>9</v>
      </c>
      <c r="C960" s="20" t="s">
        <v>2318</v>
      </c>
      <c r="D960" s="21">
        <v>1898.88</v>
      </c>
    </row>
    <row r="961" spans="1:4" ht="21" x14ac:dyDescent="0.35">
      <c r="A961" s="19">
        <v>457</v>
      </c>
      <c r="B961" s="20">
        <v>17</v>
      </c>
      <c r="C961" s="20" t="s">
        <v>2319</v>
      </c>
      <c r="D961" s="21">
        <v>868</v>
      </c>
    </row>
    <row r="962" spans="1:4" ht="21" x14ac:dyDescent="0.35">
      <c r="A962" s="19">
        <v>458</v>
      </c>
      <c r="B962" s="20">
        <v>9</v>
      </c>
      <c r="C962" s="20" t="s">
        <v>2318</v>
      </c>
      <c r="D962" s="21">
        <v>262.13</v>
      </c>
    </row>
    <row r="963" spans="1:4" ht="21" x14ac:dyDescent="0.35">
      <c r="A963" s="19">
        <v>459</v>
      </c>
      <c r="B963" s="20">
        <v>8</v>
      </c>
      <c r="C963" s="20" t="s">
        <v>2317</v>
      </c>
      <c r="D963" s="21">
        <v>550</v>
      </c>
    </row>
    <row r="964" spans="1:4" ht="21" x14ac:dyDescent="0.35">
      <c r="A964" s="19">
        <v>459</v>
      </c>
      <c r="B964" s="20">
        <v>9</v>
      </c>
      <c r="C964" s="20" t="s">
        <v>2318</v>
      </c>
      <c r="D964" s="21">
        <v>863.44</v>
      </c>
    </row>
    <row r="965" spans="1:4" ht="21" x14ac:dyDescent="0.35">
      <c r="A965" s="19">
        <v>460</v>
      </c>
      <c r="B965" s="20">
        <v>8</v>
      </c>
      <c r="C965" s="20" t="s">
        <v>2317</v>
      </c>
      <c r="D965" s="21">
        <v>450</v>
      </c>
    </row>
    <row r="966" spans="1:4" ht="21" x14ac:dyDescent="0.35">
      <c r="A966" s="19">
        <v>460</v>
      </c>
      <c r="B966" s="20">
        <v>9</v>
      </c>
      <c r="C966" s="20" t="s">
        <v>2318</v>
      </c>
      <c r="D966" s="21">
        <v>863.44</v>
      </c>
    </row>
    <row r="967" spans="1:4" ht="21" x14ac:dyDescent="0.35">
      <c r="A967" s="19">
        <v>460</v>
      </c>
      <c r="B967" s="20">
        <v>17</v>
      </c>
      <c r="C967" s="20" t="s">
        <v>2319</v>
      </c>
      <c r="D967" s="21">
        <v>868</v>
      </c>
    </row>
    <row r="968" spans="1:4" ht="21" x14ac:dyDescent="0.35">
      <c r="A968" s="19">
        <v>461</v>
      </c>
      <c r="B968" s="20">
        <v>8</v>
      </c>
      <c r="C968" s="20" t="s">
        <v>2317</v>
      </c>
      <c r="D968" s="21">
        <v>1176</v>
      </c>
    </row>
    <row r="969" spans="1:4" ht="21" x14ac:dyDescent="0.35">
      <c r="A969" s="19">
        <v>461</v>
      </c>
      <c r="B969" s="20">
        <v>38</v>
      </c>
      <c r="C969" s="20" t="s">
        <v>2320</v>
      </c>
      <c r="D969" s="21">
        <v>630</v>
      </c>
    </row>
    <row r="970" spans="1:4" ht="21" x14ac:dyDescent="0.35">
      <c r="A970" s="19">
        <v>462</v>
      </c>
      <c r="B970" s="20">
        <v>8</v>
      </c>
      <c r="C970" s="20" t="s">
        <v>2317</v>
      </c>
      <c r="D970" s="21">
        <v>900</v>
      </c>
    </row>
    <row r="971" spans="1:4" ht="21" x14ac:dyDescent="0.35">
      <c r="A971" s="19">
        <v>462</v>
      </c>
      <c r="B971" s="20">
        <v>9</v>
      </c>
      <c r="C971" s="20" t="s">
        <v>2318</v>
      </c>
      <c r="D971" s="21">
        <v>1391.62</v>
      </c>
    </row>
    <row r="972" spans="1:4" ht="21" x14ac:dyDescent="0.35">
      <c r="A972" s="19">
        <v>463</v>
      </c>
      <c r="B972" s="20">
        <v>8</v>
      </c>
      <c r="C972" s="20" t="s">
        <v>2317</v>
      </c>
      <c r="D972" s="21">
        <v>250</v>
      </c>
    </row>
    <row r="973" spans="1:4" ht="21" x14ac:dyDescent="0.35">
      <c r="A973" s="19">
        <v>463</v>
      </c>
      <c r="B973" s="20">
        <v>9</v>
      </c>
      <c r="C973" s="20" t="s">
        <v>2318</v>
      </c>
      <c r="D973" s="21">
        <v>3262.84</v>
      </c>
    </row>
    <row r="974" spans="1:4" ht="21" x14ac:dyDescent="0.35">
      <c r="A974" s="19">
        <v>464</v>
      </c>
      <c r="B974" s="20">
        <v>9</v>
      </c>
      <c r="C974" s="20" t="s">
        <v>2318</v>
      </c>
      <c r="D974" s="21">
        <f>2442.4-35.71</f>
        <v>2406.69</v>
      </c>
    </row>
    <row r="975" spans="1:4" ht="21" x14ac:dyDescent="0.35">
      <c r="A975" s="19">
        <v>465</v>
      </c>
      <c r="B975" s="20">
        <v>8</v>
      </c>
      <c r="C975" s="20" t="s">
        <v>2317</v>
      </c>
      <c r="D975" s="21">
        <v>250</v>
      </c>
    </row>
    <row r="976" spans="1:4" ht="21" x14ac:dyDescent="0.35">
      <c r="A976" s="19">
        <v>465</v>
      </c>
      <c r="B976" s="20">
        <v>9</v>
      </c>
      <c r="C976" s="20" t="s">
        <v>2318</v>
      </c>
      <c r="D976" s="21">
        <v>1492.96</v>
      </c>
    </row>
    <row r="977" spans="1:4" ht="21" x14ac:dyDescent="0.35">
      <c r="A977" s="19">
        <v>466</v>
      </c>
      <c r="B977" s="20">
        <v>8</v>
      </c>
      <c r="C977" s="20" t="s">
        <v>2317</v>
      </c>
      <c r="D977" s="21">
        <v>900</v>
      </c>
    </row>
    <row r="978" spans="1:4" ht="21" x14ac:dyDescent="0.35">
      <c r="A978" s="19">
        <v>466</v>
      </c>
      <c r="B978" s="20">
        <v>9</v>
      </c>
      <c r="C978" s="20" t="s">
        <v>2318</v>
      </c>
      <c r="D978" s="21">
        <v>2353.14</v>
      </c>
    </row>
    <row r="979" spans="1:4" ht="21" x14ac:dyDescent="0.35">
      <c r="A979" s="19">
        <v>467</v>
      </c>
      <c r="B979" s="20">
        <v>8</v>
      </c>
      <c r="C979" s="20" t="s">
        <v>2317</v>
      </c>
      <c r="D979" s="21">
        <v>450</v>
      </c>
    </row>
    <row r="980" spans="1:4" ht="21" x14ac:dyDescent="0.35">
      <c r="A980" s="19">
        <v>467</v>
      </c>
      <c r="B980" s="20">
        <v>9</v>
      </c>
      <c r="C980" s="20" t="s">
        <v>2318</v>
      </c>
      <c r="D980" s="21">
        <v>863.44</v>
      </c>
    </row>
    <row r="981" spans="1:4" ht="21" x14ac:dyDescent="0.35">
      <c r="A981" s="19">
        <v>467</v>
      </c>
      <c r="B981" s="20">
        <v>17</v>
      </c>
      <c r="C981" s="20" t="s">
        <v>2319</v>
      </c>
      <c r="D981" s="21">
        <v>868</v>
      </c>
    </row>
    <row r="982" spans="1:4" ht="21" x14ac:dyDescent="0.35">
      <c r="A982" s="19">
        <v>468</v>
      </c>
      <c r="B982" s="20">
        <v>8</v>
      </c>
      <c r="C982" s="20" t="s">
        <v>2317</v>
      </c>
      <c r="D982" s="21">
        <v>338</v>
      </c>
    </row>
    <row r="983" spans="1:4" ht="21" x14ac:dyDescent="0.35">
      <c r="A983" s="19">
        <v>468</v>
      </c>
      <c r="B983" s="20">
        <v>9</v>
      </c>
      <c r="C983" s="20" t="s">
        <v>2318</v>
      </c>
      <c r="D983" s="21">
        <v>1252.1600000000001</v>
      </c>
    </row>
    <row r="984" spans="1:4" ht="21" x14ac:dyDescent="0.35">
      <c r="A984" s="19">
        <v>469</v>
      </c>
      <c r="B984" s="20">
        <v>8</v>
      </c>
      <c r="C984" s="20" t="s">
        <v>2317</v>
      </c>
      <c r="D984" s="21">
        <v>1550</v>
      </c>
    </row>
    <row r="985" spans="1:4" ht="21" x14ac:dyDescent="0.35">
      <c r="A985" s="19">
        <v>470</v>
      </c>
      <c r="B985" s="20">
        <v>8</v>
      </c>
      <c r="C985" s="20" t="s">
        <v>2317</v>
      </c>
      <c r="D985" s="21">
        <v>1550</v>
      </c>
    </row>
    <row r="986" spans="1:4" ht="21" x14ac:dyDescent="0.35">
      <c r="A986" s="19">
        <v>470</v>
      </c>
      <c r="B986" s="20">
        <v>9</v>
      </c>
      <c r="C986" s="20" t="s">
        <v>2318</v>
      </c>
      <c r="D986" s="21">
        <v>3852.8</v>
      </c>
    </row>
    <row r="987" spans="1:4" ht="21" x14ac:dyDescent="0.35">
      <c r="A987" s="19">
        <v>471</v>
      </c>
      <c r="B987" s="20">
        <v>8</v>
      </c>
      <c r="C987" s="20" t="s">
        <v>2317</v>
      </c>
      <c r="D987" s="21">
        <v>1550</v>
      </c>
    </row>
    <row r="988" spans="1:4" ht="21" x14ac:dyDescent="0.35">
      <c r="A988" s="19">
        <v>472</v>
      </c>
      <c r="B988" s="20">
        <v>8</v>
      </c>
      <c r="C988" s="20" t="s">
        <v>2317</v>
      </c>
      <c r="D988" s="21">
        <v>2014</v>
      </c>
    </row>
    <row r="989" spans="1:4" ht="21" x14ac:dyDescent="0.35">
      <c r="A989" s="19">
        <v>472</v>
      </c>
      <c r="B989" s="20">
        <v>9</v>
      </c>
      <c r="C989" s="20" t="s">
        <v>2318</v>
      </c>
      <c r="D989" s="21">
        <v>1926.4</v>
      </c>
    </row>
    <row r="990" spans="1:4" ht="21" x14ac:dyDescent="0.35">
      <c r="A990" s="19">
        <v>473</v>
      </c>
      <c r="B990" s="20">
        <v>8</v>
      </c>
      <c r="C990" s="20" t="s">
        <v>2317</v>
      </c>
      <c r="D990" s="21">
        <v>1550</v>
      </c>
    </row>
    <row r="991" spans="1:4" ht="21" x14ac:dyDescent="0.35">
      <c r="A991" s="19">
        <v>473</v>
      </c>
      <c r="B991" s="20">
        <v>9</v>
      </c>
      <c r="C991" s="20" t="s">
        <v>2318</v>
      </c>
      <c r="D991" s="21">
        <v>2107</v>
      </c>
    </row>
    <row r="992" spans="1:4" ht="21" x14ac:dyDescent="0.35">
      <c r="A992" s="19">
        <v>474</v>
      </c>
      <c r="B992" s="20">
        <v>8</v>
      </c>
      <c r="C992" s="20" t="s">
        <v>2317</v>
      </c>
      <c r="D992" s="21">
        <v>900</v>
      </c>
    </row>
    <row r="993" spans="1:4" ht="21" x14ac:dyDescent="0.35">
      <c r="A993" s="19">
        <v>474</v>
      </c>
      <c r="B993" s="20">
        <v>9</v>
      </c>
      <c r="C993" s="20" t="s">
        <v>2318</v>
      </c>
      <c r="D993" s="21">
        <v>2408</v>
      </c>
    </row>
    <row r="994" spans="1:4" ht="21" x14ac:dyDescent="0.35">
      <c r="A994" s="19">
        <v>475</v>
      </c>
      <c r="B994" s="20">
        <v>8</v>
      </c>
      <c r="C994" s="20" t="s">
        <v>2317</v>
      </c>
      <c r="D994" s="21">
        <v>1550</v>
      </c>
    </row>
    <row r="995" spans="1:4" ht="21" x14ac:dyDescent="0.35">
      <c r="A995" s="19">
        <v>475</v>
      </c>
      <c r="B995" s="20">
        <v>9</v>
      </c>
      <c r="C995" s="20" t="s">
        <v>2318</v>
      </c>
      <c r="D995" s="21">
        <v>2070.88</v>
      </c>
    </row>
    <row r="996" spans="1:4" ht="21" x14ac:dyDescent="0.35">
      <c r="A996" s="19">
        <v>476</v>
      </c>
      <c r="B996" s="20">
        <v>8</v>
      </c>
      <c r="C996" s="20" t="s">
        <v>2317</v>
      </c>
      <c r="D996" s="21">
        <v>250</v>
      </c>
    </row>
    <row r="997" spans="1:4" ht="21" x14ac:dyDescent="0.35">
      <c r="A997" s="19">
        <v>476</v>
      </c>
      <c r="B997" s="20">
        <v>9</v>
      </c>
      <c r="C997" s="20" t="s">
        <v>2318</v>
      </c>
      <c r="D997" s="21">
        <v>1781.92</v>
      </c>
    </row>
    <row r="998" spans="1:4" ht="21" x14ac:dyDescent="0.35">
      <c r="A998" s="19">
        <v>477</v>
      </c>
      <c r="B998" s="20">
        <v>8</v>
      </c>
      <c r="C998" s="20" t="s">
        <v>2317</v>
      </c>
      <c r="D998" s="21">
        <v>900</v>
      </c>
    </row>
    <row r="999" spans="1:4" ht="21" x14ac:dyDescent="0.35">
      <c r="A999" s="19">
        <v>477</v>
      </c>
      <c r="B999" s="20">
        <v>9</v>
      </c>
      <c r="C999" s="20" t="s">
        <v>2318</v>
      </c>
      <c r="D999" s="21">
        <v>1261.79</v>
      </c>
    </row>
    <row r="1000" spans="1:4" ht="21" x14ac:dyDescent="0.35">
      <c r="A1000" s="19">
        <v>478</v>
      </c>
      <c r="B1000" s="20">
        <v>8</v>
      </c>
      <c r="C1000" s="20" t="s">
        <v>2317</v>
      </c>
      <c r="D1000" s="21">
        <v>350</v>
      </c>
    </row>
    <row r="1001" spans="1:4" ht="21" x14ac:dyDescent="0.35">
      <c r="A1001" s="19">
        <v>478</v>
      </c>
      <c r="B1001" s="20">
        <v>9</v>
      </c>
      <c r="C1001" s="20" t="s">
        <v>2318</v>
      </c>
      <c r="D1001" s="21">
        <v>1209.82</v>
      </c>
    </row>
    <row r="1002" spans="1:4" ht="21" x14ac:dyDescent="0.35">
      <c r="A1002" s="19">
        <v>479</v>
      </c>
      <c r="B1002" s="20">
        <v>8</v>
      </c>
      <c r="C1002" s="20" t="s">
        <v>2317</v>
      </c>
      <c r="D1002" s="21">
        <v>350</v>
      </c>
    </row>
    <row r="1003" spans="1:4" ht="21" x14ac:dyDescent="0.35">
      <c r="A1003" s="19">
        <v>479</v>
      </c>
      <c r="B1003" s="20">
        <v>9</v>
      </c>
      <c r="C1003" s="20" t="s">
        <v>2318</v>
      </c>
      <c r="D1003" s="21">
        <v>864.16</v>
      </c>
    </row>
    <row r="1004" spans="1:4" ht="21" x14ac:dyDescent="0.35">
      <c r="A1004" s="19">
        <v>479</v>
      </c>
      <c r="B1004" s="20">
        <v>17</v>
      </c>
      <c r="C1004" s="20" t="s">
        <v>2319</v>
      </c>
      <c r="D1004" s="21">
        <v>588</v>
      </c>
    </row>
    <row r="1005" spans="1:4" ht="21" x14ac:dyDescent="0.35">
      <c r="A1005" s="19">
        <v>480</v>
      </c>
      <c r="B1005" s="20">
        <v>8</v>
      </c>
      <c r="C1005" s="20" t="s">
        <v>2317</v>
      </c>
      <c r="D1005" s="21">
        <v>1176</v>
      </c>
    </row>
    <row r="1006" spans="1:4" ht="21" x14ac:dyDescent="0.35">
      <c r="A1006" s="19">
        <v>480</v>
      </c>
      <c r="B1006" s="20">
        <v>9</v>
      </c>
      <c r="C1006" s="20" t="s">
        <v>2318</v>
      </c>
      <c r="D1006" s="21">
        <v>993.19</v>
      </c>
    </row>
    <row r="1007" spans="1:4" ht="21" x14ac:dyDescent="0.35">
      <c r="A1007" s="19">
        <v>481</v>
      </c>
      <c r="B1007" s="20">
        <v>8</v>
      </c>
      <c r="C1007" s="20" t="s">
        <v>2317</v>
      </c>
      <c r="D1007" s="21">
        <v>338</v>
      </c>
    </row>
    <row r="1008" spans="1:4" ht="21" x14ac:dyDescent="0.35">
      <c r="A1008" s="19">
        <v>481</v>
      </c>
      <c r="B1008" s="20">
        <v>9</v>
      </c>
      <c r="C1008" s="20" t="s">
        <v>2318</v>
      </c>
      <c r="D1008" s="21">
        <v>2318.56</v>
      </c>
    </row>
    <row r="1009" spans="1:4" ht="21" x14ac:dyDescent="0.35">
      <c r="A1009" s="19">
        <v>482</v>
      </c>
      <c r="B1009" s="20">
        <v>8</v>
      </c>
      <c r="C1009" s="20" t="s">
        <v>2317</v>
      </c>
      <c r="D1009" s="21">
        <v>450</v>
      </c>
    </row>
    <row r="1010" spans="1:4" ht="21" x14ac:dyDescent="0.35">
      <c r="A1010" s="19">
        <v>482</v>
      </c>
      <c r="B1010" s="20">
        <v>9</v>
      </c>
      <c r="C1010" s="20" t="s">
        <v>2318</v>
      </c>
      <c r="D1010" s="21">
        <v>863.44</v>
      </c>
    </row>
    <row r="1011" spans="1:4" ht="21" x14ac:dyDescent="0.35">
      <c r="A1011" s="19">
        <v>482</v>
      </c>
      <c r="B1011" s="20">
        <v>17</v>
      </c>
      <c r="C1011" s="20" t="s">
        <v>2319</v>
      </c>
      <c r="D1011" s="21">
        <v>588</v>
      </c>
    </row>
    <row r="1012" spans="1:4" ht="21" x14ac:dyDescent="0.35">
      <c r="A1012" s="19">
        <v>483</v>
      </c>
      <c r="B1012" s="20">
        <v>8</v>
      </c>
      <c r="C1012" s="20" t="s">
        <v>2317</v>
      </c>
      <c r="D1012" s="21">
        <v>338</v>
      </c>
    </row>
    <row r="1013" spans="1:4" ht="21" x14ac:dyDescent="0.35">
      <c r="A1013" s="19">
        <v>483</v>
      </c>
      <c r="B1013" s="20">
        <v>38</v>
      </c>
      <c r="C1013" s="20" t="s">
        <v>2320</v>
      </c>
      <c r="D1013" s="21">
        <v>700</v>
      </c>
    </row>
    <row r="1014" spans="1:4" ht="21" x14ac:dyDescent="0.35">
      <c r="A1014" s="19">
        <v>484</v>
      </c>
      <c r="B1014" s="20">
        <v>8</v>
      </c>
      <c r="C1014" s="20" t="s">
        <v>2317</v>
      </c>
      <c r="D1014" s="21">
        <v>450</v>
      </c>
    </row>
    <row r="1015" spans="1:4" ht="21" x14ac:dyDescent="0.35">
      <c r="A1015" s="19">
        <v>484</v>
      </c>
      <c r="B1015" s="20">
        <v>9</v>
      </c>
      <c r="C1015" s="20" t="s">
        <v>2318</v>
      </c>
      <c r="D1015" s="21">
        <v>1208.82</v>
      </c>
    </row>
    <row r="1016" spans="1:4" ht="21" x14ac:dyDescent="0.35">
      <c r="A1016" s="19">
        <v>484</v>
      </c>
      <c r="B1016" s="20">
        <v>17</v>
      </c>
      <c r="C1016" s="20" t="s">
        <v>2319</v>
      </c>
      <c r="D1016" s="21">
        <v>868</v>
      </c>
    </row>
    <row r="1017" spans="1:4" ht="21" x14ac:dyDescent="0.35">
      <c r="A1017" s="19">
        <v>485</v>
      </c>
      <c r="B1017" s="20">
        <v>8</v>
      </c>
      <c r="C1017" s="20" t="s">
        <v>2317</v>
      </c>
      <c r="D1017" s="21">
        <v>450</v>
      </c>
    </row>
    <row r="1018" spans="1:4" ht="21" x14ac:dyDescent="0.35">
      <c r="A1018" s="19">
        <v>485</v>
      </c>
      <c r="B1018" s="20">
        <v>9</v>
      </c>
      <c r="C1018" s="20" t="s">
        <v>2318</v>
      </c>
      <c r="D1018" s="21">
        <v>1208.82</v>
      </c>
    </row>
    <row r="1019" spans="1:4" ht="21" x14ac:dyDescent="0.35">
      <c r="A1019" s="19">
        <v>485</v>
      </c>
      <c r="B1019" s="20">
        <v>17</v>
      </c>
      <c r="C1019" s="20" t="s">
        <v>2319</v>
      </c>
      <c r="D1019" s="21">
        <v>588</v>
      </c>
    </row>
    <row r="1020" spans="1:4" ht="21" x14ac:dyDescent="0.35">
      <c r="A1020" s="19">
        <v>486</v>
      </c>
      <c r="B1020" s="20">
        <v>8</v>
      </c>
      <c r="C1020" s="20" t="s">
        <v>2317</v>
      </c>
      <c r="D1020" s="21">
        <v>900</v>
      </c>
    </row>
    <row r="1021" spans="1:4" ht="21" x14ac:dyDescent="0.35">
      <c r="A1021" s="19">
        <v>486</v>
      </c>
      <c r="B1021" s="20">
        <v>38</v>
      </c>
      <c r="C1021" s="20" t="s">
        <v>2320</v>
      </c>
      <c r="D1021" s="21">
        <v>1150</v>
      </c>
    </row>
    <row r="1022" spans="1:4" ht="21" x14ac:dyDescent="0.35">
      <c r="A1022" s="19">
        <v>487</v>
      </c>
      <c r="B1022" s="20">
        <v>8</v>
      </c>
      <c r="C1022" s="20" t="s">
        <v>2317</v>
      </c>
      <c r="D1022" s="21">
        <v>900</v>
      </c>
    </row>
    <row r="1023" spans="1:4" ht="21" x14ac:dyDescent="0.35">
      <c r="A1023" s="19">
        <v>487</v>
      </c>
      <c r="B1023" s="20">
        <v>38</v>
      </c>
      <c r="C1023" s="20" t="s">
        <v>2320</v>
      </c>
      <c r="D1023" s="21">
        <v>944</v>
      </c>
    </row>
    <row r="1024" spans="1:4" ht="21" x14ac:dyDescent="0.35">
      <c r="A1024" s="19">
        <v>488</v>
      </c>
      <c r="B1024" s="20">
        <v>8</v>
      </c>
      <c r="C1024" s="20" t="s">
        <v>2317</v>
      </c>
      <c r="D1024" s="21">
        <v>900</v>
      </c>
    </row>
    <row r="1025" spans="1:4" ht="21" x14ac:dyDescent="0.35">
      <c r="A1025" s="19">
        <v>488</v>
      </c>
      <c r="B1025" s="20">
        <v>9</v>
      </c>
      <c r="C1025" s="20" t="s">
        <v>2318</v>
      </c>
      <c r="D1025" s="21">
        <v>1387.01</v>
      </c>
    </row>
    <row r="1026" spans="1:4" ht="21" x14ac:dyDescent="0.35">
      <c r="A1026" s="19">
        <v>489</v>
      </c>
      <c r="B1026" s="20">
        <v>8</v>
      </c>
      <c r="C1026" s="20" t="s">
        <v>2317</v>
      </c>
      <c r="D1026" s="21">
        <v>900</v>
      </c>
    </row>
    <row r="1027" spans="1:4" ht="21" x14ac:dyDescent="0.35">
      <c r="A1027" s="19">
        <v>489</v>
      </c>
      <c r="B1027" s="20">
        <v>9</v>
      </c>
      <c r="C1027" s="20" t="s">
        <v>2318</v>
      </c>
      <c r="D1027" s="21">
        <v>1387.01</v>
      </c>
    </row>
    <row r="1028" spans="1:4" ht="21" x14ac:dyDescent="0.35">
      <c r="A1028" s="19">
        <v>490</v>
      </c>
      <c r="B1028" s="20">
        <v>8</v>
      </c>
      <c r="C1028" s="20" t="s">
        <v>2317</v>
      </c>
      <c r="D1028" s="21">
        <v>1176</v>
      </c>
    </row>
    <row r="1029" spans="1:4" ht="21" x14ac:dyDescent="0.35">
      <c r="A1029" s="19">
        <v>490</v>
      </c>
      <c r="B1029" s="20">
        <v>9</v>
      </c>
      <c r="C1029" s="20" t="s">
        <v>2318</v>
      </c>
      <c r="D1029" s="21">
        <v>1685.6</v>
      </c>
    </row>
    <row r="1030" spans="1:4" ht="21" x14ac:dyDescent="0.35">
      <c r="A1030" s="19">
        <v>490</v>
      </c>
      <c r="B1030" s="20">
        <v>17</v>
      </c>
      <c r="C1030" s="20" t="s">
        <v>2319</v>
      </c>
      <c r="D1030" s="21">
        <v>588</v>
      </c>
    </row>
    <row r="1031" spans="1:4" ht="21" x14ac:dyDescent="0.35">
      <c r="A1031" s="19">
        <v>491</v>
      </c>
      <c r="B1031" s="20">
        <v>8</v>
      </c>
      <c r="C1031" s="20" t="s">
        <v>2317</v>
      </c>
      <c r="D1031" s="21">
        <v>900</v>
      </c>
    </row>
    <row r="1032" spans="1:4" ht="21" x14ac:dyDescent="0.35">
      <c r="A1032" s="19">
        <v>491</v>
      </c>
      <c r="B1032" s="20">
        <v>9</v>
      </c>
      <c r="C1032" s="20" t="s">
        <v>2318</v>
      </c>
      <c r="D1032" s="21">
        <v>2201.6</v>
      </c>
    </row>
    <row r="1033" spans="1:4" ht="21" x14ac:dyDescent="0.35">
      <c r="A1033" s="19">
        <v>492</v>
      </c>
      <c r="B1033" s="20">
        <v>8</v>
      </c>
      <c r="C1033" s="20" t="s">
        <v>2317</v>
      </c>
      <c r="D1033" s="21">
        <v>800</v>
      </c>
    </row>
    <row r="1034" spans="1:4" ht="21" x14ac:dyDescent="0.35">
      <c r="A1034" s="19">
        <v>492</v>
      </c>
      <c r="B1034" s="20">
        <v>38</v>
      </c>
      <c r="C1034" s="20" t="s">
        <v>2320</v>
      </c>
      <c r="D1034" s="21">
        <v>936</v>
      </c>
    </row>
    <row r="1035" spans="1:4" ht="21" x14ac:dyDescent="0.35">
      <c r="A1035" s="19">
        <v>493</v>
      </c>
      <c r="B1035" s="20">
        <v>8</v>
      </c>
      <c r="C1035" s="20" t="s">
        <v>2317</v>
      </c>
      <c r="D1035" s="21">
        <v>250</v>
      </c>
    </row>
    <row r="1036" spans="1:4" ht="21" x14ac:dyDescent="0.35">
      <c r="A1036" s="19">
        <v>493</v>
      </c>
      <c r="B1036" s="20">
        <v>9</v>
      </c>
      <c r="C1036" s="20" t="s">
        <v>2318</v>
      </c>
      <c r="D1036" s="21">
        <v>1966.53</v>
      </c>
    </row>
    <row r="1037" spans="1:4" ht="21" x14ac:dyDescent="0.35">
      <c r="A1037" s="19">
        <v>494</v>
      </c>
      <c r="B1037" s="20">
        <v>8</v>
      </c>
      <c r="C1037" s="20" t="s">
        <v>2317</v>
      </c>
      <c r="D1037" s="21">
        <v>900</v>
      </c>
    </row>
    <row r="1038" spans="1:4" ht="21" x14ac:dyDescent="0.35">
      <c r="A1038" s="19">
        <v>494</v>
      </c>
      <c r="B1038" s="20">
        <v>38</v>
      </c>
      <c r="C1038" s="20" t="s">
        <v>2320</v>
      </c>
      <c r="D1038" s="21">
        <v>1300</v>
      </c>
    </row>
    <row r="1039" spans="1:4" ht="21" x14ac:dyDescent="0.35">
      <c r="A1039" s="19">
        <v>495</v>
      </c>
      <c r="B1039" s="20">
        <v>8</v>
      </c>
      <c r="C1039" s="20" t="s">
        <v>2317</v>
      </c>
      <c r="D1039" s="21">
        <v>900</v>
      </c>
    </row>
    <row r="1040" spans="1:4" ht="21" x14ac:dyDescent="0.35">
      <c r="A1040" s="19">
        <v>495</v>
      </c>
      <c r="B1040" s="20">
        <v>38</v>
      </c>
      <c r="C1040" s="20" t="s">
        <v>2320</v>
      </c>
      <c r="D1040" s="21">
        <v>1150</v>
      </c>
    </row>
    <row r="1041" spans="1:4" ht="21" x14ac:dyDescent="0.35">
      <c r="A1041" s="19">
        <v>496</v>
      </c>
      <c r="B1041" s="20">
        <v>8</v>
      </c>
      <c r="C1041" s="20" t="s">
        <v>2317</v>
      </c>
      <c r="D1041" s="21">
        <v>900</v>
      </c>
    </row>
    <row r="1042" spans="1:4" ht="21" x14ac:dyDescent="0.35">
      <c r="A1042" s="19">
        <v>496</v>
      </c>
      <c r="B1042" s="20">
        <v>38</v>
      </c>
      <c r="C1042" s="20" t="s">
        <v>2320</v>
      </c>
      <c r="D1042" s="21">
        <v>670</v>
      </c>
    </row>
    <row r="1043" spans="1:4" ht="21" x14ac:dyDescent="0.35">
      <c r="A1043" s="19">
        <v>497</v>
      </c>
      <c r="B1043" s="20">
        <v>8</v>
      </c>
      <c r="C1043" s="20" t="s">
        <v>2317</v>
      </c>
      <c r="D1043" s="21">
        <v>1176</v>
      </c>
    </row>
    <row r="1044" spans="1:4" ht="21" x14ac:dyDescent="0.35">
      <c r="A1044" s="19">
        <v>497</v>
      </c>
      <c r="B1044" s="20">
        <v>38</v>
      </c>
      <c r="C1044" s="20" t="s">
        <v>2320</v>
      </c>
      <c r="D1044" s="21">
        <v>890</v>
      </c>
    </row>
    <row r="1045" spans="1:4" ht="21" x14ac:dyDescent="0.35">
      <c r="A1045" s="19">
        <v>498</v>
      </c>
      <c r="B1045" s="20">
        <v>8</v>
      </c>
      <c r="C1045" s="20" t="s">
        <v>2317</v>
      </c>
      <c r="D1045" s="21">
        <v>450</v>
      </c>
    </row>
    <row r="1046" spans="1:4" ht="21" x14ac:dyDescent="0.35">
      <c r="A1046" s="19">
        <v>498</v>
      </c>
      <c r="B1046" s="20">
        <v>9</v>
      </c>
      <c r="C1046" s="20" t="s">
        <v>2318</v>
      </c>
      <c r="D1046" s="21">
        <v>863.44</v>
      </c>
    </row>
    <row r="1047" spans="1:4" ht="21" x14ac:dyDescent="0.35">
      <c r="A1047" s="19">
        <v>498</v>
      </c>
      <c r="B1047" s="20">
        <v>17</v>
      </c>
      <c r="C1047" s="20" t="s">
        <v>2319</v>
      </c>
      <c r="D1047" s="21">
        <v>588</v>
      </c>
    </row>
    <row r="1048" spans="1:4" ht="21" x14ac:dyDescent="0.35">
      <c r="A1048" s="19">
        <v>499</v>
      </c>
      <c r="B1048" s="20">
        <v>9</v>
      </c>
      <c r="C1048" s="20" t="s">
        <v>2318</v>
      </c>
      <c r="D1048" s="21">
        <v>1100.8</v>
      </c>
    </row>
    <row r="1049" spans="1:4" ht="21" x14ac:dyDescent="0.35">
      <c r="A1049" s="19">
        <v>500</v>
      </c>
      <c r="B1049" s="20">
        <v>8</v>
      </c>
      <c r="C1049" s="20" t="s">
        <v>2317</v>
      </c>
      <c r="D1049" s="21">
        <v>900</v>
      </c>
    </row>
    <row r="1050" spans="1:4" ht="21" x14ac:dyDescent="0.35">
      <c r="A1050" s="19">
        <v>500</v>
      </c>
      <c r="B1050" s="20">
        <v>38</v>
      </c>
      <c r="C1050" s="20" t="s">
        <v>2320</v>
      </c>
      <c r="D1050" s="21">
        <v>400</v>
      </c>
    </row>
    <row r="1051" spans="1:4" ht="21" x14ac:dyDescent="0.35">
      <c r="A1051" s="19">
        <v>501</v>
      </c>
      <c r="B1051" s="20">
        <v>8</v>
      </c>
      <c r="C1051" s="20" t="s">
        <v>2317</v>
      </c>
      <c r="D1051" s="21">
        <v>900</v>
      </c>
    </row>
    <row r="1052" spans="1:4" ht="21" x14ac:dyDescent="0.35">
      <c r="A1052" s="19">
        <v>501</v>
      </c>
      <c r="B1052" s="20">
        <v>9</v>
      </c>
      <c r="C1052" s="20" t="s">
        <v>2318</v>
      </c>
      <c r="D1052" s="21">
        <v>2318.56</v>
      </c>
    </row>
    <row r="1053" spans="1:4" ht="21" x14ac:dyDescent="0.35">
      <c r="A1053" s="19">
        <v>502</v>
      </c>
      <c r="B1053" s="20">
        <v>8</v>
      </c>
      <c r="C1053" s="20" t="s">
        <v>2317</v>
      </c>
      <c r="D1053" s="21">
        <v>200</v>
      </c>
    </row>
    <row r="1054" spans="1:4" ht="21" x14ac:dyDescent="0.35">
      <c r="A1054" s="19">
        <v>502</v>
      </c>
      <c r="B1054" s="20">
        <v>38</v>
      </c>
      <c r="C1054" s="20" t="s">
        <v>2320</v>
      </c>
      <c r="D1054" s="21">
        <v>936</v>
      </c>
    </row>
    <row r="1055" spans="1:4" ht="21" x14ac:dyDescent="0.35">
      <c r="A1055" s="19">
        <v>503</v>
      </c>
      <c r="B1055" s="20">
        <v>8</v>
      </c>
      <c r="C1055" s="20" t="s">
        <v>2317</v>
      </c>
      <c r="D1055" s="21">
        <v>338</v>
      </c>
    </row>
    <row r="1056" spans="1:4" ht="21" x14ac:dyDescent="0.35">
      <c r="A1056" s="19">
        <v>503</v>
      </c>
      <c r="B1056" s="20">
        <v>9</v>
      </c>
      <c r="C1056" s="20" t="s">
        <v>2318</v>
      </c>
      <c r="D1056" s="21">
        <v>1864.48</v>
      </c>
    </row>
    <row r="1057" spans="1:4" ht="21" x14ac:dyDescent="0.35">
      <c r="A1057" s="19">
        <v>504</v>
      </c>
      <c r="B1057" s="20">
        <v>8</v>
      </c>
      <c r="C1057" s="20" t="s">
        <v>2317</v>
      </c>
      <c r="D1057" s="21">
        <v>338</v>
      </c>
    </row>
    <row r="1058" spans="1:4" ht="21" x14ac:dyDescent="0.35">
      <c r="A1058" s="19">
        <v>504</v>
      </c>
      <c r="B1058" s="20">
        <v>38</v>
      </c>
      <c r="C1058" s="20" t="s">
        <v>2320</v>
      </c>
      <c r="D1058" s="21">
        <v>700</v>
      </c>
    </row>
    <row r="1059" spans="1:4" ht="21" x14ac:dyDescent="0.35">
      <c r="A1059" s="19">
        <v>505</v>
      </c>
      <c r="B1059" s="20">
        <v>8</v>
      </c>
      <c r="C1059" s="20" t="s">
        <v>2317</v>
      </c>
      <c r="D1059" s="21">
        <v>1176</v>
      </c>
    </row>
    <row r="1060" spans="1:4" ht="21" x14ac:dyDescent="0.35">
      <c r="A1060" s="19">
        <v>505</v>
      </c>
      <c r="B1060" s="20">
        <v>9</v>
      </c>
      <c r="C1060" s="20" t="s">
        <v>2318</v>
      </c>
      <c r="D1060" s="21">
        <v>2949.8</v>
      </c>
    </row>
    <row r="1061" spans="1:4" ht="21" x14ac:dyDescent="0.35">
      <c r="A1061" s="19">
        <v>506</v>
      </c>
      <c r="B1061" s="20">
        <v>8</v>
      </c>
      <c r="C1061" s="20" t="s">
        <v>2317</v>
      </c>
      <c r="D1061" s="21">
        <v>450</v>
      </c>
    </row>
    <row r="1062" spans="1:4" ht="21" x14ac:dyDescent="0.35">
      <c r="A1062" s="19">
        <v>506</v>
      </c>
      <c r="B1062" s="20">
        <v>9</v>
      </c>
      <c r="C1062" s="20" t="s">
        <v>2318</v>
      </c>
      <c r="D1062" s="21">
        <v>990.72</v>
      </c>
    </row>
    <row r="1063" spans="1:4" ht="21" x14ac:dyDescent="0.35">
      <c r="A1063" s="19">
        <v>507</v>
      </c>
      <c r="B1063" s="20">
        <v>8</v>
      </c>
      <c r="C1063" s="20" t="s">
        <v>2317</v>
      </c>
      <c r="D1063" s="21">
        <v>1100</v>
      </c>
    </row>
    <row r="1064" spans="1:4" ht="21" x14ac:dyDescent="0.35">
      <c r="A1064" s="19">
        <v>507</v>
      </c>
      <c r="B1064" s="20">
        <v>9</v>
      </c>
      <c r="C1064" s="20" t="s">
        <v>2318</v>
      </c>
      <c r="D1064" s="21">
        <v>3419.36</v>
      </c>
    </row>
    <row r="1065" spans="1:4" ht="21" x14ac:dyDescent="0.35">
      <c r="A1065" s="19">
        <v>507</v>
      </c>
      <c r="B1065" s="20">
        <v>17</v>
      </c>
      <c r="C1065" s="20" t="s">
        <v>2319</v>
      </c>
      <c r="D1065" s="21">
        <f>312-36</f>
        <v>276</v>
      </c>
    </row>
    <row r="1066" spans="1:4" ht="21" x14ac:dyDescent="0.35">
      <c r="A1066" s="19">
        <v>508</v>
      </c>
      <c r="B1066" s="20">
        <v>8</v>
      </c>
      <c r="C1066" s="20" t="s">
        <v>2317</v>
      </c>
      <c r="D1066" s="21">
        <v>350</v>
      </c>
    </row>
    <row r="1067" spans="1:4" ht="21" x14ac:dyDescent="0.35">
      <c r="A1067" s="19">
        <v>508</v>
      </c>
      <c r="B1067" s="20">
        <v>9</v>
      </c>
      <c r="C1067" s="20" t="s">
        <v>2318</v>
      </c>
      <c r="D1067" s="21">
        <f>3419.36-280.84</f>
        <v>3138.52</v>
      </c>
    </row>
    <row r="1068" spans="1:4" ht="21" x14ac:dyDescent="0.35">
      <c r="A1068" s="19">
        <v>508</v>
      </c>
      <c r="B1068" s="20">
        <v>17</v>
      </c>
      <c r="C1068" s="20" t="s">
        <v>2319</v>
      </c>
      <c r="D1068" s="21">
        <v>312</v>
      </c>
    </row>
    <row r="1069" spans="1:4" ht="21" x14ac:dyDescent="0.35">
      <c r="A1069" s="19">
        <v>509</v>
      </c>
      <c r="B1069" s="20">
        <v>8</v>
      </c>
      <c r="C1069" s="20" t="s">
        <v>2317</v>
      </c>
      <c r="D1069" s="21">
        <v>900</v>
      </c>
    </row>
    <row r="1070" spans="1:4" ht="21" x14ac:dyDescent="0.35">
      <c r="A1070" s="19">
        <v>509</v>
      </c>
      <c r="B1070" s="20">
        <v>9</v>
      </c>
      <c r="C1070" s="20" t="s">
        <v>2318</v>
      </c>
      <c r="D1070" s="21">
        <v>850.83</v>
      </c>
    </row>
    <row r="1071" spans="1:4" ht="21" x14ac:dyDescent="0.35">
      <c r="A1071" s="19">
        <v>510</v>
      </c>
      <c r="B1071" s="20">
        <v>8</v>
      </c>
      <c r="C1071" s="20" t="s">
        <v>2317</v>
      </c>
      <c r="D1071" s="21">
        <v>900</v>
      </c>
    </row>
    <row r="1072" spans="1:4" ht="21" x14ac:dyDescent="0.35">
      <c r="A1072" s="19">
        <v>510</v>
      </c>
      <c r="B1072" s="20">
        <v>9</v>
      </c>
      <c r="C1072" s="20" t="s">
        <v>2318</v>
      </c>
      <c r="D1072" s="21">
        <v>1685.6</v>
      </c>
    </row>
    <row r="1073" spans="1:4" ht="21" x14ac:dyDescent="0.35">
      <c r="A1073" s="19">
        <v>511</v>
      </c>
      <c r="B1073" s="20">
        <v>8</v>
      </c>
      <c r="C1073" s="20" t="s">
        <v>2317</v>
      </c>
      <c r="D1073" s="21">
        <v>1176</v>
      </c>
    </row>
    <row r="1074" spans="1:4" ht="21" x14ac:dyDescent="0.35">
      <c r="A1074" s="19">
        <v>511</v>
      </c>
      <c r="B1074" s="20">
        <v>9</v>
      </c>
      <c r="C1074" s="20" t="s">
        <v>2318</v>
      </c>
      <c r="D1074" s="21">
        <v>1685.6</v>
      </c>
    </row>
    <row r="1075" spans="1:4" ht="21" x14ac:dyDescent="0.35">
      <c r="A1075" s="19">
        <v>511</v>
      </c>
      <c r="B1075" s="20">
        <v>17</v>
      </c>
      <c r="C1075" s="20" t="s">
        <v>2319</v>
      </c>
      <c r="D1075" s="21">
        <v>588</v>
      </c>
    </row>
    <row r="1076" spans="1:4" ht="21" x14ac:dyDescent="0.35">
      <c r="A1076" s="19">
        <v>512</v>
      </c>
      <c r="B1076" s="20">
        <v>8</v>
      </c>
      <c r="C1076" s="20" t="s">
        <v>2317</v>
      </c>
      <c r="D1076" s="21">
        <v>338</v>
      </c>
    </row>
    <row r="1077" spans="1:4" ht="21" x14ac:dyDescent="0.35">
      <c r="A1077" s="19">
        <v>512</v>
      </c>
      <c r="B1077" s="20">
        <v>9</v>
      </c>
      <c r="C1077" s="20" t="s">
        <v>2318</v>
      </c>
      <c r="D1077" s="21">
        <v>1685.6</v>
      </c>
    </row>
    <row r="1078" spans="1:4" ht="21" x14ac:dyDescent="0.35">
      <c r="A1078" s="19">
        <v>512</v>
      </c>
      <c r="B1078" s="20">
        <v>17</v>
      </c>
      <c r="C1078" s="20" t="s">
        <v>2319</v>
      </c>
      <c r="D1078" s="21">
        <v>312</v>
      </c>
    </row>
    <row r="1079" spans="1:4" ht="21" x14ac:dyDescent="0.35">
      <c r="A1079" s="19">
        <v>513</v>
      </c>
      <c r="B1079" s="20">
        <v>8</v>
      </c>
      <c r="C1079" s="20" t="s">
        <v>2317</v>
      </c>
      <c r="D1079" s="21">
        <v>338</v>
      </c>
    </row>
    <row r="1080" spans="1:4" ht="21" x14ac:dyDescent="0.35">
      <c r="A1080" s="19">
        <v>513</v>
      </c>
      <c r="B1080" s="20">
        <v>9</v>
      </c>
      <c r="C1080" s="20" t="s">
        <v>2318</v>
      </c>
      <c r="D1080" s="21">
        <v>1685.6</v>
      </c>
    </row>
    <row r="1081" spans="1:4" ht="21" x14ac:dyDescent="0.35">
      <c r="A1081" s="19">
        <v>513</v>
      </c>
      <c r="B1081" s="20">
        <v>17</v>
      </c>
      <c r="C1081" s="20" t="s">
        <v>2319</v>
      </c>
      <c r="D1081" s="21">
        <v>312</v>
      </c>
    </row>
    <row r="1082" spans="1:4" ht="21" x14ac:dyDescent="0.35">
      <c r="A1082" s="19">
        <v>514</v>
      </c>
      <c r="B1082" s="20">
        <v>8</v>
      </c>
      <c r="C1082" s="20" t="s">
        <v>2317</v>
      </c>
      <c r="D1082" s="21">
        <v>1176</v>
      </c>
    </row>
    <row r="1083" spans="1:4" ht="21" x14ac:dyDescent="0.35">
      <c r="A1083" s="19">
        <v>514</v>
      </c>
      <c r="B1083" s="20">
        <v>9</v>
      </c>
      <c r="C1083" s="20" t="s">
        <v>2318</v>
      </c>
      <c r="D1083" s="21">
        <v>1685.6</v>
      </c>
    </row>
    <row r="1084" spans="1:4" ht="21" x14ac:dyDescent="0.35">
      <c r="A1084" s="19">
        <v>514</v>
      </c>
      <c r="B1084" s="20">
        <v>17</v>
      </c>
      <c r="C1084" s="20" t="s">
        <v>2319</v>
      </c>
      <c r="D1084" s="21">
        <v>312</v>
      </c>
    </row>
    <row r="1085" spans="1:4" ht="21" x14ac:dyDescent="0.35">
      <c r="A1085" s="19">
        <v>515</v>
      </c>
      <c r="B1085" s="20">
        <v>8</v>
      </c>
      <c r="C1085" s="20" t="s">
        <v>2317</v>
      </c>
      <c r="D1085" s="21">
        <v>450</v>
      </c>
    </row>
    <row r="1086" spans="1:4" ht="21" x14ac:dyDescent="0.35">
      <c r="A1086" s="19">
        <v>515</v>
      </c>
      <c r="B1086" s="20">
        <v>9</v>
      </c>
      <c r="C1086" s="20" t="s">
        <v>2318</v>
      </c>
      <c r="D1086" s="21">
        <v>863.44</v>
      </c>
    </row>
    <row r="1087" spans="1:4" ht="21" x14ac:dyDescent="0.35">
      <c r="A1087" s="19">
        <v>515</v>
      </c>
      <c r="B1087" s="20">
        <v>17</v>
      </c>
      <c r="C1087" s="20" t="s">
        <v>2320</v>
      </c>
      <c r="D1087" s="21">
        <v>312</v>
      </c>
    </row>
    <row r="1088" spans="1:4" ht="21" x14ac:dyDescent="0.35">
      <c r="A1088" s="19">
        <v>516</v>
      </c>
      <c r="B1088" s="20">
        <v>8</v>
      </c>
      <c r="C1088" s="20" t="s">
        <v>2317</v>
      </c>
      <c r="D1088" s="21">
        <v>900</v>
      </c>
    </row>
    <row r="1089" spans="1:4" ht="21" x14ac:dyDescent="0.35">
      <c r="A1089" s="19">
        <v>516</v>
      </c>
      <c r="B1089" s="20">
        <v>9</v>
      </c>
      <c r="C1089" s="20" t="s">
        <v>2318</v>
      </c>
      <c r="D1089" s="21">
        <v>1387.01</v>
      </c>
    </row>
    <row r="1090" spans="1:4" ht="21" x14ac:dyDescent="0.35">
      <c r="A1090" s="19">
        <v>517</v>
      </c>
      <c r="B1090" s="20">
        <v>8</v>
      </c>
      <c r="C1090" s="20" t="s">
        <v>2317</v>
      </c>
      <c r="D1090" s="21">
        <v>438</v>
      </c>
    </row>
    <row r="1091" spans="1:4" ht="21" x14ac:dyDescent="0.35">
      <c r="A1091" s="19">
        <v>517</v>
      </c>
      <c r="B1091" s="20">
        <v>9</v>
      </c>
      <c r="C1091" s="20" t="s">
        <v>2318</v>
      </c>
      <c r="D1091" s="21">
        <v>1565.2</v>
      </c>
    </row>
    <row r="1092" spans="1:4" ht="21" x14ac:dyDescent="0.35">
      <c r="A1092" s="19">
        <v>518</v>
      </c>
      <c r="B1092" s="20">
        <v>8</v>
      </c>
      <c r="C1092" s="20" t="s">
        <v>2317</v>
      </c>
      <c r="D1092" s="21">
        <f>600+876</f>
        <v>1476</v>
      </c>
    </row>
    <row r="1093" spans="1:4" ht="21" x14ac:dyDescent="0.35">
      <c r="A1093" s="19">
        <v>518</v>
      </c>
      <c r="B1093" s="20">
        <v>9</v>
      </c>
      <c r="C1093" s="20" t="s">
        <v>2318</v>
      </c>
      <c r="D1093" s="21">
        <v>877.2</v>
      </c>
    </row>
    <row r="1094" spans="1:4" ht="21" x14ac:dyDescent="0.35">
      <c r="A1094" s="19">
        <v>519</v>
      </c>
      <c r="B1094" s="20">
        <v>8</v>
      </c>
      <c r="C1094" s="20" t="s">
        <v>2317</v>
      </c>
      <c r="D1094" s="21">
        <v>438</v>
      </c>
    </row>
    <row r="1095" spans="1:4" ht="21" x14ac:dyDescent="0.35">
      <c r="A1095" s="19">
        <v>519</v>
      </c>
      <c r="B1095" s="20">
        <v>9</v>
      </c>
      <c r="C1095" s="20" t="s">
        <v>2318</v>
      </c>
      <c r="D1095" s="21">
        <v>2146.56</v>
      </c>
    </row>
    <row r="1096" spans="1:4" ht="21" x14ac:dyDescent="0.35">
      <c r="A1096" s="19">
        <v>520</v>
      </c>
      <c r="B1096" s="20">
        <v>8</v>
      </c>
      <c r="C1096" s="20" t="s">
        <v>2317</v>
      </c>
      <c r="D1096" s="21">
        <v>900</v>
      </c>
    </row>
    <row r="1097" spans="1:4" ht="21" x14ac:dyDescent="0.35">
      <c r="A1097" s="19">
        <v>520</v>
      </c>
      <c r="B1097" s="20">
        <v>38</v>
      </c>
      <c r="C1097" s="20" t="s">
        <v>2320</v>
      </c>
      <c r="D1097" s="21">
        <v>1230</v>
      </c>
    </row>
    <row r="1098" spans="1:4" ht="21" x14ac:dyDescent="0.35">
      <c r="A1098" s="19">
        <v>521</v>
      </c>
      <c r="B1098" s="20">
        <v>8</v>
      </c>
      <c r="C1098" s="20" t="s">
        <v>2317</v>
      </c>
      <c r="D1098" s="21">
        <v>900</v>
      </c>
    </row>
    <row r="1099" spans="1:4" ht="21" x14ac:dyDescent="0.35">
      <c r="A1099" s="19">
        <v>521</v>
      </c>
      <c r="B1099" s="20">
        <v>17</v>
      </c>
      <c r="C1099" s="20" t="s">
        <v>2319</v>
      </c>
      <c r="D1099" s="21">
        <v>1230</v>
      </c>
    </row>
    <row r="1100" spans="1:4" ht="21" x14ac:dyDescent="0.35">
      <c r="A1100" s="19">
        <v>522</v>
      </c>
      <c r="B1100" s="20">
        <v>8</v>
      </c>
      <c r="C1100" s="20" t="s">
        <v>2317</v>
      </c>
      <c r="D1100" s="21">
        <v>450</v>
      </c>
    </row>
    <row r="1101" spans="1:4" ht="21" x14ac:dyDescent="0.35">
      <c r="A1101" s="19">
        <v>522</v>
      </c>
      <c r="B1101" s="20">
        <v>9</v>
      </c>
      <c r="C1101" s="20" t="s">
        <v>2318</v>
      </c>
      <c r="D1101" s="21">
        <v>1208.82</v>
      </c>
    </row>
    <row r="1102" spans="1:4" ht="21" x14ac:dyDescent="0.35">
      <c r="A1102" s="19">
        <v>522</v>
      </c>
      <c r="B1102" s="20">
        <v>17</v>
      </c>
      <c r="C1102" s="20" t="s">
        <v>2319</v>
      </c>
      <c r="D1102" s="21">
        <v>868</v>
      </c>
    </row>
    <row r="1103" spans="1:4" ht="21" x14ac:dyDescent="0.35">
      <c r="A1103" s="19">
        <v>523</v>
      </c>
      <c r="B1103" s="20">
        <v>8</v>
      </c>
      <c r="C1103" s="20" t="s">
        <v>2317</v>
      </c>
      <c r="D1103" s="21">
        <v>450</v>
      </c>
    </row>
    <row r="1104" spans="1:4" ht="21" x14ac:dyDescent="0.35">
      <c r="A1104" s="19">
        <v>523</v>
      </c>
      <c r="B1104" s="20">
        <v>9</v>
      </c>
      <c r="C1104" s="20" t="s">
        <v>2318</v>
      </c>
      <c r="D1104" s="21">
        <v>1208.82</v>
      </c>
    </row>
    <row r="1105" spans="1:4" ht="21" x14ac:dyDescent="0.35">
      <c r="A1105" s="19">
        <v>523</v>
      </c>
      <c r="B1105" s="20">
        <v>17</v>
      </c>
      <c r="C1105" s="20" t="s">
        <v>2319</v>
      </c>
      <c r="D1105" s="21">
        <v>588</v>
      </c>
    </row>
    <row r="1106" spans="1:4" ht="21" x14ac:dyDescent="0.35">
      <c r="A1106" s="19">
        <v>524</v>
      </c>
      <c r="B1106" s="20">
        <v>8</v>
      </c>
      <c r="C1106" s="20" t="s">
        <v>2317</v>
      </c>
      <c r="D1106" s="21">
        <v>450</v>
      </c>
    </row>
    <row r="1107" spans="1:4" ht="21" x14ac:dyDescent="0.35">
      <c r="A1107" s="19">
        <v>524</v>
      </c>
      <c r="B1107" s="20">
        <v>9</v>
      </c>
      <c r="C1107" s="20" t="s">
        <v>2318</v>
      </c>
      <c r="D1107" s="21">
        <v>863.44</v>
      </c>
    </row>
    <row r="1108" spans="1:4" ht="21" x14ac:dyDescent="0.35">
      <c r="A1108" s="19">
        <v>524</v>
      </c>
      <c r="B1108" s="20">
        <v>17</v>
      </c>
      <c r="C1108" s="20" t="s">
        <v>2319</v>
      </c>
      <c r="D1108" s="21">
        <v>588</v>
      </c>
    </row>
    <row r="1109" spans="1:4" ht="21" x14ac:dyDescent="0.35">
      <c r="A1109" s="19">
        <v>525</v>
      </c>
      <c r="B1109" s="20">
        <v>8</v>
      </c>
      <c r="C1109" s="20" t="s">
        <v>2317</v>
      </c>
      <c r="D1109" s="21">
        <v>450</v>
      </c>
    </row>
    <row r="1110" spans="1:4" ht="21" x14ac:dyDescent="0.35">
      <c r="A1110" s="19">
        <v>525</v>
      </c>
      <c r="B1110" s="20">
        <v>9</v>
      </c>
      <c r="C1110" s="20" t="s">
        <v>2318</v>
      </c>
      <c r="D1110" s="21">
        <v>1208.82</v>
      </c>
    </row>
    <row r="1111" spans="1:4" ht="21" x14ac:dyDescent="0.35">
      <c r="A1111" s="19">
        <v>525</v>
      </c>
      <c r="B1111" s="20">
        <v>17</v>
      </c>
      <c r="C1111" s="20" t="s">
        <v>2319</v>
      </c>
      <c r="D1111" s="21">
        <v>868</v>
      </c>
    </row>
    <row r="1112" spans="1:4" ht="21" x14ac:dyDescent="0.35">
      <c r="A1112" s="19">
        <v>526</v>
      </c>
      <c r="B1112" s="20">
        <v>8</v>
      </c>
      <c r="C1112" s="20" t="s">
        <v>2317</v>
      </c>
      <c r="D1112" s="21">
        <v>900</v>
      </c>
    </row>
    <row r="1113" spans="1:4" ht="21" x14ac:dyDescent="0.35">
      <c r="A1113" s="19">
        <v>526</v>
      </c>
      <c r="B1113" s="20">
        <v>38</v>
      </c>
      <c r="C1113" s="20" t="s">
        <v>2320</v>
      </c>
      <c r="D1113" s="21">
        <v>1230</v>
      </c>
    </row>
    <row r="1114" spans="1:4" ht="21" x14ac:dyDescent="0.35">
      <c r="A1114" s="19">
        <v>527</v>
      </c>
      <c r="B1114" s="20">
        <v>8</v>
      </c>
      <c r="C1114" s="20" t="s">
        <v>2317</v>
      </c>
      <c r="D1114" s="21">
        <v>1476</v>
      </c>
    </row>
    <row r="1115" spans="1:4" ht="21" x14ac:dyDescent="0.35">
      <c r="A1115" s="19">
        <v>527</v>
      </c>
      <c r="B1115" s="20">
        <v>9</v>
      </c>
      <c r="C1115" s="20" t="s">
        <v>2318</v>
      </c>
      <c r="D1115" s="21">
        <v>1387.01</v>
      </c>
    </row>
    <row r="1116" spans="1:4" ht="21" x14ac:dyDescent="0.35">
      <c r="A1116" s="19">
        <v>528</v>
      </c>
      <c r="B1116" s="20">
        <v>8</v>
      </c>
      <c r="C1116" s="20" t="s">
        <v>2317</v>
      </c>
      <c r="D1116" s="21">
        <v>350</v>
      </c>
    </row>
    <row r="1117" spans="1:4" ht="21" x14ac:dyDescent="0.35">
      <c r="A1117" s="19">
        <v>528</v>
      </c>
      <c r="B1117" s="20">
        <v>9</v>
      </c>
      <c r="C1117" s="20" t="s">
        <v>2318</v>
      </c>
      <c r="D1117" s="21">
        <v>1208.82</v>
      </c>
    </row>
    <row r="1118" spans="1:4" ht="21" x14ac:dyDescent="0.35">
      <c r="A1118" s="19">
        <v>528</v>
      </c>
      <c r="B1118" s="20">
        <v>17</v>
      </c>
      <c r="C1118" s="20" t="s">
        <v>2319</v>
      </c>
      <c r="D1118" s="21">
        <v>868</v>
      </c>
    </row>
    <row r="1119" spans="1:4" ht="21" x14ac:dyDescent="0.35">
      <c r="A1119" s="19">
        <v>529</v>
      </c>
      <c r="B1119" s="20">
        <v>8</v>
      </c>
      <c r="C1119" s="20" t="s">
        <v>2317</v>
      </c>
      <c r="D1119" s="21">
        <v>900</v>
      </c>
    </row>
    <row r="1120" spans="1:4" ht="21" x14ac:dyDescent="0.35">
      <c r="A1120" s="19">
        <v>529</v>
      </c>
      <c r="B1120" s="20">
        <v>9</v>
      </c>
      <c r="C1120" s="20" t="s">
        <v>2318</v>
      </c>
      <c r="D1120" s="21">
        <v>2321.31</v>
      </c>
    </row>
    <row r="1121" spans="1:4" ht="21" x14ac:dyDescent="0.35">
      <c r="A1121" s="19">
        <v>530</v>
      </c>
      <c r="B1121" s="20">
        <v>8</v>
      </c>
      <c r="C1121" s="20" t="s">
        <v>2317</v>
      </c>
      <c r="D1121" s="21">
        <v>900</v>
      </c>
    </row>
    <row r="1122" spans="1:4" ht="21" x14ac:dyDescent="0.35">
      <c r="A1122" s="19">
        <v>530</v>
      </c>
      <c r="B1122" s="20">
        <v>38</v>
      </c>
      <c r="C1122" s="20" t="s">
        <v>2320</v>
      </c>
      <c r="D1122" s="21">
        <v>1050</v>
      </c>
    </row>
    <row r="1123" spans="1:4" ht="21" x14ac:dyDescent="0.35">
      <c r="A1123" s="19">
        <v>531</v>
      </c>
      <c r="B1123" s="20">
        <v>8</v>
      </c>
      <c r="C1123" s="20" t="s">
        <v>2317</v>
      </c>
      <c r="D1123" s="21">
        <v>1476</v>
      </c>
    </row>
    <row r="1124" spans="1:4" ht="21" x14ac:dyDescent="0.35">
      <c r="A1124" s="19">
        <v>531</v>
      </c>
      <c r="B1124" s="20">
        <v>9</v>
      </c>
      <c r="C1124" s="20" t="s">
        <v>2318</v>
      </c>
      <c r="D1124" s="21">
        <v>1358.8</v>
      </c>
    </row>
    <row r="1125" spans="1:4" ht="21" x14ac:dyDescent="0.35">
      <c r="A1125" s="19">
        <v>532</v>
      </c>
      <c r="B1125" s="20">
        <v>8</v>
      </c>
      <c r="C1125" s="20" t="s">
        <v>2317</v>
      </c>
      <c r="D1125" s="21">
        <v>1476</v>
      </c>
    </row>
    <row r="1126" spans="1:4" ht="21" x14ac:dyDescent="0.35">
      <c r="A1126" s="19">
        <v>532</v>
      </c>
      <c r="B1126" s="20">
        <v>9</v>
      </c>
      <c r="C1126" s="20" t="s">
        <v>2318</v>
      </c>
      <c r="D1126" s="21">
        <f>1685.6-30.27</f>
        <v>1655.33</v>
      </c>
    </row>
    <row r="1127" spans="1:4" ht="21" x14ac:dyDescent="0.35">
      <c r="A1127" s="19">
        <v>533</v>
      </c>
      <c r="B1127" s="20">
        <v>8</v>
      </c>
      <c r="C1127" s="20" t="s">
        <v>2317</v>
      </c>
      <c r="D1127" s="21">
        <v>900</v>
      </c>
    </row>
    <row r="1128" spans="1:4" ht="21" x14ac:dyDescent="0.35">
      <c r="A1128" s="19">
        <v>533</v>
      </c>
      <c r="B1128" s="20">
        <v>38</v>
      </c>
      <c r="C1128" s="20" t="s">
        <v>2320</v>
      </c>
      <c r="D1128" s="21">
        <v>1020</v>
      </c>
    </row>
    <row r="1129" spans="1:4" ht="21" x14ac:dyDescent="0.35">
      <c r="A1129" s="19">
        <v>534</v>
      </c>
      <c r="B1129" s="20">
        <v>8</v>
      </c>
      <c r="C1129" s="20" t="s">
        <v>2317</v>
      </c>
      <c r="D1129" s="21">
        <v>900</v>
      </c>
    </row>
    <row r="1130" spans="1:4" ht="21" x14ac:dyDescent="0.35">
      <c r="A1130" s="19">
        <v>534</v>
      </c>
      <c r="B1130" s="20">
        <v>38</v>
      </c>
      <c r="C1130" s="20" t="s">
        <v>2320</v>
      </c>
      <c r="D1130" s="21">
        <v>1040</v>
      </c>
    </row>
    <row r="1131" spans="1:4" ht="21" x14ac:dyDescent="0.35">
      <c r="A1131" s="19">
        <v>535</v>
      </c>
      <c r="B1131" s="20">
        <v>8</v>
      </c>
      <c r="C1131" s="20" t="s">
        <v>2317</v>
      </c>
      <c r="D1131" s="21">
        <v>900</v>
      </c>
    </row>
    <row r="1132" spans="1:4" ht="21" x14ac:dyDescent="0.35">
      <c r="A1132" s="19">
        <v>535</v>
      </c>
      <c r="B1132" s="20">
        <v>38</v>
      </c>
      <c r="C1132" s="20" t="s">
        <v>2320</v>
      </c>
      <c r="D1132" s="21">
        <v>1040</v>
      </c>
    </row>
    <row r="1133" spans="1:4" ht="21" x14ac:dyDescent="0.35">
      <c r="A1133" s="19">
        <v>536</v>
      </c>
      <c r="B1133" s="20">
        <v>8</v>
      </c>
      <c r="C1133" s="20" t="s">
        <v>2317</v>
      </c>
      <c r="D1133" s="21">
        <v>900</v>
      </c>
    </row>
    <row r="1134" spans="1:4" ht="21" x14ac:dyDescent="0.35">
      <c r="A1134" s="19">
        <v>536</v>
      </c>
      <c r="B1134" s="20">
        <v>38</v>
      </c>
      <c r="C1134" s="20" t="s">
        <v>2320</v>
      </c>
      <c r="D1134" s="21">
        <v>1040</v>
      </c>
    </row>
    <row r="1135" spans="1:4" ht="21" x14ac:dyDescent="0.35">
      <c r="A1135" s="19">
        <v>537</v>
      </c>
      <c r="B1135" s="20">
        <v>8</v>
      </c>
      <c r="C1135" s="20" t="s">
        <v>2317</v>
      </c>
      <c r="D1135" s="21">
        <v>900</v>
      </c>
    </row>
    <row r="1136" spans="1:4" ht="21" x14ac:dyDescent="0.35">
      <c r="A1136" s="19">
        <v>537</v>
      </c>
      <c r="B1136" s="20">
        <v>38</v>
      </c>
      <c r="C1136" s="20" t="s">
        <v>2320</v>
      </c>
      <c r="D1136" s="21">
        <v>1040</v>
      </c>
    </row>
    <row r="1137" spans="1:4" ht="21" x14ac:dyDescent="0.35">
      <c r="A1137" s="19">
        <v>538</v>
      </c>
      <c r="B1137" s="20">
        <v>8</v>
      </c>
      <c r="C1137" s="20" t="s">
        <v>2317</v>
      </c>
      <c r="D1137" s="21">
        <v>250</v>
      </c>
    </row>
    <row r="1138" spans="1:4" ht="21" x14ac:dyDescent="0.35">
      <c r="A1138" s="19">
        <v>538</v>
      </c>
      <c r="B1138" s="20">
        <v>38</v>
      </c>
      <c r="C1138" s="20" t="s">
        <v>2320</v>
      </c>
      <c r="D1138" s="21">
        <v>1040</v>
      </c>
    </row>
    <row r="1139" spans="1:4" ht="21" x14ac:dyDescent="0.35">
      <c r="A1139" s="19">
        <v>539</v>
      </c>
      <c r="B1139" s="20">
        <v>8</v>
      </c>
      <c r="C1139" s="20" t="s">
        <v>2317</v>
      </c>
      <c r="D1139" s="21">
        <v>900</v>
      </c>
    </row>
    <row r="1140" spans="1:4" ht="21" x14ac:dyDescent="0.35">
      <c r="A1140" s="19">
        <v>539</v>
      </c>
      <c r="B1140" s="20">
        <v>38</v>
      </c>
      <c r="C1140" s="20" t="s">
        <v>2320</v>
      </c>
      <c r="D1140" s="21">
        <v>1040</v>
      </c>
    </row>
    <row r="1141" spans="1:4" ht="21" x14ac:dyDescent="0.35">
      <c r="A1141" s="19">
        <v>540</v>
      </c>
      <c r="B1141" s="20">
        <v>8</v>
      </c>
      <c r="C1141" s="20" t="s">
        <v>2317</v>
      </c>
      <c r="D1141" s="21">
        <v>900</v>
      </c>
    </row>
    <row r="1142" spans="1:4" ht="21" x14ac:dyDescent="0.35">
      <c r="A1142" s="19">
        <v>540</v>
      </c>
      <c r="B1142" s="20">
        <v>9</v>
      </c>
      <c r="C1142" s="20" t="s">
        <v>2318</v>
      </c>
      <c r="D1142" s="21">
        <v>2311.6799999999998</v>
      </c>
    </row>
    <row r="1143" spans="1:4" ht="21" x14ac:dyDescent="0.35">
      <c r="A1143" s="19">
        <v>541</v>
      </c>
      <c r="B1143" s="20">
        <v>8</v>
      </c>
      <c r="C1143" s="20" t="s">
        <v>2317</v>
      </c>
      <c r="D1143" s="21">
        <v>900</v>
      </c>
    </row>
    <row r="1144" spans="1:4" ht="21" x14ac:dyDescent="0.35">
      <c r="A1144" s="19">
        <v>541</v>
      </c>
      <c r="B1144" s="20">
        <v>38</v>
      </c>
      <c r="C1144" s="20" t="s">
        <v>2320</v>
      </c>
      <c r="D1144" s="21">
        <v>1190</v>
      </c>
    </row>
    <row r="1145" spans="1:4" ht="21" x14ac:dyDescent="0.35">
      <c r="A1145" s="19">
        <v>542</v>
      </c>
      <c r="B1145" s="20">
        <v>8</v>
      </c>
      <c r="C1145" s="20" t="s">
        <v>2317</v>
      </c>
      <c r="D1145" s="21">
        <f>450-3.01</f>
        <v>446.99</v>
      </c>
    </row>
    <row r="1146" spans="1:4" ht="21" x14ac:dyDescent="0.35">
      <c r="A1146" s="19">
        <v>542</v>
      </c>
      <c r="B1146" s="20">
        <v>9</v>
      </c>
      <c r="C1146" s="20" t="s">
        <v>2318</v>
      </c>
      <c r="D1146" s="21">
        <v>863.44</v>
      </c>
    </row>
    <row r="1147" spans="1:4" ht="21" x14ac:dyDescent="0.35">
      <c r="A1147" s="19">
        <v>542</v>
      </c>
      <c r="B1147" s="20">
        <v>17</v>
      </c>
      <c r="C1147" s="20" t="s">
        <v>2319</v>
      </c>
      <c r="D1147" s="21">
        <v>868</v>
      </c>
    </row>
    <row r="1148" spans="1:4" ht="21" x14ac:dyDescent="0.35">
      <c r="A1148" s="19">
        <v>543</v>
      </c>
      <c r="B1148" s="20">
        <v>8</v>
      </c>
      <c r="C1148" s="20" t="s">
        <v>2317</v>
      </c>
      <c r="D1148" s="21">
        <v>450</v>
      </c>
    </row>
    <row r="1149" spans="1:4" ht="21" x14ac:dyDescent="0.35">
      <c r="A1149" s="19">
        <v>543</v>
      </c>
      <c r="B1149" s="20">
        <v>9</v>
      </c>
      <c r="C1149" s="20" t="s">
        <v>2318</v>
      </c>
      <c r="D1149" s="21">
        <v>863.44</v>
      </c>
    </row>
    <row r="1150" spans="1:4" ht="21" x14ac:dyDescent="0.35">
      <c r="A1150" s="19">
        <v>543</v>
      </c>
      <c r="B1150" s="20">
        <v>17</v>
      </c>
      <c r="C1150" s="20" t="s">
        <v>2319</v>
      </c>
      <c r="D1150" s="21">
        <v>868</v>
      </c>
    </row>
    <row r="1151" spans="1:4" ht="21" x14ac:dyDescent="0.35">
      <c r="A1151" s="19">
        <v>544</v>
      </c>
      <c r="B1151" s="20">
        <v>8</v>
      </c>
      <c r="C1151" s="20" t="s">
        <v>2317</v>
      </c>
      <c r="D1151" s="21">
        <v>450</v>
      </c>
    </row>
    <row r="1152" spans="1:4" ht="21" x14ac:dyDescent="0.35">
      <c r="A1152" s="19">
        <v>544</v>
      </c>
      <c r="B1152" s="20">
        <v>9</v>
      </c>
      <c r="C1152" s="20" t="s">
        <v>2318</v>
      </c>
      <c r="D1152" s="21">
        <v>863.44</v>
      </c>
    </row>
    <row r="1153" spans="1:4" ht="21" x14ac:dyDescent="0.35">
      <c r="A1153" s="19">
        <v>544</v>
      </c>
      <c r="B1153" s="20">
        <v>17</v>
      </c>
      <c r="C1153" s="20" t="s">
        <v>2319</v>
      </c>
      <c r="D1153" s="21">
        <v>868</v>
      </c>
    </row>
    <row r="1154" spans="1:4" ht="21" x14ac:dyDescent="0.35">
      <c r="A1154" s="19">
        <v>545</v>
      </c>
      <c r="B1154" s="20">
        <v>8</v>
      </c>
      <c r="C1154" s="20" t="s">
        <v>2317</v>
      </c>
      <c r="D1154" s="21">
        <v>450</v>
      </c>
    </row>
    <row r="1155" spans="1:4" ht="21" x14ac:dyDescent="0.35">
      <c r="A1155" s="19">
        <v>545</v>
      </c>
      <c r="B1155" s="20">
        <v>9</v>
      </c>
      <c r="C1155" s="20" t="s">
        <v>2318</v>
      </c>
      <c r="D1155" s="21">
        <v>863.44</v>
      </c>
    </row>
    <row r="1156" spans="1:4" ht="21" x14ac:dyDescent="0.35">
      <c r="A1156" s="19">
        <v>545</v>
      </c>
      <c r="B1156" s="20">
        <v>17</v>
      </c>
      <c r="C1156" s="20" t="s">
        <v>2319</v>
      </c>
      <c r="D1156" s="21">
        <v>868</v>
      </c>
    </row>
    <row r="1157" spans="1:4" ht="21" x14ac:dyDescent="0.35">
      <c r="A1157" s="19">
        <v>546</v>
      </c>
      <c r="B1157" s="20">
        <v>8</v>
      </c>
      <c r="C1157" s="20" t="s">
        <v>2317</v>
      </c>
      <c r="D1157" s="21">
        <v>450</v>
      </c>
    </row>
    <row r="1158" spans="1:4" ht="21" x14ac:dyDescent="0.35">
      <c r="A1158" s="19">
        <v>546</v>
      </c>
      <c r="B1158" s="20">
        <v>9</v>
      </c>
      <c r="C1158" s="20" t="s">
        <v>2318</v>
      </c>
      <c r="D1158" s="21">
        <v>863.44</v>
      </c>
    </row>
    <row r="1159" spans="1:4" ht="21" x14ac:dyDescent="0.35">
      <c r="A1159" s="19">
        <v>546</v>
      </c>
      <c r="B1159" s="20">
        <v>17</v>
      </c>
      <c r="C1159" s="20" t="s">
        <v>2319</v>
      </c>
      <c r="D1159" s="21">
        <v>868</v>
      </c>
    </row>
    <row r="1160" spans="1:4" ht="21" x14ac:dyDescent="0.35">
      <c r="A1160" s="19">
        <v>547</v>
      </c>
      <c r="B1160" s="20">
        <v>8</v>
      </c>
      <c r="C1160" s="20" t="s">
        <v>2317</v>
      </c>
      <c r="D1160" s="21">
        <v>450</v>
      </c>
    </row>
    <row r="1161" spans="1:4" ht="21" x14ac:dyDescent="0.35">
      <c r="A1161" s="19">
        <v>547</v>
      </c>
      <c r="B1161" s="20">
        <v>9</v>
      </c>
      <c r="C1161" s="20" t="s">
        <v>2318</v>
      </c>
      <c r="D1161" s="21">
        <v>863.44</v>
      </c>
    </row>
    <row r="1162" spans="1:4" ht="21" x14ac:dyDescent="0.35">
      <c r="A1162" s="19">
        <v>547</v>
      </c>
      <c r="B1162" s="20">
        <v>17</v>
      </c>
      <c r="C1162" s="20" t="s">
        <v>2319</v>
      </c>
      <c r="D1162" s="21">
        <v>868</v>
      </c>
    </row>
    <row r="1163" spans="1:4" ht="21" x14ac:dyDescent="0.35">
      <c r="A1163" s="19">
        <v>548</v>
      </c>
      <c r="B1163" s="20">
        <v>8</v>
      </c>
      <c r="C1163" s="20" t="s">
        <v>2317</v>
      </c>
      <c r="D1163" s="21">
        <v>450</v>
      </c>
    </row>
    <row r="1164" spans="1:4" ht="21" x14ac:dyDescent="0.35">
      <c r="A1164" s="19">
        <v>548</v>
      </c>
      <c r="B1164" s="20">
        <v>9</v>
      </c>
      <c r="C1164" s="20" t="s">
        <v>2318</v>
      </c>
      <c r="D1164" s="21">
        <v>863.44</v>
      </c>
    </row>
    <row r="1165" spans="1:4" ht="21" x14ac:dyDescent="0.35">
      <c r="A1165" s="19">
        <v>548</v>
      </c>
      <c r="B1165" s="20">
        <v>17</v>
      </c>
      <c r="C1165" s="20" t="s">
        <v>2319</v>
      </c>
      <c r="D1165" s="21">
        <v>868</v>
      </c>
    </row>
    <row r="1166" spans="1:4" ht="21" x14ac:dyDescent="0.35">
      <c r="A1166" s="19">
        <v>549</v>
      </c>
      <c r="B1166" s="20">
        <v>8</v>
      </c>
      <c r="C1166" s="20" t="s">
        <v>2317</v>
      </c>
      <c r="D1166" s="21">
        <v>450</v>
      </c>
    </row>
    <row r="1167" spans="1:4" ht="21" x14ac:dyDescent="0.35">
      <c r="A1167" s="19">
        <v>549</v>
      </c>
      <c r="B1167" s="20">
        <v>9</v>
      </c>
      <c r="C1167" s="20" t="s">
        <v>2318</v>
      </c>
      <c r="D1167" s="21">
        <v>863.44</v>
      </c>
    </row>
    <row r="1168" spans="1:4" ht="21" x14ac:dyDescent="0.35">
      <c r="A1168" s="19">
        <v>549</v>
      </c>
      <c r="B1168" s="20">
        <v>17</v>
      </c>
      <c r="C1168" s="20" t="s">
        <v>2319</v>
      </c>
      <c r="D1168" s="21">
        <v>868</v>
      </c>
    </row>
    <row r="1169" spans="1:4" ht="21" x14ac:dyDescent="0.35">
      <c r="A1169" s="19">
        <v>550</v>
      </c>
      <c r="B1169" s="20">
        <v>8</v>
      </c>
      <c r="C1169" s="20" t="s">
        <v>2317</v>
      </c>
      <c r="D1169" s="21">
        <v>250</v>
      </c>
    </row>
    <row r="1170" spans="1:4" ht="21" x14ac:dyDescent="0.35">
      <c r="A1170" s="19">
        <v>550</v>
      </c>
      <c r="B1170" s="20">
        <v>38</v>
      </c>
      <c r="C1170" s="20" t="s">
        <v>2320</v>
      </c>
      <c r="D1170" s="21">
        <v>1075</v>
      </c>
    </row>
    <row r="1171" spans="1:4" ht="21" x14ac:dyDescent="0.35">
      <c r="A1171" s="19">
        <v>551</v>
      </c>
      <c r="B1171" s="20">
        <v>8</v>
      </c>
      <c r="C1171" s="20" t="s">
        <v>2317</v>
      </c>
      <c r="D1171" s="21">
        <v>900</v>
      </c>
    </row>
    <row r="1172" spans="1:4" ht="21" x14ac:dyDescent="0.35">
      <c r="A1172" s="19">
        <v>551</v>
      </c>
      <c r="B1172" s="20">
        <v>38</v>
      </c>
      <c r="C1172" s="20" t="s">
        <v>2320</v>
      </c>
      <c r="D1172" s="21">
        <v>1075</v>
      </c>
    </row>
    <row r="1173" spans="1:4" ht="21" x14ac:dyDescent="0.35">
      <c r="A1173" s="19">
        <v>552</v>
      </c>
      <c r="B1173" s="20">
        <v>38</v>
      </c>
      <c r="C1173" s="20" t="s">
        <v>2320</v>
      </c>
      <c r="D1173" s="21">
        <v>1129</v>
      </c>
    </row>
    <row r="1174" spans="1:4" ht="21" x14ac:dyDescent="0.35">
      <c r="A1174" s="19">
        <v>553</v>
      </c>
      <c r="B1174" s="20">
        <v>8</v>
      </c>
      <c r="C1174" s="20" t="s">
        <v>2317</v>
      </c>
      <c r="D1174" s="21">
        <v>250</v>
      </c>
    </row>
    <row r="1175" spans="1:4" ht="21" x14ac:dyDescent="0.35">
      <c r="A1175" s="19">
        <v>553</v>
      </c>
      <c r="B1175" s="20">
        <v>38</v>
      </c>
      <c r="C1175" s="20" t="s">
        <v>2320</v>
      </c>
      <c r="D1175" s="21">
        <v>1050</v>
      </c>
    </row>
    <row r="1176" spans="1:4" ht="21" x14ac:dyDescent="0.35">
      <c r="A1176" s="19">
        <v>554</v>
      </c>
      <c r="B1176" s="20">
        <v>8</v>
      </c>
      <c r="C1176" s="20" t="s">
        <v>2317</v>
      </c>
      <c r="D1176" s="21">
        <v>250</v>
      </c>
    </row>
    <row r="1177" spans="1:4" ht="21" x14ac:dyDescent="0.35">
      <c r="A1177" s="19">
        <v>554</v>
      </c>
      <c r="B1177" s="20">
        <v>9</v>
      </c>
      <c r="C1177" s="20" t="s">
        <v>2318</v>
      </c>
      <c r="D1177" s="21">
        <f>2398.37-15.22</f>
        <v>2383.15</v>
      </c>
    </row>
    <row r="1178" spans="1:4" ht="21" x14ac:dyDescent="0.35">
      <c r="A1178" s="19">
        <v>555</v>
      </c>
      <c r="B1178" s="20">
        <v>8</v>
      </c>
      <c r="C1178" s="20" t="s">
        <v>2317</v>
      </c>
      <c r="D1178" s="21">
        <v>450</v>
      </c>
    </row>
    <row r="1179" spans="1:4" ht="21" x14ac:dyDescent="0.35">
      <c r="A1179" s="19">
        <v>555</v>
      </c>
      <c r="B1179" s="20">
        <v>9</v>
      </c>
      <c r="C1179" s="20" t="s">
        <v>2318</v>
      </c>
      <c r="D1179" s="21">
        <v>1208.82</v>
      </c>
    </row>
    <row r="1180" spans="1:4" ht="21" x14ac:dyDescent="0.35">
      <c r="A1180" s="19">
        <v>555</v>
      </c>
      <c r="B1180" s="20">
        <v>17</v>
      </c>
      <c r="C1180" s="20" t="s">
        <v>2319</v>
      </c>
      <c r="D1180" s="21">
        <v>588</v>
      </c>
    </row>
    <row r="1181" spans="1:4" ht="21" x14ac:dyDescent="0.35">
      <c r="A1181" s="19">
        <v>556</v>
      </c>
      <c r="B1181" s="20">
        <v>8</v>
      </c>
      <c r="C1181" s="20" t="s">
        <v>2317</v>
      </c>
      <c r="D1181" s="21">
        <v>450</v>
      </c>
    </row>
    <row r="1182" spans="1:4" ht="21" x14ac:dyDescent="0.35">
      <c r="A1182" s="19">
        <v>556</v>
      </c>
      <c r="B1182" s="20">
        <v>9</v>
      </c>
      <c r="C1182" s="20" t="s">
        <v>2318</v>
      </c>
      <c r="D1182" s="21">
        <v>1208.82</v>
      </c>
    </row>
    <row r="1183" spans="1:4" ht="21" x14ac:dyDescent="0.35">
      <c r="A1183" s="19">
        <v>556</v>
      </c>
      <c r="B1183" s="20">
        <v>17</v>
      </c>
      <c r="C1183" s="20" t="s">
        <v>2319</v>
      </c>
      <c r="D1183" s="21">
        <v>868</v>
      </c>
    </row>
    <row r="1184" spans="1:4" ht="21" x14ac:dyDescent="0.35">
      <c r="A1184" s="19">
        <v>557</v>
      </c>
      <c r="B1184" s="20">
        <v>8</v>
      </c>
      <c r="C1184" s="20" t="s">
        <v>2317</v>
      </c>
      <c r="D1184" s="21">
        <v>450</v>
      </c>
    </row>
    <row r="1185" spans="1:4" ht="21" x14ac:dyDescent="0.35">
      <c r="A1185" s="19">
        <v>557</v>
      </c>
      <c r="B1185" s="20">
        <v>9</v>
      </c>
      <c r="C1185" s="20" t="s">
        <v>2318</v>
      </c>
      <c r="D1185" s="21">
        <v>1208.82</v>
      </c>
    </row>
    <row r="1186" spans="1:4" ht="21" x14ac:dyDescent="0.35">
      <c r="A1186" s="19">
        <v>557</v>
      </c>
      <c r="B1186" s="20">
        <v>17</v>
      </c>
      <c r="C1186" s="20" t="s">
        <v>2319</v>
      </c>
      <c r="D1186" s="21">
        <v>868</v>
      </c>
    </row>
    <row r="1187" spans="1:4" ht="21" x14ac:dyDescent="0.35">
      <c r="A1187" s="19">
        <v>558</v>
      </c>
      <c r="B1187" s="20">
        <v>8</v>
      </c>
      <c r="C1187" s="20" t="s">
        <v>2317</v>
      </c>
      <c r="D1187" s="21">
        <v>450</v>
      </c>
    </row>
    <row r="1188" spans="1:4" ht="21" x14ac:dyDescent="0.35">
      <c r="A1188" s="19">
        <v>558</v>
      </c>
      <c r="B1188" s="20">
        <v>9</v>
      </c>
      <c r="C1188" s="20" t="s">
        <v>2318</v>
      </c>
      <c r="D1188" s="21">
        <v>1208.82</v>
      </c>
    </row>
    <row r="1189" spans="1:4" ht="21" x14ac:dyDescent="0.35">
      <c r="A1189" s="19">
        <v>558</v>
      </c>
      <c r="B1189" s="20">
        <v>17</v>
      </c>
      <c r="C1189" s="20" t="s">
        <v>2319</v>
      </c>
      <c r="D1189" s="21">
        <v>868</v>
      </c>
    </row>
    <row r="1190" spans="1:4" ht="21" x14ac:dyDescent="0.35">
      <c r="A1190" s="19">
        <v>559</v>
      </c>
      <c r="B1190" s="20">
        <v>8</v>
      </c>
      <c r="C1190" s="20" t="s">
        <v>2317</v>
      </c>
      <c r="D1190" s="21">
        <v>450</v>
      </c>
    </row>
    <row r="1191" spans="1:4" ht="21" x14ac:dyDescent="0.35">
      <c r="A1191" s="19">
        <v>559</v>
      </c>
      <c r="B1191" s="20">
        <v>9</v>
      </c>
      <c r="C1191" s="20" t="s">
        <v>2318</v>
      </c>
      <c r="D1191" s="21">
        <v>1208.82</v>
      </c>
    </row>
    <row r="1192" spans="1:4" ht="21" x14ac:dyDescent="0.35">
      <c r="A1192" s="19">
        <v>559</v>
      </c>
      <c r="B1192" s="20">
        <v>17</v>
      </c>
      <c r="C1192" s="20" t="s">
        <v>2319</v>
      </c>
      <c r="D1192" s="21">
        <v>868</v>
      </c>
    </row>
    <row r="1193" spans="1:4" ht="21" x14ac:dyDescent="0.35">
      <c r="A1193" s="19">
        <v>560</v>
      </c>
      <c r="B1193" s="20">
        <v>8</v>
      </c>
      <c r="C1193" s="20" t="s">
        <v>2317</v>
      </c>
      <c r="D1193" s="21">
        <v>450</v>
      </c>
    </row>
    <row r="1194" spans="1:4" ht="21" x14ac:dyDescent="0.35">
      <c r="A1194" s="19">
        <v>560</v>
      </c>
      <c r="B1194" s="20">
        <v>9</v>
      </c>
      <c r="C1194" s="20" t="s">
        <v>2318</v>
      </c>
      <c r="D1194" s="21">
        <v>1208.82</v>
      </c>
    </row>
    <row r="1195" spans="1:4" ht="21" x14ac:dyDescent="0.35">
      <c r="A1195" s="19">
        <v>560</v>
      </c>
      <c r="B1195" s="20">
        <v>17</v>
      </c>
      <c r="C1195" s="20" t="s">
        <v>2319</v>
      </c>
      <c r="D1195" s="21">
        <v>868</v>
      </c>
    </row>
    <row r="1196" spans="1:4" ht="21" x14ac:dyDescent="0.35">
      <c r="A1196" s="19">
        <v>561</v>
      </c>
      <c r="B1196" s="20">
        <v>8</v>
      </c>
      <c r="C1196" s="20" t="s">
        <v>2317</v>
      </c>
      <c r="D1196" s="21">
        <v>450</v>
      </c>
    </row>
    <row r="1197" spans="1:4" ht="21" x14ac:dyDescent="0.35">
      <c r="A1197" s="19">
        <v>561</v>
      </c>
      <c r="B1197" s="20">
        <v>9</v>
      </c>
      <c r="C1197" s="20" t="s">
        <v>2318</v>
      </c>
      <c r="D1197" s="21">
        <v>1208.82</v>
      </c>
    </row>
    <row r="1198" spans="1:4" ht="21" x14ac:dyDescent="0.35">
      <c r="A1198" s="19">
        <v>561</v>
      </c>
      <c r="B1198" s="20">
        <v>17</v>
      </c>
      <c r="C1198" s="20" t="s">
        <v>2319</v>
      </c>
      <c r="D1198" s="21">
        <v>868</v>
      </c>
    </row>
    <row r="1199" spans="1:4" ht="21" x14ac:dyDescent="0.35">
      <c r="A1199" s="19">
        <v>562</v>
      </c>
      <c r="B1199" s="20">
        <v>8</v>
      </c>
      <c r="C1199" s="20" t="s">
        <v>2317</v>
      </c>
      <c r="D1199" s="21">
        <v>450</v>
      </c>
    </row>
    <row r="1200" spans="1:4" ht="21" x14ac:dyDescent="0.35">
      <c r="A1200" s="19">
        <v>562</v>
      </c>
      <c r="B1200" s="20">
        <v>9</v>
      </c>
      <c r="C1200" s="20" t="s">
        <v>2318</v>
      </c>
      <c r="D1200" s="21">
        <v>1208.82</v>
      </c>
    </row>
    <row r="1201" spans="1:4" ht="21" x14ac:dyDescent="0.35">
      <c r="A1201" s="19">
        <v>562</v>
      </c>
      <c r="B1201" s="20">
        <v>17</v>
      </c>
      <c r="C1201" s="20" t="s">
        <v>2319</v>
      </c>
      <c r="D1201" s="21">
        <v>868</v>
      </c>
    </row>
    <row r="1202" spans="1:4" ht="21" x14ac:dyDescent="0.35">
      <c r="A1202" s="19">
        <v>563</v>
      </c>
      <c r="B1202" s="20">
        <v>8</v>
      </c>
      <c r="C1202" s="20" t="s">
        <v>2317</v>
      </c>
      <c r="D1202" s="21">
        <v>350</v>
      </c>
    </row>
    <row r="1203" spans="1:4" ht="21" x14ac:dyDescent="0.35">
      <c r="A1203" s="19">
        <v>563</v>
      </c>
      <c r="B1203" s="20">
        <v>9</v>
      </c>
      <c r="C1203" s="20" t="s">
        <v>2318</v>
      </c>
      <c r="D1203" s="21">
        <v>1208.82</v>
      </c>
    </row>
    <row r="1204" spans="1:4" ht="21" x14ac:dyDescent="0.35">
      <c r="A1204" s="19">
        <v>563</v>
      </c>
      <c r="B1204" s="20">
        <v>17</v>
      </c>
      <c r="C1204" s="20" t="s">
        <v>2319</v>
      </c>
      <c r="D1204" s="21">
        <v>868</v>
      </c>
    </row>
    <row r="1205" spans="1:4" ht="21" x14ac:dyDescent="0.35">
      <c r="A1205" s="19">
        <v>564</v>
      </c>
      <c r="B1205" s="20">
        <v>8</v>
      </c>
      <c r="C1205" s="20" t="s">
        <v>2317</v>
      </c>
      <c r="D1205" s="21">
        <v>350</v>
      </c>
    </row>
    <row r="1206" spans="1:4" ht="21" x14ac:dyDescent="0.35">
      <c r="A1206" s="19">
        <v>564</v>
      </c>
      <c r="B1206" s="20">
        <v>9</v>
      </c>
      <c r="C1206" s="20" t="s">
        <v>2318</v>
      </c>
      <c r="D1206" s="21">
        <v>1208.82</v>
      </c>
    </row>
    <row r="1207" spans="1:4" ht="21" x14ac:dyDescent="0.35">
      <c r="A1207" s="19">
        <v>564</v>
      </c>
      <c r="B1207" s="20">
        <v>17</v>
      </c>
      <c r="C1207" s="20" t="s">
        <v>2319</v>
      </c>
      <c r="D1207" s="21">
        <v>868</v>
      </c>
    </row>
    <row r="1208" spans="1:4" ht="21" x14ac:dyDescent="0.35">
      <c r="A1208" s="19">
        <v>565</v>
      </c>
      <c r="B1208" s="20">
        <v>8</v>
      </c>
      <c r="C1208" s="20" t="s">
        <v>2317</v>
      </c>
      <c r="D1208" s="21">
        <v>350</v>
      </c>
    </row>
    <row r="1209" spans="1:4" ht="21" x14ac:dyDescent="0.35">
      <c r="A1209" s="19">
        <v>565</v>
      </c>
      <c r="B1209" s="20">
        <v>9</v>
      </c>
      <c r="C1209" s="20" t="s">
        <v>2318</v>
      </c>
      <c r="D1209" s="21">
        <v>1208.82</v>
      </c>
    </row>
    <row r="1210" spans="1:4" ht="21" x14ac:dyDescent="0.35">
      <c r="A1210" s="19">
        <v>565</v>
      </c>
      <c r="B1210" s="20">
        <v>17</v>
      </c>
      <c r="C1210" s="20" t="s">
        <v>2319</v>
      </c>
      <c r="D1210" s="21">
        <v>868</v>
      </c>
    </row>
    <row r="1211" spans="1:4" ht="21" x14ac:dyDescent="0.35">
      <c r="A1211" s="19">
        <v>566</v>
      </c>
      <c r="B1211" s="20">
        <v>8</v>
      </c>
      <c r="C1211" s="20" t="s">
        <v>2317</v>
      </c>
      <c r="D1211" s="21">
        <v>350</v>
      </c>
    </row>
    <row r="1212" spans="1:4" ht="21" x14ac:dyDescent="0.35">
      <c r="A1212" s="19">
        <v>566</v>
      </c>
      <c r="B1212" s="20">
        <v>9</v>
      </c>
      <c r="C1212" s="20" t="s">
        <v>2318</v>
      </c>
      <c r="D1212" s="21">
        <v>1208.82</v>
      </c>
    </row>
    <row r="1213" spans="1:4" ht="21" x14ac:dyDescent="0.35">
      <c r="A1213" s="19">
        <v>566</v>
      </c>
      <c r="B1213" s="20">
        <v>17</v>
      </c>
      <c r="C1213" s="20" t="s">
        <v>2319</v>
      </c>
      <c r="D1213" s="21">
        <v>868</v>
      </c>
    </row>
    <row r="1214" spans="1:4" ht="21" x14ac:dyDescent="0.35">
      <c r="A1214" s="19">
        <v>567</v>
      </c>
      <c r="B1214" s="20">
        <v>8</v>
      </c>
      <c r="C1214" s="20" t="s">
        <v>2317</v>
      </c>
      <c r="D1214" s="21">
        <v>900</v>
      </c>
    </row>
    <row r="1215" spans="1:4" ht="21" x14ac:dyDescent="0.35">
      <c r="A1215" s="19">
        <v>567</v>
      </c>
      <c r="B1215" s="20">
        <v>38</v>
      </c>
      <c r="C1215" s="20" t="s">
        <v>2320</v>
      </c>
      <c r="D1215" s="21">
        <v>400</v>
      </c>
    </row>
    <row r="1216" spans="1:4" ht="21" x14ac:dyDescent="0.35">
      <c r="A1216" s="19">
        <v>568</v>
      </c>
      <c r="B1216" s="20">
        <v>8</v>
      </c>
      <c r="C1216" s="20" t="s">
        <v>2317</v>
      </c>
      <c r="D1216" s="21">
        <v>900</v>
      </c>
    </row>
    <row r="1217" spans="1:4" ht="21" x14ac:dyDescent="0.35">
      <c r="A1217" s="19">
        <v>568</v>
      </c>
      <c r="B1217" s="20">
        <v>38</v>
      </c>
      <c r="C1217" s="20" t="s">
        <v>2320</v>
      </c>
      <c r="D1217" s="21">
        <v>400</v>
      </c>
    </row>
    <row r="1218" spans="1:4" ht="21" x14ac:dyDescent="0.35">
      <c r="A1218" s="19">
        <v>569</v>
      </c>
      <c r="B1218" s="20">
        <v>8</v>
      </c>
      <c r="C1218" s="20" t="s">
        <v>2317</v>
      </c>
      <c r="D1218" s="21">
        <v>900</v>
      </c>
    </row>
    <row r="1219" spans="1:4" ht="21" x14ac:dyDescent="0.35">
      <c r="A1219" s="19">
        <v>569</v>
      </c>
      <c r="B1219" s="20">
        <v>38</v>
      </c>
      <c r="C1219" s="20" t="s">
        <v>2320</v>
      </c>
      <c r="D1219" s="21">
        <v>350</v>
      </c>
    </row>
    <row r="1220" spans="1:4" ht="21" x14ac:dyDescent="0.35">
      <c r="A1220" s="19">
        <v>570</v>
      </c>
      <c r="B1220" s="20">
        <v>8</v>
      </c>
      <c r="C1220" s="20" t="s">
        <v>2317</v>
      </c>
      <c r="D1220" s="21">
        <v>350</v>
      </c>
    </row>
    <row r="1221" spans="1:4" ht="21" x14ac:dyDescent="0.35">
      <c r="A1221" s="19">
        <v>570</v>
      </c>
      <c r="B1221" s="20">
        <v>9</v>
      </c>
      <c r="C1221" s="20" t="s">
        <v>2318</v>
      </c>
      <c r="D1221" s="21">
        <v>1208.82</v>
      </c>
    </row>
    <row r="1222" spans="1:4" ht="21" x14ac:dyDescent="0.35">
      <c r="A1222" s="19">
        <v>570</v>
      </c>
      <c r="B1222" s="20">
        <v>17</v>
      </c>
      <c r="C1222" s="20" t="s">
        <v>2319</v>
      </c>
      <c r="D1222" s="21">
        <v>868</v>
      </c>
    </row>
    <row r="1223" spans="1:4" ht="21" x14ac:dyDescent="0.35">
      <c r="A1223" s="19">
        <v>571</v>
      </c>
      <c r="B1223" s="20">
        <v>8</v>
      </c>
      <c r="C1223" s="20" t="s">
        <v>2317</v>
      </c>
      <c r="D1223" s="21">
        <v>350</v>
      </c>
    </row>
    <row r="1224" spans="1:4" ht="21" x14ac:dyDescent="0.35">
      <c r="A1224" s="19">
        <v>571</v>
      </c>
      <c r="B1224" s="20">
        <v>9</v>
      </c>
      <c r="C1224" s="20" t="s">
        <v>2318</v>
      </c>
      <c r="D1224" s="21">
        <v>863.44</v>
      </c>
    </row>
    <row r="1225" spans="1:4" ht="21" x14ac:dyDescent="0.35">
      <c r="A1225" s="19">
        <v>571</v>
      </c>
      <c r="B1225" s="20">
        <v>17</v>
      </c>
      <c r="C1225" s="20" t="s">
        <v>2319</v>
      </c>
      <c r="D1225" s="21">
        <v>868</v>
      </c>
    </row>
    <row r="1226" spans="1:4" ht="21" x14ac:dyDescent="0.35">
      <c r="A1226" s="19">
        <v>572</v>
      </c>
      <c r="B1226" s="20">
        <v>8</v>
      </c>
      <c r="C1226" s="20" t="s">
        <v>2317</v>
      </c>
      <c r="D1226" s="21">
        <v>350</v>
      </c>
    </row>
    <row r="1227" spans="1:4" ht="21" x14ac:dyDescent="0.35">
      <c r="A1227" s="19">
        <v>572</v>
      </c>
      <c r="B1227" s="20">
        <v>9</v>
      </c>
      <c r="C1227" s="20" t="s">
        <v>2318</v>
      </c>
      <c r="D1227" s="21">
        <v>863.44</v>
      </c>
    </row>
    <row r="1228" spans="1:4" ht="21" x14ac:dyDescent="0.35">
      <c r="A1228" s="19">
        <v>572</v>
      </c>
      <c r="B1228" s="20">
        <v>17</v>
      </c>
      <c r="C1228" s="20" t="s">
        <v>2319</v>
      </c>
      <c r="D1228" s="21">
        <v>868</v>
      </c>
    </row>
    <row r="1229" spans="1:4" ht="21" x14ac:dyDescent="0.35">
      <c r="A1229" s="19">
        <v>573</v>
      </c>
      <c r="B1229" s="20">
        <v>8</v>
      </c>
      <c r="C1229" s="20" t="s">
        <v>2317</v>
      </c>
      <c r="D1229" s="21">
        <v>350</v>
      </c>
    </row>
    <row r="1230" spans="1:4" ht="21" x14ac:dyDescent="0.35">
      <c r="A1230" s="19">
        <v>573</v>
      </c>
      <c r="B1230" s="20">
        <v>9</v>
      </c>
      <c r="C1230" s="20" t="s">
        <v>2318</v>
      </c>
      <c r="D1230" s="21">
        <v>863.44</v>
      </c>
    </row>
    <row r="1231" spans="1:4" ht="21" x14ac:dyDescent="0.35">
      <c r="A1231" s="19">
        <v>573</v>
      </c>
      <c r="B1231" s="20">
        <v>17</v>
      </c>
      <c r="C1231" s="20" t="s">
        <v>2319</v>
      </c>
      <c r="D1231" s="21">
        <v>868</v>
      </c>
    </row>
    <row r="1232" spans="1:4" ht="21" x14ac:dyDescent="0.35">
      <c r="A1232" s="19">
        <v>574</v>
      </c>
      <c r="B1232" s="20">
        <v>8</v>
      </c>
      <c r="C1232" s="20" t="s">
        <v>2317</v>
      </c>
      <c r="D1232" s="21">
        <v>350</v>
      </c>
    </row>
    <row r="1233" spans="1:4" ht="21" x14ac:dyDescent="0.35">
      <c r="A1233" s="19">
        <v>574</v>
      </c>
      <c r="B1233" s="20">
        <v>9</v>
      </c>
      <c r="C1233" s="20" t="s">
        <v>2318</v>
      </c>
      <c r="D1233" s="21">
        <v>863.44</v>
      </c>
    </row>
    <row r="1234" spans="1:4" ht="21" x14ac:dyDescent="0.35">
      <c r="A1234" s="19">
        <v>574</v>
      </c>
      <c r="B1234" s="20">
        <v>17</v>
      </c>
      <c r="C1234" s="20" t="s">
        <v>2319</v>
      </c>
      <c r="D1234" s="21">
        <v>868</v>
      </c>
    </row>
    <row r="1235" spans="1:4" ht="21" x14ac:dyDescent="0.35">
      <c r="A1235" s="19">
        <v>575</v>
      </c>
      <c r="B1235" s="20">
        <v>8</v>
      </c>
      <c r="C1235" s="20" t="s">
        <v>2317</v>
      </c>
      <c r="D1235" s="21">
        <v>350</v>
      </c>
    </row>
    <row r="1236" spans="1:4" ht="21" x14ac:dyDescent="0.35">
      <c r="A1236" s="19">
        <v>575</v>
      </c>
      <c r="B1236" s="20">
        <v>9</v>
      </c>
      <c r="C1236" s="20" t="s">
        <v>2318</v>
      </c>
      <c r="D1236" s="21">
        <v>863.44</v>
      </c>
    </row>
    <row r="1237" spans="1:4" ht="21" x14ac:dyDescent="0.35">
      <c r="A1237" s="19">
        <v>575</v>
      </c>
      <c r="B1237" s="20">
        <v>17</v>
      </c>
      <c r="C1237" s="20" t="s">
        <v>2319</v>
      </c>
      <c r="D1237" s="21">
        <v>868</v>
      </c>
    </row>
    <row r="1238" spans="1:4" ht="21" x14ac:dyDescent="0.35">
      <c r="A1238" s="19">
        <v>576</v>
      </c>
      <c r="B1238" s="20">
        <v>8</v>
      </c>
      <c r="C1238" s="20" t="s">
        <v>2317</v>
      </c>
      <c r="D1238" s="21">
        <v>350</v>
      </c>
    </row>
    <row r="1239" spans="1:4" ht="21" x14ac:dyDescent="0.35">
      <c r="A1239" s="19">
        <v>576</v>
      </c>
      <c r="B1239" s="20">
        <v>9</v>
      </c>
      <c r="C1239" s="20" t="s">
        <v>2318</v>
      </c>
      <c r="D1239" s="21">
        <v>863.44</v>
      </c>
    </row>
    <row r="1240" spans="1:4" ht="21" x14ac:dyDescent="0.35">
      <c r="A1240" s="19">
        <v>576</v>
      </c>
      <c r="B1240" s="20">
        <v>17</v>
      </c>
      <c r="C1240" s="20" t="s">
        <v>2319</v>
      </c>
      <c r="D1240" s="21">
        <v>868</v>
      </c>
    </row>
    <row r="1241" spans="1:4" ht="21" x14ac:dyDescent="0.35">
      <c r="A1241" s="19">
        <v>577</v>
      </c>
      <c r="B1241" s="20">
        <v>8</v>
      </c>
      <c r="C1241" s="20" t="s">
        <v>2317</v>
      </c>
      <c r="D1241" s="21">
        <v>350</v>
      </c>
    </row>
    <row r="1242" spans="1:4" ht="21" x14ac:dyDescent="0.35">
      <c r="A1242" s="19">
        <v>577</v>
      </c>
      <c r="B1242" s="20">
        <v>9</v>
      </c>
      <c r="C1242" s="20" t="s">
        <v>2318</v>
      </c>
      <c r="D1242" s="21">
        <v>863.44</v>
      </c>
    </row>
    <row r="1243" spans="1:4" ht="21" x14ac:dyDescent="0.35">
      <c r="A1243" s="19">
        <v>577</v>
      </c>
      <c r="B1243" s="20">
        <v>17</v>
      </c>
      <c r="C1243" s="20" t="s">
        <v>2319</v>
      </c>
      <c r="D1243" s="21">
        <v>868</v>
      </c>
    </row>
    <row r="1244" spans="1:4" ht="21" x14ac:dyDescent="0.35">
      <c r="A1244" s="19">
        <v>578</v>
      </c>
      <c r="B1244" s="20">
        <v>8</v>
      </c>
      <c r="C1244" s="20" t="s">
        <v>2317</v>
      </c>
      <c r="D1244" s="21">
        <v>250</v>
      </c>
    </row>
    <row r="1245" spans="1:4" ht="21" x14ac:dyDescent="0.35">
      <c r="A1245" s="19">
        <v>578</v>
      </c>
      <c r="B1245" s="20">
        <v>9</v>
      </c>
      <c r="C1245" s="20" t="s">
        <v>2318</v>
      </c>
      <c r="D1245" s="21">
        <v>1387.01</v>
      </c>
    </row>
    <row r="1246" spans="1:4" ht="21" x14ac:dyDescent="0.35">
      <c r="A1246" s="19">
        <v>579</v>
      </c>
      <c r="B1246" s="20">
        <v>8</v>
      </c>
      <c r="C1246" s="20" t="s">
        <v>2317</v>
      </c>
      <c r="D1246" s="21">
        <v>1550</v>
      </c>
    </row>
    <row r="1247" spans="1:4" ht="21" x14ac:dyDescent="0.35">
      <c r="A1247" s="19">
        <v>579</v>
      </c>
      <c r="B1247" s="20">
        <v>38</v>
      </c>
      <c r="C1247" s="20" t="s">
        <v>2320</v>
      </c>
      <c r="D1247" s="21">
        <v>1062</v>
      </c>
    </row>
    <row r="1248" spans="1:4" ht="21" x14ac:dyDescent="0.35">
      <c r="A1248" s="19">
        <v>580</v>
      </c>
      <c r="B1248" s="20">
        <v>8</v>
      </c>
      <c r="C1248" s="20" t="s">
        <v>2317</v>
      </c>
      <c r="D1248" s="21">
        <v>900</v>
      </c>
    </row>
    <row r="1249" spans="1:4" ht="21" x14ac:dyDescent="0.35">
      <c r="A1249" s="19">
        <v>580</v>
      </c>
      <c r="B1249" s="20">
        <v>9</v>
      </c>
      <c r="C1249" s="20" t="s">
        <v>2318</v>
      </c>
      <c r="D1249" s="21">
        <v>1387.01</v>
      </c>
    </row>
    <row r="1250" spans="1:4" ht="21" x14ac:dyDescent="0.35">
      <c r="A1250" s="19">
        <v>581</v>
      </c>
      <c r="B1250" s="20">
        <v>8</v>
      </c>
      <c r="C1250" s="20" t="s">
        <v>2317</v>
      </c>
      <c r="D1250" s="21">
        <v>350</v>
      </c>
    </row>
    <row r="1251" spans="1:4" ht="21" x14ac:dyDescent="0.35">
      <c r="A1251" s="19">
        <v>581</v>
      </c>
      <c r="B1251" s="20">
        <v>9</v>
      </c>
      <c r="C1251" s="20" t="s">
        <v>2318</v>
      </c>
      <c r="D1251" s="21">
        <v>863.44</v>
      </c>
    </row>
    <row r="1252" spans="1:4" ht="21" x14ac:dyDescent="0.35">
      <c r="A1252" s="19">
        <v>581</v>
      </c>
      <c r="B1252" s="20">
        <v>17</v>
      </c>
      <c r="C1252" s="20" t="s">
        <v>2319</v>
      </c>
      <c r="D1252" s="21">
        <v>588</v>
      </c>
    </row>
    <row r="1253" spans="1:4" ht="21" x14ac:dyDescent="0.35">
      <c r="A1253" s="19">
        <v>582</v>
      </c>
      <c r="B1253" s="20">
        <v>8</v>
      </c>
      <c r="C1253" s="20" t="s">
        <v>2317</v>
      </c>
      <c r="D1253" s="21">
        <v>350</v>
      </c>
    </row>
    <row r="1254" spans="1:4" ht="21" x14ac:dyDescent="0.35">
      <c r="A1254" s="19">
        <v>582</v>
      </c>
      <c r="B1254" s="20">
        <v>9</v>
      </c>
      <c r="C1254" s="20" t="s">
        <v>2318</v>
      </c>
      <c r="D1254" s="21">
        <v>863.44</v>
      </c>
    </row>
    <row r="1255" spans="1:4" ht="21" x14ac:dyDescent="0.35">
      <c r="A1255" s="19">
        <v>582</v>
      </c>
      <c r="B1255" s="20">
        <v>17</v>
      </c>
      <c r="C1255" s="20" t="s">
        <v>2319</v>
      </c>
      <c r="D1255" s="21">
        <v>588</v>
      </c>
    </row>
    <row r="1256" spans="1:4" ht="21" x14ac:dyDescent="0.35">
      <c r="A1256" s="19">
        <v>583</v>
      </c>
      <c r="B1256" s="20">
        <v>8</v>
      </c>
      <c r="C1256" s="20" t="s">
        <v>2317</v>
      </c>
      <c r="D1256" s="21">
        <v>350</v>
      </c>
    </row>
    <row r="1257" spans="1:4" ht="21" x14ac:dyDescent="0.35">
      <c r="A1257" s="19">
        <v>583</v>
      </c>
      <c r="B1257" s="20">
        <v>9</v>
      </c>
      <c r="C1257" s="20" t="s">
        <v>2318</v>
      </c>
      <c r="D1257" s="21">
        <v>863.44</v>
      </c>
    </row>
    <row r="1258" spans="1:4" ht="21" x14ac:dyDescent="0.35">
      <c r="A1258" s="19">
        <v>583</v>
      </c>
      <c r="B1258" s="20">
        <v>17</v>
      </c>
      <c r="C1258" s="20" t="s">
        <v>2319</v>
      </c>
      <c r="D1258" s="21">
        <v>588</v>
      </c>
    </row>
    <row r="1259" spans="1:4" ht="21" x14ac:dyDescent="0.35">
      <c r="A1259" s="19">
        <v>584</v>
      </c>
      <c r="B1259" s="20">
        <v>8</v>
      </c>
      <c r="C1259" s="20" t="s">
        <v>2317</v>
      </c>
      <c r="D1259" s="21">
        <v>350</v>
      </c>
    </row>
    <row r="1260" spans="1:4" ht="21" x14ac:dyDescent="0.35">
      <c r="A1260" s="19">
        <v>584</v>
      </c>
      <c r="B1260" s="20">
        <v>9</v>
      </c>
      <c r="C1260" s="20" t="s">
        <v>2318</v>
      </c>
      <c r="D1260" s="21">
        <v>863.44</v>
      </c>
    </row>
    <row r="1261" spans="1:4" ht="21" x14ac:dyDescent="0.35">
      <c r="A1261" s="19">
        <v>584</v>
      </c>
      <c r="B1261" s="20">
        <v>17</v>
      </c>
      <c r="C1261" s="20" t="s">
        <v>2319</v>
      </c>
      <c r="D1261" s="21">
        <v>588</v>
      </c>
    </row>
    <row r="1262" spans="1:4" ht="21" x14ac:dyDescent="0.35">
      <c r="A1262" s="19">
        <v>585</v>
      </c>
      <c r="B1262" s="20">
        <v>8</v>
      </c>
      <c r="C1262" s="20" t="s">
        <v>2317</v>
      </c>
      <c r="D1262" s="21">
        <v>350</v>
      </c>
    </row>
    <row r="1263" spans="1:4" ht="21" x14ac:dyDescent="0.35">
      <c r="A1263" s="19">
        <v>585</v>
      </c>
      <c r="B1263" s="20">
        <v>9</v>
      </c>
      <c r="C1263" s="20" t="s">
        <v>2318</v>
      </c>
      <c r="D1263" s="21">
        <v>815</v>
      </c>
    </row>
    <row r="1264" spans="1:4" ht="21" x14ac:dyDescent="0.35">
      <c r="A1264" s="19">
        <v>585</v>
      </c>
      <c r="B1264" s="20">
        <v>17</v>
      </c>
      <c r="C1264" s="20" t="s">
        <v>2319</v>
      </c>
      <c r="D1264" s="21">
        <v>588</v>
      </c>
    </row>
    <row r="1265" spans="1:4" ht="21" x14ac:dyDescent="0.35">
      <c r="A1265" s="19">
        <v>586</v>
      </c>
      <c r="B1265" s="20">
        <v>8</v>
      </c>
      <c r="C1265" s="20" t="s">
        <v>2317</v>
      </c>
      <c r="D1265" s="21">
        <v>350</v>
      </c>
    </row>
    <row r="1266" spans="1:4" ht="21" x14ac:dyDescent="0.35">
      <c r="A1266" s="19">
        <v>586</v>
      </c>
      <c r="B1266" s="20">
        <v>9</v>
      </c>
      <c r="C1266" s="20" t="s">
        <v>2318</v>
      </c>
      <c r="D1266" s="21">
        <v>863.44</v>
      </c>
    </row>
    <row r="1267" spans="1:4" ht="21" x14ac:dyDescent="0.35">
      <c r="A1267" s="19">
        <v>586</v>
      </c>
      <c r="B1267" s="20">
        <v>17</v>
      </c>
      <c r="C1267" s="20" t="s">
        <v>2319</v>
      </c>
      <c r="D1267" s="21">
        <v>588</v>
      </c>
    </row>
    <row r="1268" spans="1:4" ht="21" x14ac:dyDescent="0.35">
      <c r="A1268" s="19">
        <v>587</v>
      </c>
      <c r="B1268" s="20">
        <v>8</v>
      </c>
      <c r="C1268" s="20" t="s">
        <v>2317</v>
      </c>
      <c r="D1268" s="21">
        <v>250</v>
      </c>
    </row>
    <row r="1269" spans="1:4" ht="21" x14ac:dyDescent="0.35">
      <c r="A1269" s="19">
        <v>587</v>
      </c>
      <c r="B1269" s="20">
        <v>38</v>
      </c>
      <c r="C1269" s="20" t="s">
        <v>2320</v>
      </c>
      <c r="D1269" s="21">
        <v>390</v>
      </c>
    </row>
    <row r="1270" spans="1:4" ht="21" x14ac:dyDescent="0.35">
      <c r="A1270" s="19">
        <v>588</v>
      </c>
      <c r="B1270" s="20">
        <v>8</v>
      </c>
      <c r="C1270" s="20" t="s">
        <v>2317</v>
      </c>
      <c r="D1270" s="21">
        <v>250</v>
      </c>
    </row>
    <row r="1271" spans="1:4" ht="21" x14ac:dyDescent="0.35">
      <c r="A1271" s="19">
        <v>588</v>
      </c>
      <c r="B1271" s="20">
        <v>38</v>
      </c>
      <c r="C1271" s="20" t="s">
        <v>2320</v>
      </c>
      <c r="D1271" s="21">
        <v>390</v>
      </c>
    </row>
    <row r="1272" spans="1:4" ht="21" x14ac:dyDescent="0.35">
      <c r="A1272" s="19">
        <v>589</v>
      </c>
      <c r="B1272" s="20">
        <v>8</v>
      </c>
      <c r="C1272" s="20" t="s">
        <v>2317</v>
      </c>
      <c r="D1272" s="21">
        <v>250</v>
      </c>
    </row>
    <row r="1273" spans="1:4" ht="21" x14ac:dyDescent="0.35">
      <c r="A1273" s="19">
        <v>589</v>
      </c>
      <c r="B1273" s="20">
        <v>38</v>
      </c>
      <c r="C1273" s="20" t="s">
        <v>2320</v>
      </c>
      <c r="D1273" s="21">
        <v>950</v>
      </c>
    </row>
    <row r="1274" spans="1:4" ht="21" x14ac:dyDescent="0.35">
      <c r="A1274" s="19">
        <v>590</v>
      </c>
      <c r="B1274" s="20">
        <v>8</v>
      </c>
      <c r="C1274" s="20" t="s">
        <v>2317</v>
      </c>
      <c r="D1274" s="21">
        <v>250</v>
      </c>
    </row>
    <row r="1275" spans="1:4" ht="21" x14ac:dyDescent="0.35">
      <c r="A1275" s="19">
        <v>590</v>
      </c>
      <c r="B1275" s="20">
        <v>38</v>
      </c>
      <c r="C1275" s="20" t="s">
        <v>2320</v>
      </c>
      <c r="D1275" s="21">
        <v>1162.44</v>
      </c>
    </row>
    <row r="1276" spans="1:4" ht="21" x14ac:dyDescent="0.35">
      <c r="A1276" s="19">
        <v>591</v>
      </c>
      <c r="B1276" s="20">
        <v>8</v>
      </c>
      <c r="C1276" s="20" t="s">
        <v>2317</v>
      </c>
      <c r="D1276" s="21">
        <v>250</v>
      </c>
    </row>
    <row r="1277" spans="1:4" ht="21" x14ac:dyDescent="0.35">
      <c r="A1277" s="19">
        <v>591</v>
      </c>
      <c r="B1277" s="20">
        <v>38</v>
      </c>
      <c r="C1277" s="20" t="s">
        <v>2320</v>
      </c>
      <c r="D1277" s="21">
        <v>1129</v>
      </c>
    </row>
    <row r="1278" spans="1:4" ht="21" x14ac:dyDescent="0.35">
      <c r="A1278" s="19">
        <v>592</v>
      </c>
      <c r="B1278" s="20">
        <v>8</v>
      </c>
      <c r="C1278" s="20" t="s">
        <v>2317</v>
      </c>
      <c r="D1278" s="21">
        <v>250</v>
      </c>
    </row>
    <row r="1279" spans="1:4" ht="21" x14ac:dyDescent="0.35">
      <c r="A1279" s="19">
        <v>592</v>
      </c>
      <c r="B1279" s="20">
        <v>38</v>
      </c>
      <c r="C1279" s="20" t="s">
        <v>2320</v>
      </c>
      <c r="D1279" s="21">
        <v>1129</v>
      </c>
    </row>
    <row r="1280" spans="1:4" ht="21" x14ac:dyDescent="0.35">
      <c r="A1280" s="19">
        <v>593</v>
      </c>
      <c r="B1280" s="20">
        <v>8</v>
      </c>
      <c r="C1280" s="20" t="s">
        <v>2317</v>
      </c>
      <c r="D1280" s="21">
        <v>900</v>
      </c>
    </row>
    <row r="1281" spans="1:4" ht="21" x14ac:dyDescent="0.35">
      <c r="A1281" s="19">
        <v>593</v>
      </c>
      <c r="B1281" s="20">
        <v>38</v>
      </c>
      <c r="C1281" s="20" t="s">
        <v>2320</v>
      </c>
      <c r="D1281" s="21">
        <v>400</v>
      </c>
    </row>
    <row r="1282" spans="1:4" ht="21" x14ac:dyDescent="0.35">
      <c r="A1282" s="19">
        <v>594</v>
      </c>
      <c r="B1282" s="20">
        <v>8</v>
      </c>
      <c r="C1282" s="20" t="s">
        <v>2317</v>
      </c>
      <c r="D1282" s="21">
        <v>900</v>
      </c>
    </row>
    <row r="1283" spans="1:4" ht="21" x14ac:dyDescent="0.35">
      <c r="A1283" s="19">
        <v>594</v>
      </c>
      <c r="B1283" s="20">
        <v>38</v>
      </c>
      <c r="C1283" s="20" t="s">
        <v>2320</v>
      </c>
      <c r="D1283" s="21">
        <v>400</v>
      </c>
    </row>
    <row r="1284" spans="1:4" ht="21" x14ac:dyDescent="0.35">
      <c r="A1284" s="19">
        <v>595</v>
      </c>
      <c r="B1284" s="20">
        <v>8</v>
      </c>
      <c r="C1284" s="20" t="s">
        <v>2317</v>
      </c>
      <c r="D1284" s="21">
        <v>900</v>
      </c>
    </row>
    <row r="1285" spans="1:4" ht="21" x14ac:dyDescent="0.35">
      <c r="A1285" s="19">
        <v>595</v>
      </c>
      <c r="B1285" s="20">
        <v>38</v>
      </c>
      <c r="C1285" s="20" t="s">
        <v>2320</v>
      </c>
      <c r="D1285" s="21">
        <v>400</v>
      </c>
    </row>
    <row r="1286" spans="1:4" ht="21" x14ac:dyDescent="0.35">
      <c r="A1286" s="19">
        <v>596</v>
      </c>
      <c r="B1286" s="20">
        <v>8</v>
      </c>
      <c r="C1286" s="20" t="s">
        <v>2317</v>
      </c>
      <c r="D1286" s="21">
        <v>900</v>
      </c>
    </row>
    <row r="1287" spans="1:4" ht="21" x14ac:dyDescent="0.35">
      <c r="A1287" s="19">
        <v>596</v>
      </c>
      <c r="B1287" s="20">
        <v>38</v>
      </c>
      <c r="C1287" s="20" t="s">
        <v>2320</v>
      </c>
      <c r="D1287" s="21">
        <v>400</v>
      </c>
    </row>
    <row r="1288" spans="1:4" ht="21" x14ac:dyDescent="0.35">
      <c r="A1288" s="19">
        <v>597</v>
      </c>
      <c r="B1288" s="20">
        <v>8</v>
      </c>
      <c r="C1288" s="20" t="s">
        <v>2317</v>
      </c>
      <c r="D1288" s="21">
        <v>450</v>
      </c>
    </row>
    <row r="1289" spans="1:4" ht="21" x14ac:dyDescent="0.35">
      <c r="A1289" s="19">
        <v>597</v>
      </c>
      <c r="B1289" s="20">
        <v>9</v>
      </c>
      <c r="C1289" s="20" t="s">
        <v>2318</v>
      </c>
      <c r="D1289" s="21">
        <v>863.44</v>
      </c>
    </row>
    <row r="1290" spans="1:4" ht="21" x14ac:dyDescent="0.35">
      <c r="A1290" s="19">
        <v>597</v>
      </c>
      <c r="B1290" s="20">
        <v>17</v>
      </c>
      <c r="C1290" s="20" t="s">
        <v>2319</v>
      </c>
      <c r="D1290" s="21">
        <v>588</v>
      </c>
    </row>
    <row r="1291" spans="1:4" ht="21" x14ac:dyDescent="0.35">
      <c r="A1291" s="19">
        <v>598</v>
      </c>
      <c r="B1291" s="20">
        <v>8</v>
      </c>
      <c r="C1291" s="20" t="s">
        <v>2317</v>
      </c>
      <c r="D1291" s="21">
        <v>250</v>
      </c>
    </row>
    <row r="1292" spans="1:4" ht="21" x14ac:dyDescent="0.35">
      <c r="A1292" s="19">
        <v>598</v>
      </c>
      <c r="B1292" s="20">
        <v>38</v>
      </c>
      <c r="C1292" s="20" t="s">
        <v>2320</v>
      </c>
      <c r="D1292" s="21">
        <v>950</v>
      </c>
    </row>
    <row r="1293" spans="1:4" ht="21" x14ac:dyDescent="0.35">
      <c r="A1293" s="19">
        <v>599</v>
      </c>
      <c r="B1293" s="20">
        <v>8</v>
      </c>
      <c r="C1293" s="20" t="s">
        <v>2317</v>
      </c>
      <c r="D1293" s="21">
        <v>250</v>
      </c>
    </row>
    <row r="1294" spans="1:4" ht="21" x14ac:dyDescent="0.35">
      <c r="A1294" s="19">
        <v>599</v>
      </c>
      <c r="B1294" s="20">
        <v>38</v>
      </c>
      <c r="C1294" s="20" t="s">
        <v>2320</v>
      </c>
      <c r="D1294" s="21">
        <v>1060</v>
      </c>
    </row>
    <row r="1295" spans="1:4" ht="21" x14ac:dyDescent="0.35">
      <c r="A1295" s="19">
        <v>600</v>
      </c>
      <c r="B1295" s="20">
        <v>8</v>
      </c>
      <c r="C1295" s="20" t="s">
        <v>2317</v>
      </c>
      <c r="D1295" s="21">
        <v>900</v>
      </c>
    </row>
    <row r="1296" spans="1:4" ht="21" x14ac:dyDescent="0.35">
      <c r="A1296" s="19">
        <v>600</v>
      </c>
      <c r="B1296" s="20">
        <v>9</v>
      </c>
      <c r="C1296" s="20" t="s">
        <v>2318</v>
      </c>
      <c r="D1296" s="21">
        <v>1387.01</v>
      </c>
    </row>
    <row r="1297" spans="1:4" ht="21" x14ac:dyDescent="0.35">
      <c r="A1297" s="19">
        <v>601</v>
      </c>
      <c r="B1297" s="20">
        <v>8</v>
      </c>
      <c r="C1297" s="20" t="s">
        <v>2317</v>
      </c>
      <c r="D1297" s="21">
        <v>2014</v>
      </c>
    </row>
    <row r="1298" spans="1:4" ht="21" x14ac:dyDescent="0.35">
      <c r="A1298" s="19">
        <v>601</v>
      </c>
      <c r="B1298" s="20">
        <v>9</v>
      </c>
      <c r="C1298" s="20" t="s">
        <v>2318</v>
      </c>
      <c r="D1298" s="21">
        <v>3612</v>
      </c>
    </row>
    <row r="1299" spans="1:4" ht="21" x14ac:dyDescent="0.35">
      <c r="A1299" s="19">
        <v>602</v>
      </c>
      <c r="B1299" s="20">
        <v>8</v>
      </c>
      <c r="C1299" s="20" t="s">
        <v>2317</v>
      </c>
      <c r="D1299" s="21">
        <v>1550</v>
      </c>
    </row>
    <row r="1300" spans="1:4" ht="21" x14ac:dyDescent="0.35">
      <c r="A1300" s="19">
        <v>603</v>
      </c>
      <c r="B1300" s="20">
        <v>8</v>
      </c>
      <c r="C1300" s="20" t="s">
        <v>2317</v>
      </c>
      <c r="D1300" s="21">
        <v>1550</v>
      </c>
    </row>
    <row r="1301" spans="1:4" ht="21" x14ac:dyDescent="0.35">
      <c r="A1301" s="19">
        <v>603</v>
      </c>
      <c r="B1301" s="20">
        <v>9</v>
      </c>
      <c r="C1301" s="20" t="s">
        <v>2318</v>
      </c>
      <c r="D1301" s="21">
        <v>3804.64</v>
      </c>
    </row>
    <row r="1302" spans="1:4" ht="21" x14ac:dyDescent="0.35">
      <c r="A1302" s="19">
        <v>604</v>
      </c>
      <c r="B1302" s="20">
        <v>8</v>
      </c>
      <c r="C1302" s="20" t="s">
        <v>2317</v>
      </c>
      <c r="D1302" s="21">
        <v>1550</v>
      </c>
    </row>
    <row r="1303" spans="1:4" ht="21" x14ac:dyDescent="0.35">
      <c r="A1303" s="19">
        <v>605</v>
      </c>
      <c r="B1303" s="20">
        <v>8</v>
      </c>
      <c r="C1303" s="20" t="s">
        <v>2317</v>
      </c>
      <c r="D1303" s="21">
        <v>1550</v>
      </c>
    </row>
    <row r="1304" spans="1:4" ht="21" x14ac:dyDescent="0.35">
      <c r="A1304" s="19">
        <v>605</v>
      </c>
      <c r="B1304" s="20">
        <v>9</v>
      </c>
      <c r="C1304" s="20" t="s">
        <v>2318</v>
      </c>
      <c r="D1304" s="21">
        <v>1950</v>
      </c>
    </row>
    <row r="1305" spans="1:4" ht="21" x14ac:dyDescent="0.35">
      <c r="A1305" s="19">
        <v>606</v>
      </c>
      <c r="B1305" s="20">
        <v>8</v>
      </c>
      <c r="C1305" s="20" t="s">
        <v>2317</v>
      </c>
      <c r="D1305" s="21">
        <v>1550</v>
      </c>
    </row>
    <row r="1306" spans="1:4" ht="21" x14ac:dyDescent="0.35">
      <c r="A1306" s="19">
        <v>606</v>
      </c>
      <c r="B1306" s="20">
        <v>9</v>
      </c>
      <c r="C1306" s="20" t="s">
        <v>2318</v>
      </c>
      <c r="D1306" s="21">
        <v>1950</v>
      </c>
    </row>
    <row r="1307" spans="1:4" ht="21" x14ac:dyDescent="0.35">
      <c r="A1307" s="19">
        <v>607</v>
      </c>
      <c r="B1307" s="20">
        <v>8</v>
      </c>
      <c r="C1307" s="20" t="s">
        <v>2317</v>
      </c>
      <c r="D1307" s="21">
        <v>1550</v>
      </c>
    </row>
    <row r="1308" spans="1:4" ht="21" x14ac:dyDescent="0.35">
      <c r="A1308" s="19">
        <v>607</v>
      </c>
      <c r="B1308" s="20">
        <v>9</v>
      </c>
      <c r="C1308" s="20" t="s">
        <v>2318</v>
      </c>
      <c r="D1308" s="21">
        <v>3852.8</v>
      </c>
    </row>
    <row r="1309" spans="1:4" ht="21" x14ac:dyDescent="0.35">
      <c r="A1309" s="19">
        <v>608</v>
      </c>
      <c r="B1309" s="20">
        <v>8</v>
      </c>
      <c r="C1309" s="20" t="s">
        <v>2317</v>
      </c>
      <c r="D1309" s="21">
        <v>1550</v>
      </c>
    </row>
    <row r="1310" spans="1:4" ht="21" x14ac:dyDescent="0.35">
      <c r="A1310" s="19">
        <v>609</v>
      </c>
      <c r="B1310" s="20">
        <v>8</v>
      </c>
      <c r="C1310" s="20" t="s">
        <v>2317</v>
      </c>
      <c r="D1310" s="21">
        <v>2014</v>
      </c>
    </row>
    <row r="1311" spans="1:4" ht="21" x14ac:dyDescent="0.35">
      <c r="A1311" s="19">
        <v>609</v>
      </c>
      <c r="B1311" s="20">
        <v>9</v>
      </c>
      <c r="C1311" s="20" t="s">
        <v>2318</v>
      </c>
      <c r="D1311" s="21">
        <v>4093.6</v>
      </c>
    </row>
    <row r="1312" spans="1:4" ht="21" x14ac:dyDescent="0.35">
      <c r="A1312" s="19">
        <v>610</v>
      </c>
      <c r="B1312" s="20">
        <v>8</v>
      </c>
      <c r="C1312" s="20" t="s">
        <v>2317</v>
      </c>
      <c r="D1312" s="21">
        <v>1550</v>
      </c>
    </row>
    <row r="1313" spans="1:4" ht="21" x14ac:dyDescent="0.35">
      <c r="A1313" s="19">
        <v>611</v>
      </c>
      <c r="B1313" s="20">
        <v>8</v>
      </c>
      <c r="C1313" s="20" t="s">
        <v>2317</v>
      </c>
      <c r="D1313" s="21">
        <v>1550</v>
      </c>
    </row>
    <row r="1314" spans="1:4" ht="21" x14ac:dyDescent="0.35">
      <c r="A1314" s="19">
        <v>611</v>
      </c>
      <c r="B1314" s="20">
        <v>9</v>
      </c>
      <c r="C1314" s="20" t="s">
        <v>2318</v>
      </c>
      <c r="D1314" s="21">
        <v>3756.48</v>
      </c>
    </row>
    <row r="1315" spans="1:4" ht="21" x14ac:dyDescent="0.35">
      <c r="A1315" s="19">
        <v>612</v>
      </c>
      <c r="B1315" s="20">
        <v>8</v>
      </c>
      <c r="C1315" s="20" t="s">
        <v>2317</v>
      </c>
      <c r="D1315" s="21">
        <v>1550</v>
      </c>
    </row>
    <row r="1316" spans="1:4" ht="21" x14ac:dyDescent="0.35">
      <c r="A1316" s="19">
        <v>613</v>
      </c>
      <c r="B1316" s="20">
        <v>8</v>
      </c>
      <c r="C1316" s="20" t="s">
        <v>2317</v>
      </c>
      <c r="D1316" s="21">
        <v>1550</v>
      </c>
    </row>
    <row r="1317" spans="1:4" ht="21" x14ac:dyDescent="0.35">
      <c r="A1317" s="19">
        <v>613</v>
      </c>
      <c r="B1317" s="20">
        <v>9</v>
      </c>
      <c r="C1317" s="20" t="s">
        <v>2318</v>
      </c>
      <c r="D1317" s="21">
        <v>1950</v>
      </c>
    </row>
    <row r="1318" spans="1:4" ht="21" x14ac:dyDescent="0.35">
      <c r="A1318" s="19">
        <v>614</v>
      </c>
      <c r="B1318" s="20">
        <v>8</v>
      </c>
      <c r="C1318" s="20" t="s">
        <v>2317</v>
      </c>
      <c r="D1318" s="21">
        <v>1550</v>
      </c>
    </row>
    <row r="1319" spans="1:4" ht="21" x14ac:dyDescent="0.35">
      <c r="A1319" s="19">
        <v>614</v>
      </c>
      <c r="B1319" s="20">
        <v>9</v>
      </c>
      <c r="C1319" s="20" t="s">
        <v>2318</v>
      </c>
      <c r="D1319" s="21">
        <v>1950</v>
      </c>
    </row>
    <row r="1320" spans="1:4" ht="21" x14ac:dyDescent="0.35">
      <c r="A1320" s="19">
        <v>615</v>
      </c>
      <c r="B1320" s="20">
        <v>8</v>
      </c>
      <c r="C1320" s="20" t="s">
        <v>2317</v>
      </c>
      <c r="D1320" s="21">
        <v>1550</v>
      </c>
    </row>
    <row r="1321" spans="1:4" ht="21" x14ac:dyDescent="0.35">
      <c r="A1321" s="19">
        <v>615</v>
      </c>
      <c r="B1321" s="20">
        <v>9</v>
      </c>
      <c r="C1321" s="20" t="s">
        <v>2318</v>
      </c>
      <c r="D1321" s="21">
        <v>2504.3200000000002</v>
      </c>
    </row>
    <row r="1322" spans="1:4" ht="21" x14ac:dyDescent="0.35">
      <c r="A1322" s="19">
        <v>616</v>
      </c>
      <c r="B1322" s="20">
        <v>8</v>
      </c>
      <c r="C1322" s="20" t="s">
        <v>2317</v>
      </c>
      <c r="D1322" s="21">
        <v>1550</v>
      </c>
    </row>
    <row r="1323" spans="1:4" ht="21" x14ac:dyDescent="0.35">
      <c r="A1323" s="19">
        <v>617</v>
      </c>
      <c r="B1323" s="20">
        <v>8</v>
      </c>
      <c r="C1323" s="20" t="s">
        <v>2317</v>
      </c>
      <c r="D1323" s="21">
        <v>2514</v>
      </c>
    </row>
    <row r="1324" spans="1:4" ht="21" x14ac:dyDescent="0.35">
      <c r="A1324" s="19">
        <v>617</v>
      </c>
      <c r="B1324" s="20">
        <v>9</v>
      </c>
      <c r="C1324" s="20" t="s">
        <v>2318</v>
      </c>
      <c r="D1324" s="21">
        <v>1926.4</v>
      </c>
    </row>
    <row r="1325" spans="1:4" ht="21" x14ac:dyDescent="0.35">
      <c r="A1325" s="19">
        <v>618</v>
      </c>
      <c r="B1325" s="20">
        <v>8</v>
      </c>
      <c r="C1325" s="20" t="s">
        <v>2317</v>
      </c>
      <c r="D1325" s="21">
        <v>1550</v>
      </c>
    </row>
    <row r="1326" spans="1:4" ht="21" x14ac:dyDescent="0.35">
      <c r="A1326" s="19">
        <v>618</v>
      </c>
      <c r="B1326" s="20">
        <v>9</v>
      </c>
      <c r="C1326" s="20" t="s">
        <v>2318</v>
      </c>
      <c r="D1326" s="21">
        <v>2408</v>
      </c>
    </row>
    <row r="1327" spans="1:4" ht="21" x14ac:dyDescent="0.35">
      <c r="A1327" s="19">
        <v>619</v>
      </c>
      <c r="B1327" s="20">
        <v>8</v>
      </c>
      <c r="C1327" s="20" t="s">
        <v>2317</v>
      </c>
      <c r="D1327" s="21">
        <v>338</v>
      </c>
    </row>
    <row r="1328" spans="1:4" ht="21" x14ac:dyDescent="0.35">
      <c r="A1328" s="19">
        <v>619</v>
      </c>
      <c r="B1328" s="20">
        <v>9</v>
      </c>
      <c r="C1328" s="20" t="s">
        <v>2318</v>
      </c>
      <c r="D1328" s="21">
        <v>1307.2</v>
      </c>
    </row>
    <row r="1329" spans="1:4" ht="21" x14ac:dyDescent="0.35">
      <c r="A1329" s="19">
        <v>619</v>
      </c>
      <c r="B1329" s="20">
        <v>17</v>
      </c>
      <c r="C1329" s="20" t="s">
        <v>2319</v>
      </c>
      <c r="D1329" s="21">
        <v>312</v>
      </c>
    </row>
    <row r="1330" spans="1:4" ht="21" x14ac:dyDescent="0.35">
      <c r="A1330" s="19">
        <v>620</v>
      </c>
      <c r="B1330" s="20">
        <v>8</v>
      </c>
      <c r="C1330" s="20" t="s">
        <v>2317</v>
      </c>
      <c r="D1330" s="21">
        <v>1176</v>
      </c>
    </row>
    <row r="1331" spans="1:4" ht="21" x14ac:dyDescent="0.35">
      <c r="A1331" s="19">
        <v>620</v>
      </c>
      <c r="B1331" s="20">
        <v>38</v>
      </c>
      <c r="C1331" s="20" t="s">
        <v>2320</v>
      </c>
      <c r="D1331" s="21">
        <v>790</v>
      </c>
    </row>
    <row r="1332" spans="1:4" ht="21" x14ac:dyDescent="0.35">
      <c r="A1332" s="19">
        <v>621</v>
      </c>
      <c r="B1332" s="20">
        <v>8</v>
      </c>
      <c r="C1332" s="20" t="s">
        <v>2317</v>
      </c>
      <c r="D1332" s="21">
        <v>1176</v>
      </c>
    </row>
    <row r="1333" spans="1:4" ht="21" x14ac:dyDescent="0.35">
      <c r="A1333" s="19">
        <v>621</v>
      </c>
      <c r="B1333" s="20">
        <v>38</v>
      </c>
      <c r="C1333" s="20" t="s">
        <v>2320</v>
      </c>
      <c r="D1333" s="21">
        <v>900</v>
      </c>
    </row>
    <row r="1334" spans="1:4" ht="21" x14ac:dyDescent="0.35">
      <c r="A1334" s="19">
        <v>622</v>
      </c>
      <c r="B1334" s="20">
        <v>8</v>
      </c>
      <c r="C1334" s="20" t="s">
        <v>2317</v>
      </c>
      <c r="D1334" s="21">
        <v>900</v>
      </c>
    </row>
    <row r="1335" spans="1:4" ht="21" x14ac:dyDescent="0.35">
      <c r="A1335" s="19">
        <v>622</v>
      </c>
      <c r="B1335" s="20">
        <v>9</v>
      </c>
      <c r="C1335" s="20" t="s">
        <v>2318</v>
      </c>
      <c r="D1335" s="21">
        <v>1261.79</v>
      </c>
    </row>
    <row r="1336" spans="1:4" ht="21" x14ac:dyDescent="0.35">
      <c r="A1336" s="19">
        <v>623</v>
      </c>
      <c r="B1336" s="20">
        <v>8</v>
      </c>
      <c r="C1336" s="20" t="s">
        <v>2317</v>
      </c>
      <c r="D1336" s="21">
        <v>1176</v>
      </c>
    </row>
    <row r="1337" spans="1:4" ht="21" x14ac:dyDescent="0.35">
      <c r="A1337" s="19">
        <v>623</v>
      </c>
      <c r="B1337" s="20">
        <v>38</v>
      </c>
      <c r="C1337" s="20" t="s">
        <v>2320</v>
      </c>
      <c r="D1337" s="21">
        <v>890</v>
      </c>
    </row>
    <row r="1338" spans="1:4" ht="21" x14ac:dyDescent="0.35">
      <c r="A1338" s="19">
        <v>624</v>
      </c>
      <c r="B1338" s="20">
        <v>8</v>
      </c>
      <c r="C1338" s="20" t="s">
        <v>2317</v>
      </c>
      <c r="D1338" s="21">
        <v>1176</v>
      </c>
    </row>
    <row r="1339" spans="1:4" ht="21" x14ac:dyDescent="0.35">
      <c r="A1339" s="19">
        <v>624</v>
      </c>
      <c r="B1339" s="20">
        <v>38</v>
      </c>
      <c r="C1339" s="20" t="s">
        <v>2320</v>
      </c>
      <c r="D1339" s="21">
        <v>890</v>
      </c>
    </row>
    <row r="1340" spans="1:4" ht="21" x14ac:dyDescent="0.35">
      <c r="A1340" s="19">
        <v>625</v>
      </c>
      <c r="B1340" s="20">
        <v>8</v>
      </c>
      <c r="C1340" s="20" t="s">
        <v>2317</v>
      </c>
      <c r="D1340" s="21">
        <v>350</v>
      </c>
    </row>
    <row r="1341" spans="1:4" ht="21" x14ac:dyDescent="0.35">
      <c r="A1341" s="19">
        <v>625</v>
      </c>
      <c r="B1341" s="20">
        <v>9</v>
      </c>
      <c r="C1341" s="20" t="s">
        <v>2318</v>
      </c>
      <c r="D1341" s="21">
        <v>1830.08</v>
      </c>
    </row>
    <row r="1342" spans="1:4" ht="21" x14ac:dyDescent="0.35">
      <c r="A1342" s="19">
        <v>625</v>
      </c>
      <c r="B1342" s="20">
        <v>17</v>
      </c>
      <c r="C1342" s="20" t="s">
        <v>2319</v>
      </c>
      <c r="D1342" s="21">
        <v>900</v>
      </c>
    </row>
    <row r="1343" spans="1:4" ht="21" x14ac:dyDescent="0.35">
      <c r="A1343" s="19">
        <v>626</v>
      </c>
      <c r="B1343" s="20">
        <v>9</v>
      </c>
      <c r="C1343" s="20" t="s">
        <v>2318</v>
      </c>
      <c r="D1343" s="21">
        <v>1208.82</v>
      </c>
    </row>
    <row r="1344" spans="1:4" ht="21" x14ac:dyDescent="0.35">
      <c r="A1344" s="19">
        <v>627</v>
      </c>
      <c r="B1344" s="20">
        <v>8</v>
      </c>
      <c r="C1344" s="20" t="s">
        <v>2317</v>
      </c>
      <c r="D1344" s="21">
        <v>250</v>
      </c>
    </row>
    <row r="1345" spans="1:4" ht="21" x14ac:dyDescent="0.35">
      <c r="A1345" s="19">
        <v>627</v>
      </c>
      <c r="B1345" s="20">
        <v>9</v>
      </c>
      <c r="C1345" s="20" t="s">
        <v>2318</v>
      </c>
      <c r="D1345" s="21">
        <v>1208.82</v>
      </c>
    </row>
    <row r="1346" spans="1:4" ht="21" x14ac:dyDescent="0.35">
      <c r="A1346" s="19">
        <v>628</v>
      </c>
      <c r="B1346" s="20">
        <v>8</v>
      </c>
      <c r="C1346" s="20" t="s">
        <v>2317</v>
      </c>
      <c r="D1346" s="21">
        <v>250</v>
      </c>
    </row>
    <row r="1347" spans="1:4" ht="21" x14ac:dyDescent="0.35">
      <c r="A1347" s="19">
        <v>628</v>
      </c>
      <c r="B1347" s="20">
        <v>9</v>
      </c>
      <c r="C1347" s="20" t="s">
        <v>2318</v>
      </c>
      <c r="D1347" s="21">
        <v>1208.82</v>
      </c>
    </row>
    <row r="1348" spans="1:4" ht="21" x14ac:dyDescent="0.35">
      <c r="A1348" s="19">
        <v>629</v>
      </c>
      <c r="B1348" s="20">
        <v>8</v>
      </c>
      <c r="C1348" s="20" t="s">
        <v>2317</v>
      </c>
      <c r="D1348" s="21">
        <v>250</v>
      </c>
    </row>
    <row r="1349" spans="1:4" ht="21" x14ac:dyDescent="0.35">
      <c r="A1349" s="19">
        <v>629</v>
      </c>
      <c r="B1349" s="20">
        <v>9</v>
      </c>
      <c r="C1349" s="20" t="s">
        <v>2318</v>
      </c>
      <c r="D1349" s="21">
        <v>1208.82</v>
      </c>
    </row>
    <row r="1350" spans="1:4" ht="21" x14ac:dyDescent="0.35">
      <c r="A1350" s="19">
        <v>630</v>
      </c>
      <c r="B1350" s="20">
        <v>8</v>
      </c>
      <c r="C1350" s="20" t="s">
        <v>2317</v>
      </c>
      <c r="D1350" s="21">
        <v>2852</v>
      </c>
    </row>
    <row r="1351" spans="1:4" ht="21" x14ac:dyDescent="0.35">
      <c r="A1351" s="19">
        <v>630</v>
      </c>
      <c r="B1351" s="20">
        <v>9</v>
      </c>
      <c r="C1351" s="20" t="s">
        <v>2318</v>
      </c>
      <c r="D1351" s="21">
        <v>2870.33</v>
      </c>
    </row>
    <row r="1352" spans="1:4" ht="21" x14ac:dyDescent="0.35">
      <c r="A1352" s="19">
        <v>631</v>
      </c>
      <c r="B1352" s="20">
        <v>8</v>
      </c>
      <c r="C1352" s="20" t="s">
        <v>2317</v>
      </c>
      <c r="D1352" s="21">
        <v>2200</v>
      </c>
    </row>
    <row r="1353" spans="1:4" ht="21" x14ac:dyDescent="0.35">
      <c r="A1353" s="19">
        <v>632</v>
      </c>
      <c r="B1353" s="20">
        <v>8</v>
      </c>
      <c r="C1353" s="20" t="s">
        <v>2317</v>
      </c>
      <c r="D1353" s="21">
        <v>1176</v>
      </c>
    </row>
    <row r="1354" spans="1:4" ht="21" x14ac:dyDescent="0.35">
      <c r="A1354" s="19">
        <v>632</v>
      </c>
      <c r="B1354" s="20">
        <v>9</v>
      </c>
      <c r="C1354" s="20" t="s">
        <v>2318</v>
      </c>
      <c r="D1354" s="21">
        <v>1685.6</v>
      </c>
    </row>
    <row r="1355" spans="1:4" ht="21" x14ac:dyDescent="0.35">
      <c r="A1355" s="19">
        <v>632</v>
      </c>
      <c r="B1355" s="20">
        <v>17</v>
      </c>
      <c r="C1355" s="20" t="s">
        <v>2319</v>
      </c>
      <c r="D1355" s="21">
        <v>588</v>
      </c>
    </row>
    <row r="1356" spans="1:4" ht="21" x14ac:dyDescent="0.35">
      <c r="A1356" s="19">
        <v>633</v>
      </c>
      <c r="B1356" s="20">
        <v>8</v>
      </c>
      <c r="C1356" s="20" t="s">
        <v>2317</v>
      </c>
      <c r="D1356" s="21">
        <v>350</v>
      </c>
    </row>
    <row r="1357" spans="1:4" ht="21" x14ac:dyDescent="0.35">
      <c r="A1357" s="19">
        <v>633</v>
      </c>
      <c r="B1357" s="20">
        <v>9</v>
      </c>
      <c r="C1357" s="20" t="s">
        <v>2318</v>
      </c>
      <c r="D1357" s="21">
        <v>863.44</v>
      </c>
    </row>
    <row r="1358" spans="1:4" ht="21" x14ac:dyDescent="0.35">
      <c r="A1358" s="19">
        <v>633</v>
      </c>
      <c r="B1358" s="20">
        <v>17</v>
      </c>
      <c r="C1358" s="20" t="s">
        <v>2319</v>
      </c>
      <c r="D1358" s="21">
        <v>588</v>
      </c>
    </row>
    <row r="1359" spans="1:4" ht="21" x14ac:dyDescent="0.35">
      <c r="A1359" s="19">
        <v>634</v>
      </c>
      <c r="B1359" s="20">
        <v>8</v>
      </c>
      <c r="C1359" s="20" t="s">
        <v>2317</v>
      </c>
      <c r="D1359" s="21">
        <v>350</v>
      </c>
    </row>
    <row r="1360" spans="1:4" ht="21" x14ac:dyDescent="0.35">
      <c r="A1360" s="19">
        <v>634</v>
      </c>
      <c r="B1360" s="20">
        <v>9</v>
      </c>
      <c r="C1360" s="20" t="s">
        <v>2318</v>
      </c>
      <c r="D1360" s="21">
        <v>863.44</v>
      </c>
    </row>
    <row r="1361" spans="1:4" ht="21" x14ac:dyDescent="0.35">
      <c r="A1361" s="19">
        <v>634</v>
      </c>
      <c r="B1361" s="20">
        <v>17</v>
      </c>
      <c r="C1361" s="20" t="s">
        <v>2319</v>
      </c>
      <c r="D1361" s="21">
        <v>588</v>
      </c>
    </row>
    <row r="1362" spans="1:4" ht="21" x14ac:dyDescent="0.35">
      <c r="A1362" s="19">
        <v>635</v>
      </c>
      <c r="B1362" s="20">
        <v>8</v>
      </c>
      <c r="C1362" s="20" t="s">
        <v>2317</v>
      </c>
      <c r="D1362" s="21">
        <v>350</v>
      </c>
    </row>
    <row r="1363" spans="1:4" ht="21" x14ac:dyDescent="0.35">
      <c r="A1363" s="19">
        <v>635</v>
      </c>
      <c r="B1363" s="20">
        <v>9</v>
      </c>
      <c r="C1363" s="20" t="s">
        <v>2318</v>
      </c>
      <c r="D1363" s="21">
        <v>863.44</v>
      </c>
    </row>
    <row r="1364" spans="1:4" ht="21" x14ac:dyDescent="0.35">
      <c r="A1364" s="19">
        <v>635</v>
      </c>
      <c r="B1364" s="20">
        <v>17</v>
      </c>
      <c r="C1364" s="20" t="s">
        <v>2319</v>
      </c>
      <c r="D1364" s="21">
        <v>588</v>
      </c>
    </row>
    <row r="1365" spans="1:4" ht="21" x14ac:dyDescent="0.35">
      <c r="A1365" s="19">
        <v>636</v>
      </c>
      <c r="B1365" s="20">
        <v>8</v>
      </c>
      <c r="C1365" s="20" t="s">
        <v>2317</v>
      </c>
      <c r="D1365" s="21">
        <v>412.3</v>
      </c>
    </row>
    <row r="1366" spans="1:4" ht="21" x14ac:dyDescent="0.35">
      <c r="A1366" s="19">
        <v>636</v>
      </c>
      <c r="B1366" s="20">
        <v>9</v>
      </c>
      <c r="C1366" s="20" t="s">
        <v>2318</v>
      </c>
      <c r="D1366" s="21">
        <v>1200.1500000000001</v>
      </c>
    </row>
    <row r="1367" spans="1:4" ht="21" x14ac:dyDescent="0.35">
      <c r="A1367" s="19">
        <v>636</v>
      </c>
      <c r="B1367" s="20">
        <v>17</v>
      </c>
      <c r="C1367" s="20" t="s">
        <v>2319</v>
      </c>
      <c r="D1367" s="21">
        <v>852</v>
      </c>
    </row>
    <row r="1368" spans="1:4" ht="21" x14ac:dyDescent="0.35">
      <c r="A1368" s="19">
        <v>637</v>
      </c>
      <c r="B1368" s="20">
        <v>8</v>
      </c>
      <c r="C1368" s="20" t="s">
        <v>2317</v>
      </c>
      <c r="D1368" s="21">
        <v>450</v>
      </c>
    </row>
    <row r="1369" spans="1:4" ht="21" x14ac:dyDescent="0.35">
      <c r="A1369" s="19">
        <v>637</v>
      </c>
      <c r="B1369" s="20">
        <v>9</v>
      </c>
      <c r="C1369" s="20" t="s">
        <v>2318</v>
      </c>
      <c r="D1369" s="21">
        <v>863.44</v>
      </c>
    </row>
    <row r="1370" spans="1:4" ht="21" x14ac:dyDescent="0.35">
      <c r="A1370" s="19">
        <v>637</v>
      </c>
      <c r="B1370" s="20">
        <v>17</v>
      </c>
      <c r="C1370" s="20" t="s">
        <v>2319</v>
      </c>
      <c r="D1370" s="21">
        <v>312</v>
      </c>
    </row>
    <row r="1371" spans="1:4" ht="21" x14ac:dyDescent="0.35">
      <c r="A1371" s="19">
        <v>638</v>
      </c>
      <c r="B1371" s="20">
        <v>8</v>
      </c>
      <c r="C1371" s="20" t="s">
        <v>2317</v>
      </c>
      <c r="D1371" s="21">
        <v>450</v>
      </c>
    </row>
    <row r="1372" spans="1:4" ht="21" x14ac:dyDescent="0.35">
      <c r="A1372" s="19">
        <v>638</v>
      </c>
      <c r="B1372" s="20">
        <v>9</v>
      </c>
      <c r="C1372" s="20" t="s">
        <v>2318</v>
      </c>
      <c r="D1372" s="21">
        <v>863.44</v>
      </c>
    </row>
    <row r="1373" spans="1:4" ht="21" x14ac:dyDescent="0.35">
      <c r="A1373" s="19">
        <v>638</v>
      </c>
      <c r="B1373" s="20">
        <v>17</v>
      </c>
      <c r="C1373" s="20" t="s">
        <v>2319</v>
      </c>
      <c r="D1373" s="21">
        <v>312</v>
      </c>
    </row>
    <row r="1374" spans="1:4" ht="21" x14ac:dyDescent="0.35">
      <c r="A1374" s="19">
        <v>639</v>
      </c>
      <c r="B1374" s="20">
        <v>8</v>
      </c>
      <c r="C1374" s="20" t="s">
        <v>2317</v>
      </c>
      <c r="D1374" s="21">
        <v>900</v>
      </c>
    </row>
    <row r="1375" spans="1:4" ht="21" x14ac:dyDescent="0.35">
      <c r="A1375" s="19">
        <v>639</v>
      </c>
      <c r="B1375" s="20">
        <v>38</v>
      </c>
      <c r="C1375" s="20" t="s">
        <v>2320</v>
      </c>
      <c r="D1375" s="21">
        <v>1020</v>
      </c>
    </row>
    <row r="1376" spans="1:4" ht="21" x14ac:dyDescent="0.35">
      <c r="A1376" s="19">
        <v>640</v>
      </c>
      <c r="B1376" s="20">
        <v>8</v>
      </c>
      <c r="C1376" s="20" t="s">
        <v>2317</v>
      </c>
      <c r="D1376" s="21">
        <v>900</v>
      </c>
    </row>
    <row r="1377" spans="1:4" ht="21" x14ac:dyDescent="0.35">
      <c r="A1377" s="19">
        <v>640</v>
      </c>
      <c r="B1377" s="20">
        <v>38</v>
      </c>
      <c r="C1377" s="20" t="s">
        <v>2320</v>
      </c>
      <c r="D1377" s="21">
        <v>1020</v>
      </c>
    </row>
    <row r="1378" spans="1:4" ht="21" x14ac:dyDescent="0.35">
      <c r="A1378" s="19">
        <v>641</v>
      </c>
      <c r="B1378" s="20">
        <v>8</v>
      </c>
      <c r="C1378" s="20" t="s">
        <v>2317</v>
      </c>
      <c r="D1378" s="21">
        <v>268.2</v>
      </c>
    </row>
    <row r="1379" spans="1:4" ht="21" x14ac:dyDescent="0.35">
      <c r="A1379" s="19">
        <v>641</v>
      </c>
      <c r="B1379" s="20">
        <v>9</v>
      </c>
      <c r="C1379" s="20" t="s">
        <v>2318</v>
      </c>
      <c r="D1379" s="21">
        <v>1020.07</v>
      </c>
    </row>
    <row r="1380" spans="1:4" ht="21" x14ac:dyDescent="0.35">
      <c r="A1380" s="19">
        <v>641</v>
      </c>
      <c r="B1380" s="20">
        <v>17</v>
      </c>
      <c r="C1380" s="20" t="s">
        <v>2319</v>
      </c>
      <c r="D1380" s="21">
        <v>868</v>
      </c>
    </row>
    <row r="1381" spans="1:4" ht="21" x14ac:dyDescent="0.35">
      <c r="A1381" s="19">
        <v>642</v>
      </c>
      <c r="B1381" s="20">
        <v>8</v>
      </c>
      <c r="C1381" s="20" t="s">
        <v>2317</v>
      </c>
      <c r="D1381" s="21">
        <v>1476</v>
      </c>
    </row>
    <row r="1382" spans="1:4" ht="21" x14ac:dyDescent="0.35">
      <c r="A1382" s="19">
        <v>642</v>
      </c>
      <c r="B1382" s="20">
        <v>9</v>
      </c>
      <c r="C1382" s="20" t="s">
        <v>2318</v>
      </c>
      <c r="D1382" s="21">
        <v>2015.84</v>
      </c>
    </row>
    <row r="1383" spans="1:4" ht="21" x14ac:dyDescent="0.35">
      <c r="A1383" s="19">
        <v>643</v>
      </c>
      <c r="B1383" s="20">
        <v>8</v>
      </c>
      <c r="C1383" s="20" t="s">
        <v>2317</v>
      </c>
      <c r="D1383" s="21">
        <v>1550</v>
      </c>
    </row>
    <row r="1384" spans="1:4" ht="21" x14ac:dyDescent="0.35">
      <c r="A1384" s="19">
        <v>643</v>
      </c>
      <c r="B1384" s="20">
        <v>38</v>
      </c>
      <c r="C1384" s="20" t="s">
        <v>2320</v>
      </c>
      <c r="D1384" s="21">
        <v>400</v>
      </c>
    </row>
    <row r="1385" spans="1:4" ht="21" x14ac:dyDescent="0.35">
      <c r="A1385" s="19">
        <v>644</v>
      </c>
      <c r="B1385" s="20">
        <v>8</v>
      </c>
      <c r="C1385" s="20" t="s">
        <v>2317</v>
      </c>
      <c r="D1385" s="21">
        <v>900</v>
      </c>
    </row>
    <row r="1386" spans="1:4" ht="21" x14ac:dyDescent="0.35">
      <c r="A1386" s="19">
        <v>644</v>
      </c>
      <c r="B1386" s="20">
        <v>38</v>
      </c>
      <c r="C1386" s="20" t="s">
        <v>2320</v>
      </c>
      <c r="D1386" s="21">
        <v>1129</v>
      </c>
    </row>
    <row r="1387" spans="1:4" ht="21" x14ac:dyDescent="0.35">
      <c r="A1387" s="19">
        <v>645</v>
      </c>
      <c r="B1387" s="20">
        <v>8</v>
      </c>
      <c r="C1387" s="20" t="s">
        <v>2317</v>
      </c>
      <c r="D1387" s="21">
        <v>1550</v>
      </c>
    </row>
    <row r="1388" spans="1:4" ht="21" x14ac:dyDescent="0.35">
      <c r="A1388" s="19">
        <v>645</v>
      </c>
      <c r="B1388" s="20">
        <v>38</v>
      </c>
      <c r="C1388" s="20" t="s">
        <v>2320</v>
      </c>
      <c r="D1388" s="21">
        <v>850</v>
      </c>
    </row>
    <row r="1389" spans="1:4" ht="21" x14ac:dyDescent="0.35">
      <c r="A1389" s="19">
        <v>646</v>
      </c>
      <c r="B1389" s="20">
        <v>8</v>
      </c>
      <c r="C1389" s="20" t="s">
        <v>2317</v>
      </c>
      <c r="D1389" s="21">
        <v>900</v>
      </c>
    </row>
    <row r="1390" spans="1:4" ht="21" x14ac:dyDescent="0.35">
      <c r="A1390" s="19">
        <v>646</v>
      </c>
      <c r="B1390" s="20">
        <v>38</v>
      </c>
      <c r="C1390" s="20" t="s">
        <v>2320</v>
      </c>
      <c r="D1390" s="21">
        <v>530</v>
      </c>
    </row>
    <row r="1391" spans="1:4" ht="21" x14ac:dyDescent="0.35">
      <c r="A1391" s="19">
        <v>647</v>
      </c>
      <c r="B1391" s="20">
        <v>8</v>
      </c>
      <c r="C1391" s="20" t="s">
        <v>2317</v>
      </c>
      <c r="D1391" s="21">
        <v>900</v>
      </c>
    </row>
    <row r="1392" spans="1:4" ht="21" x14ac:dyDescent="0.35">
      <c r="A1392" s="19">
        <v>647</v>
      </c>
      <c r="B1392" s="20">
        <v>38</v>
      </c>
      <c r="C1392" s="20" t="s">
        <v>2320</v>
      </c>
      <c r="D1392" s="21">
        <v>1062</v>
      </c>
    </row>
    <row r="1393" spans="1:4" ht="21" x14ac:dyDescent="0.35">
      <c r="A1393" s="19">
        <v>648</v>
      </c>
      <c r="B1393" s="20">
        <v>8</v>
      </c>
      <c r="C1393" s="20" t="s">
        <v>2317</v>
      </c>
      <c r="D1393" s="21">
        <v>550</v>
      </c>
    </row>
    <row r="1394" spans="1:4" ht="21" x14ac:dyDescent="0.35">
      <c r="A1394" s="19">
        <v>648</v>
      </c>
      <c r="B1394" s="20">
        <v>9</v>
      </c>
      <c r="C1394" s="20" t="s">
        <v>2318</v>
      </c>
      <c r="D1394" s="21">
        <v>863.44</v>
      </c>
    </row>
    <row r="1395" spans="1:4" ht="21" x14ac:dyDescent="0.35">
      <c r="A1395" s="19">
        <v>648</v>
      </c>
      <c r="B1395" s="20">
        <v>17</v>
      </c>
      <c r="C1395" s="20" t="s">
        <v>2319</v>
      </c>
      <c r="D1395" s="21">
        <v>868</v>
      </c>
    </row>
    <row r="1396" spans="1:4" ht="21" x14ac:dyDescent="0.35">
      <c r="A1396" s="19">
        <v>649</v>
      </c>
      <c r="B1396" s="20">
        <v>8</v>
      </c>
      <c r="C1396" s="20" t="s">
        <v>2317</v>
      </c>
      <c r="D1396" s="21">
        <v>550</v>
      </c>
    </row>
    <row r="1397" spans="1:4" ht="21" x14ac:dyDescent="0.35">
      <c r="A1397" s="19">
        <v>649</v>
      </c>
      <c r="B1397" s="20">
        <v>9</v>
      </c>
      <c r="C1397" s="20" t="s">
        <v>2318</v>
      </c>
      <c r="D1397" s="21">
        <v>863.44</v>
      </c>
    </row>
    <row r="1398" spans="1:4" ht="21" x14ac:dyDescent="0.35">
      <c r="A1398" s="19">
        <v>649</v>
      </c>
      <c r="B1398" s="20">
        <v>17</v>
      </c>
      <c r="C1398" s="20" t="s">
        <v>2319</v>
      </c>
      <c r="D1398" s="21">
        <v>868</v>
      </c>
    </row>
    <row r="1399" spans="1:4" ht="21" x14ac:dyDescent="0.35">
      <c r="A1399" s="19">
        <v>650</v>
      </c>
      <c r="B1399" s="20">
        <v>8</v>
      </c>
      <c r="C1399" s="20" t="s">
        <v>2317</v>
      </c>
      <c r="D1399" s="21">
        <v>1176</v>
      </c>
    </row>
    <row r="1400" spans="1:4" ht="21" x14ac:dyDescent="0.35">
      <c r="A1400" s="19">
        <v>650</v>
      </c>
      <c r="B1400" s="20">
        <v>9</v>
      </c>
      <c r="C1400" s="20" t="s">
        <v>2318</v>
      </c>
      <c r="D1400" s="21">
        <v>1830.08</v>
      </c>
    </row>
    <row r="1401" spans="1:4" ht="21" x14ac:dyDescent="0.35">
      <c r="A1401" s="19">
        <v>651</v>
      </c>
      <c r="B1401" s="20">
        <v>8</v>
      </c>
      <c r="C1401" s="20" t="s">
        <v>2317</v>
      </c>
      <c r="D1401" s="21">
        <v>900</v>
      </c>
    </row>
    <row r="1402" spans="1:4" ht="21" x14ac:dyDescent="0.35">
      <c r="A1402" s="19">
        <v>651</v>
      </c>
      <c r="B1402" s="20">
        <v>9</v>
      </c>
      <c r="C1402" s="20" t="s">
        <v>2318</v>
      </c>
      <c r="D1402" s="21">
        <v>2002.79</v>
      </c>
    </row>
    <row r="1403" spans="1:4" ht="21" x14ac:dyDescent="0.35">
      <c r="A1403" s="19">
        <v>652</v>
      </c>
      <c r="B1403" s="20">
        <v>8</v>
      </c>
      <c r="C1403" s="20" t="s">
        <v>2317</v>
      </c>
      <c r="D1403" s="21">
        <v>1476</v>
      </c>
    </row>
    <row r="1404" spans="1:4" ht="21" x14ac:dyDescent="0.35">
      <c r="A1404" s="19">
        <v>652</v>
      </c>
      <c r="B1404" s="20">
        <v>9</v>
      </c>
      <c r="C1404" s="20" t="s">
        <v>2318</v>
      </c>
      <c r="D1404" s="21">
        <v>1685.6</v>
      </c>
    </row>
    <row r="1405" spans="1:4" ht="21" x14ac:dyDescent="0.35">
      <c r="A1405" s="19">
        <v>653</v>
      </c>
      <c r="B1405" s="20">
        <v>8</v>
      </c>
      <c r="C1405" s="20" t="s">
        <v>2317</v>
      </c>
      <c r="D1405" s="21">
        <v>250</v>
      </c>
    </row>
    <row r="1406" spans="1:4" ht="21" x14ac:dyDescent="0.35">
      <c r="A1406" s="19">
        <v>653</v>
      </c>
      <c r="B1406" s="20">
        <v>9</v>
      </c>
      <c r="C1406" s="20" t="s">
        <v>2318</v>
      </c>
      <c r="D1406" s="21">
        <v>1974.56</v>
      </c>
    </row>
    <row r="1407" spans="1:4" ht="21" x14ac:dyDescent="0.35">
      <c r="A1407" s="19">
        <v>653</v>
      </c>
      <c r="B1407" s="20">
        <v>17</v>
      </c>
      <c r="C1407" s="20" t="s">
        <v>2319</v>
      </c>
      <c r="D1407" s="21">
        <v>588</v>
      </c>
    </row>
    <row r="1408" spans="1:4" ht="21" x14ac:dyDescent="0.35">
      <c r="A1408" s="19">
        <v>654</v>
      </c>
      <c r="B1408" s="20">
        <v>8</v>
      </c>
      <c r="C1408" s="20" t="s">
        <v>2317</v>
      </c>
      <c r="D1408" s="21">
        <v>2014</v>
      </c>
    </row>
    <row r="1409" spans="1:4" ht="21" x14ac:dyDescent="0.35">
      <c r="A1409" s="19">
        <v>654</v>
      </c>
      <c r="B1409" s="20">
        <v>9</v>
      </c>
      <c r="C1409" s="20" t="s">
        <v>2318</v>
      </c>
      <c r="D1409" s="21">
        <v>3612</v>
      </c>
    </row>
    <row r="1410" spans="1:4" ht="21" x14ac:dyDescent="0.35">
      <c r="A1410" s="19">
        <v>655</v>
      </c>
      <c r="B1410" s="20">
        <v>8</v>
      </c>
      <c r="C1410" s="20" t="s">
        <v>2317</v>
      </c>
      <c r="D1410" s="21">
        <v>1550</v>
      </c>
    </row>
    <row r="1411" spans="1:4" ht="21" x14ac:dyDescent="0.35">
      <c r="A1411" s="19">
        <v>656</v>
      </c>
      <c r="B1411" s="20">
        <v>8</v>
      </c>
      <c r="C1411" s="20" t="s">
        <v>2317</v>
      </c>
      <c r="D1411" s="21">
        <v>1550</v>
      </c>
    </row>
    <row r="1412" spans="1:4" ht="21" x14ac:dyDescent="0.35">
      <c r="A1412" s="19">
        <v>656</v>
      </c>
      <c r="B1412" s="20">
        <v>9</v>
      </c>
      <c r="C1412" s="20" t="s">
        <v>2318</v>
      </c>
      <c r="D1412" s="21">
        <v>2070.88</v>
      </c>
    </row>
    <row r="1413" spans="1:4" ht="21" x14ac:dyDescent="0.35">
      <c r="A1413" s="19">
        <v>657</v>
      </c>
      <c r="B1413" s="20">
        <v>8</v>
      </c>
      <c r="C1413" s="20" t="s">
        <v>2317</v>
      </c>
      <c r="D1413" s="21">
        <v>1550</v>
      </c>
    </row>
    <row r="1414" spans="1:4" ht="21" x14ac:dyDescent="0.35">
      <c r="A1414" s="19">
        <v>658</v>
      </c>
      <c r="B1414" s="20">
        <v>8</v>
      </c>
      <c r="C1414" s="20" t="s">
        <v>2317</v>
      </c>
      <c r="D1414" s="21">
        <v>1550</v>
      </c>
    </row>
    <row r="1415" spans="1:4" ht="21" x14ac:dyDescent="0.35">
      <c r="A1415" s="19">
        <v>658</v>
      </c>
      <c r="B1415" s="20">
        <v>9</v>
      </c>
      <c r="C1415" s="20" t="s">
        <v>2318</v>
      </c>
      <c r="D1415" s="21">
        <v>2119.04</v>
      </c>
    </row>
    <row r="1416" spans="1:4" ht="21" x14ac:dyDescent="0.35">
      <c r="A1416" s="19">
        <v>659</v>
      </c>
      <c r="B1416" s="20">
        <v>8</v>
      </c>
      <c r="C1416" s="20" t="s">
        <v>2317</v>
      </c>
      <c r="D1416" s="21">
        <v>1550</v>
      </c>
    </row>
    <row r="1417" spans="1:4" ht="21" x14ac:dyDescent="0.35">
      <c r="A1417" s="19">
        <v>660</v>
      </c>
      <c r="B1417" s="20">
        <v>8</v>
      </c>
      <c r="C1417" s="20" t="s">
        <v>2317</v>
      </c>
      <c r="D1417" s="21">
        <v>1550</v>
      </c>
    </row>
    <row r="1418" spans="1:4" ht="21" x14ac:dyDescent="0.35">
      <c r="A1418" s="19">
        <v>661</v>
      </c>
      <c r="B1418" s="20">
        <v>8</v>
      </c>
      <c r="C1418" s="20" t="s">
        <v>2317</v>
      </c>
      <c r="D1418" s="21">
        <v>1550</v>
      </c>
    </row>
    <row r="1419" spans="1:4" ht="21" x14ac:dyDescent="0.35">
      <c r="A1419" s="19">
        <v>661</v>
      </c>
      <c r="B1419" s="20">
        <v>9</v>
      </c>
      <c r="C1419" s="20" t="s">
        <v>2318</v>
      </c>
      <c r="D1419" s="21">
        <v>3852.8</v>
      </c>
    </row>
    <row r="1420" spans="1:4" ht="21" x14ac:dyDescent="0.35">
      <c r="A1420" s="19">
        <v>662</v>
      </c>
      <c r="B1420" s="20">
        <v>8</v>
      </c>
      <c r="C1420" s="20" t="s">
        <v>2317</v>
      </c>
      <c r="D1420" s="21">
        <v>1550</v>
      </c>
    </row>
    <row r="1421" spans="1:4" ht="21" x14ac:dyDescent="0.35">
      <c r="A1421" s="19">
        <v>663</v>
      </c>
      <c r="B1421" s="20">
        <v>8</v>
      </c>
      <c r="C1421" s="20" t="s">
        <v>2317</v>
      </c>
      <c r="D1421" s="21">
        <v>1550</v>
      </c>
    </row>
    <row r="1422" spans="1:4" ht="21" x14ac:dyDescent="0.35">
      <c r="A1422" s="19">
        <v>663</v>
      </c>
      <c r="B1422" s="20">
        <v>9</v>
      </c>
      <c r="C1422" s="20" t="s">
        <v>2318</v>
      </c>
      <c r="D1422" s="21">
        <v>1870</v>
      </c>
    </row>
    <row r="1423" spans="1:4" ht="21" x14ac:dyDescent="0.35">
      <c r="A1423" s="19">
        <v>664</v>
      </c>
      <c r="B1423" s="20">
        <v>8</v>
      </c>
      <c r="C1423" s="20" t="s">
        <v>2317</v>
      </c>
      <c r="D1423" s="21">
        <v>1550</v>
      </c>
    </row>
    <row r="1424" spans="1:4" ht="21" x14ac:dyDescent="0.35">
      <c r="A1424" s="19">
        <v>665</v>
      </c>
      <c r="B1424" s="20">
        <v>8</v>
      </c>
      <c r="C1424" s="20" t="s">
        <v>2317</v>
      </c>
      <c r="D1424" s="21">
        <v>1550</v>
      </c>
    </row>
    <row r="1425" spans="1:4" ht="21" x14ac:dyDescent="0.35">
      <c r="A1425" s="19">
        <v>665</v>
      </c>
      <c r="B1425" s="20">
        <v>9</v>
      </c>
      <c r="C1425" s="20" t="s">
        <v>2318</v>
      </c>
      <c r="D1425" s="21">
        <v>2028.74</v>
      </c>
    </row>
    <row r="1426" spans="1:4" ht="21" x14ac:dyDescent="0.35">
      <c r="A1426" s="19">
        <v>666</v>
      </c>
      <c r="B1426" s="20">
        <v>8</v>
      </c>
      <c r="C1426" s="20" t="s">
        <v>2317</v>
      </c>
      <c r="D1426" s="21">
        <v>2514</v>
      </c>
    </row>
    <row r="1427" spans="1:4" ht="21" x14ac:dyDescent="0.35">
      <c r="A1427" s="19">
        <v>666</v>
      </c>
      <c r="B1427" s="20">
        <v>9</v>
      </c>
      <c r="C1427" s="20" t="s">
        <v>2318</v>
      </c>
      <c r="D1427" s="21">
        <v>1685.6</v>
      </c>
    </row>
    <row r="1428" spans="1:4" ht="21" x14ac:dyDescent="0.35">
      <c r="A1428" s="19">
        <v>667</v>
      </c>
      <c r="B1428" s="20">
        <v>8</v>
      </c>
      <c r="C1428" s="20" t="s">
        <v>2317</v>
      </c>
      <c r="D1428" s="21">
        <v>250</v>
      </c>
    </row>
    <row r="1429" spans="1:4" ht="21" x14ac:dyDescent="0.35">
      <c r="A1429" s="19">
        <v>667</v>
      </c>
      <c r="B1429" s="20">
        <v>9</v>
      </c>
      <c r="C1429" s="20" t="s">
        <v>2318</v>
      </c>
      <c r="D1429" s="21">
        <v>1830.08</v>
      </c>
    </row>
    <row r="1430" spans="1:4" ht="21" x14ac:dyDescent="0.35">
      <c r="A1430" s="19">
        <v>667</v>
      </c>
      <c r="B1430" s="20">
        <v>17</v>
      </c>
      <c r="C1430" s="20" t="s">
        <v>2319</v>
      </c>
      <c r="D1430" s="21">
        <v>588</v>
      </c>
    </row>
    <row r="1431" spans="1:4" ht="21" x14ac:dyDescent="0.35">
      <c r="A1431" s="19">
        <v>668</v>
      </c>
      <c r="B1431" s="20">
        <v>8</v>
      </c>
      <c r="C1431" s="20" t="s">
        <v>2317</v>
      </c>
      <c r="D1431" s="21">
        <v>338</v>
      </c>
    </row>
    <row r="1432" spans="1:4" ht="21" x14ac:dyDescent="0.35">
      <c r="A1432" s="19">
        <v>668</v>
      </c>
      <c r="B1432" s="20">
        <v>9</v>
      </c>
      <c r="C1432" s="20" t="s">
        <v>2318</v>
      </c>
      <c r="D1432" s="21">
        <v>1307.2</v>
      </c>
    </row>
    <row r="1433" spans="1:4" ht="21" x14ac:dyDescent="0.35">
      <c r="A1433" s="19">
        <v>668</v>
      </c>
      <c r="B1433" s="20">
        <v>17</v>
      </c>
      <c r="C1433" s="20" t="s">
        <v>2319</v>
      </c>
      <c r="D1433" s="21">
        <v>588</v>
      </c>
    </row>
    <row r="1434" spans="1:4" ht="21" x14ac:dyDescent="0.35">
      <c r="A1434" s="19">
        <v>669</v>
      </c>
      <c r="B1434" s="20">
        <v>8</v>
      </c>
      <c r="C1434" s="20" t="s">
        <v>2317</v>
      </c>
      <c r="D1434" s="21">
        <v>250</v>
      </c>
    </row>
    <row r="1435" spans="1:4" ht="21" x14ac:dyDescent="0.35">
      <c r="A1435" s="19">
        <v>669</v>
      </c>
      <c r="B1435" s="20">
        <v>9</v>
      </c>
      <c r="C1435" s="20" t="s">
        <v>2318</v>
      </c>
      <c r="D1435" s="21">
        <v>1307.2</v>
      </c>
    </row>
    <row r="1436" spans="1:4" ht="21" x14ac:dyDescent="0.35">
      <c r="A1436" s="19">
        <v>670</v>
      </c>
      <c r="B1436" s="20">
        <v>8</v>
      </c>
      <c r="C1436" s="20" t="s">
        <v>2317</v>
      </c>
      <c r="D1436" s="21">
        <v>250</v>
      </c>
    </row>
    <row r="1437" spans="1:4" ht="21" x14ac:dyDescent="0.35">
      <c r="A1437" s="19">
        <v>670</v>
      </c>
      <c r="B1437" s="20">
        <v>9</v>
      </c>
      <c r="C1437" s="20" t="s">
        <v>2318</v>
      </c>
      <c r="D1437" s="21">
        <v>1830.08</v>
      </c>
    </row>
    <row r="1438" spans="1:4" ht="21" x14ac:dyDescent="0.35">
      <c r="A1438" s="19">
        <v>671</v>
      </c>
      <c r="B1438" s="20">
        <v>8</v>
      </c>
      <c r="C1438" s="20" t="s">
        <v>2317</v>
      </c>
      <c r="D1438" s="21">
        <v>450</v>
      </c>
    </row>
    <row r="1439" spans="1:4" ht="21" x14ac:dyDescent="0.35">
      <c r="A1439" s="19">
        <v>671</v>
      </c>
      <c r="B1439" s="20">
        <v>9</v>
      </c>
      <c r="C1439" s="20" t="s">
        <v>2318</v>
      </c>
      <c r="D1439" s="21">
        <v>863.44</v>
      </c>
    </row>
    <row r="1440" spans="1:4" ht="21" x14ac:dyDescent="0.35">
      <c r="A1440" s="19">
        <v>671</v>
      </c>
      <c r="B1440" s="20">
        <v>17</v>
      </c>
      <c r="C1440" s="20" t="s">
        <v>2319</v>
      </c>
      <c r="D1440" s="21">
        <v>868</v>
      </c>
    </row>
    <row r="1441" spans="1:4" ht="21" x14ac:dyDescent="0.35">
      <c r="A1441" s="19">
        <v>672</v>
      </c>
      <c r="B1441" s="20">
        <v>8</v>
      </c>
      <c r="C1441" s="20" t="s">
        <v>2317</v>
      </c>
      <c r="D1441" s="21">
        <v>350</v>
      </c>
    </row>
    <row r="1442" spans="1:4" ht="21" x14ac:dyDescent="0.35">
      <c r="A1442" s="19">
        <v>672</v>
      </c>
      <c r="B1442" s="20">
        <v>9</v>
      </c>
      <c r="C1442" s="20" t="s">
        <v>2318</v>
      </c>
      <c r="D1442" s="21">
        <v>1208.82</v>
      </c>
    </row>
    <row r="1443" spans="1:4" ht="21" x14ac:dyDescent="0.35">
      <c r="A1443" s="19">
        <v>673</v>
      </c>
      <c r="B1443" s="20">
        <v>8</v>
      </c>
      <c r="C1443" s="20" t="s">
        <v>2317</v>
      </c>
      <c r="D1443" s="21">
        <v>350</v>
      </c>
    </row>
    <row r="1444" spans="1:4" ht="21" x14ac:dyDescent="0.35">
      <c r="A1444" s="19">
        <v>673</v>
      </c>
      <c r="B1444" s="20">
        <v>9</v>
      </c>
      <c r="C1444" s="20" t="s">
        <v>2318</v>
      </c>
      <c r="D1444" s="21">
        <v>1208.82</v>
      </c>
    </row>
    <row r="1445" spans="1:4" ht="21" x14ac:dyDescent="0.35">
      <c r="A1445" s="19">
        <v>674</v>
      </c>
      <c r="B1445" s="20">
        <v>8</v>
      </c>
      <c r="C1445" s="20" t="s">
        <v>2317</v>
      </c>
      <c r="D1445" s="21">
        <v>350</v>
      </c>
    </row>
    <row r="1446" spans="1:4" ht="21" x14ac:dyDescent="0.35">
      <c r="A1446" s="19">
        <v>674</v>
      </c>
      <c r="B1446" s="20">
        <v>9</v>
      </c>
      <c r="C1446" s="20" t="s">
        <v>2318</v>
      </c>
      <c r="D1446" s="21">
        <v>1208.82</v>
      </c>
    </row>
    <row r="1447" spans="1:4" ht="21" x14ac:dyDescent="0.35">
      <c r="A1447" s="19">
        <v>675</v>
      </c>
      <c r="B1447" s="20">
        <v>8</v>
      </c>
      <c r="C1447" s="20" t="s">
        <v>2317</v>
      </c>
      <c r="D1447" s="21">
        <v>900</v>
      </c>
    </row>
    <row r="1448" spans="1:4" ht="21" x14ac:dyDescent="0.35">
      <c r="A1448" s="19">
        <v>675</v>
      </c>
      <c r="B1448" s="20">
        <v>38</v>
      </c>
      <c r="C1448" s="20" t="s">
        <v>2320</v>
      </c>
      <c r="D1448" s="21">
        <v>830</v>
      </c>
    </row>
    <row r="1449" spans="1:4" ht="21" x14ac:dyDescent="0.35">
      <c r="A1449" s="19">
        <v>676</v>
      </c>
      <c r="B1449" s="20">
        <v>8</v>
      </c>
      <c r="C1449" s="20" t="s">
        <v>2317</v>
      </c>
      <c r="D1449" s="21">
        <v>350</v>
      </c>
    </row>
    <row r="1450" spans="1:4" ht="21" x14ac:dyDescent="0.35">
      <c r="A1450" s="19">
        <v>676</v>
      </c>
      <c r="B1450" s="20">
        <v>9</v>
      </c>
      <c r="C1450" s="20" t="s">
        <v>2318</v>
      </c>
      <c r="D1450" s="21">
        <v>863.44</v>
      </c>
    </row>
    <row r="1451" spans="1:4" ht="21" x14ac:dyDescent="0.35">
      <c r="A1451" s="19">
        <v>677</v>
      </c>
      <c r="B1451" s="20">
        <v>8</v>
      </c>
      <c r="C1451" s="20" t="s">
        <v>2317</v>
      </c>
      <c r="D1451" s="21">
        <v>900</v>
      </c>
    </row>
    <row r="1452" spans="1:4" ht="21" x14ac:dyDescent="0.35">
      <c r="A1452" s="19">
        <v>677</v>
      </c>
      <c r="B1452" s="20">
        <v>38</v>
      </c>
      <c r="C1452" s="20" t="s">
        <v>2320</v>
      </c>
      <c r="D1452" s="21">
        <v>550</v>
      </c>
    </row>
    <row r="1453" spans="1:4" ht="21" x14ac:dyDescent="0.35">
      <c r="A1453" s="19">
        <v>678</v>
      </c>
      <c r="B1453" s="20">
        <v>9</v>
      </c>
      <c r="C1453" s="20" t="s">
        <v>2318</v>
      </c>
      <c r="D1453" s="21">
        <v>2287.6</v>
      </c>
    </row>
    <row r="1454" spans="1:4" ht="21" x14ac:dyDescent="0.35">
      <c r="A1454" s="19">
        <v>679</v>
      </c>
      <c r="B1454" s="20">
        <v>9</v>
      </c>
      <c r="C1454" s="20" t="s">
        <v>2318</v>
      </c>
      <c r="D1454" s="21">
        <v>2287.6</v>
      </c>
    </row>
    <row r="1455" spans="1:4" ht="21" x14ac:dyDescent="0.35">
      <c r="A1455" s="19">
        <v>680</v>
      </c>
      <c r="B1455" s="20">
        <v>8</v>
      </c>
      <c r="C1455" s="20" t="s">
        <v>2317</v>
      </c>
      <c r="D1455" s="21">
        <v>827.5</v>
      </c>
    </row>
    <row r="1456" spans="1:4" ht="21" x14ac:dyDescent="0.35">
      <c r="A1456" s="19">
        <v>680</v>
      </c>
      <c r="B1456" s="20">
        <v>9</v>
      </c>
      <c r="C1456" s="20" t="s">
        <v>2318</v>
      </c>
      <c r="D1456" s="21">
        <v>2570.34</v>
      </c>
    </row>
    <row r="1457" spans="1:4" ht="21" x14ac:dyDescent="0.35">
      <c r="A1457" s="19">
        <v>680</v>
      </c>
      <c r="B1457" s="20">
        <v>17</v>
      </c>
      <c r="C1457" s="20" t="s">
        <v>2319</v>
      </c>
      <c r="D1457" s="21">
        <v>1049</v>
      </c>
    </row>
    <row r="1458" spans="1:4" ht="21" x14ac:dyDescent="0.35">
      <c r="A1458" s="19">
        <v>681</v>
      </c>
      <c r="B1458" s="20">
        <v>8</v>
      </c>
      <c r="C1458" s="20" t="s">
        <v>2317</v>
      </c>
      <c r="D1458" s="21">
        <v>350</v>
      </c>
    </row>
    <row r="1459" spans="1:4" ht="21" x14ac:dyDescent="0.35">
      <c r="A1459" s="19">
        <v>681</v>
      </c>
      <c r="B1459" s="20">
        <v>9</v>
      </c>
      <c r="C1459" s="20" t="s">
        <v>2318</v>
      </c>
      <c r="D1459" s="21">
        <v>899.99</v>
      </c>
    </row>
    <row r="1460" spans="1:4" ht="21" x14ac:dyDescent="0.35">
      <c r="A1460" s="19">
        <v>681</v>
      </c>
      <c r="B1460" s="20">
        <v>17</v>
      </c>
      <c r="C1460" s="20" t="s">
        <v>2319</v>
      </c>
      <c r="D1460" s="21">
        <v>868</v>
      </c>
    </row>
    <row r="1461" spans="1:4" ht="21" x14ac:dyDescent="0.35">
      <c r="A1461" s="19">
        <v>682</v>
      </c>
      <c r="B1461" s="20">
        <v>8</v>
      </c>
      <c r="C1461" s="20" t="s">
        <v>2317</v>
      </c>
      <c r="D1461" s="21">
        <v>250</v>
      </c>
    </row>
    <row r="1462" spans="1:4" ht="21" x14ac:dyDescent="0.35">
      <c r="A1462" s="19">
        <v>682</v>
      </c>
      <c r="B1462" s="20">
        <v>9</v>
      </c>
      <c r="C1462" s="20" t="s">
        <v>2318</v>
      </c>
      <c r="D1462" s="21">
        <v>1511.02</v>
      </c>
    </row>
    <row r="1463" spans="1:4" ht="21" x14ac:dyDescent="0.35">
      <c r="A1463" s="19">
        <v>682</v>
      </c>
      <c r="B1463" s="20">
        <v>17</v>
      </c>
      <c r="C1463" s="20" t="s">
        <v>2319</v>
      </c>
      <c r="D1463" s="21">
        <v>588</v>
      </c>
    </row>
    <row r="1464" spans="1:4" ht="21" x14ac:dyDescent="0.35">
      <c r="A1464" s="19">
        <v>683</v>
      </c>
      <c r="B1464" s="20">
        <v>8</v>
      </c>
      <c r="C1464" s="20" t="s">
        <v>2317</v>
      </c>
      <c r="D1464" s="21">
        <v>350</v>
      </c>
    </row>
    <row r="1465" spans="1:4" ht="21" x14ac:dyDescent="0.35">
      <c r="A1465" s="19">
        <v>683</v>
      </c>
      <c r="B1465" s="20">
        <v>9</v>
      </c>
      <c r="C1465" s="20" t="s">
        <v>2318</v>
      </c>
      <c r="D1465" s="21">
        <v>1208.82</v>
      </c>
    </row>
    <row r="1466" spans="1:4" ht="21" x14ac:dyDescent="0.35">
      <c r="A1466" s="19">
        <v>683</v>
      </c>
      <c r="B1466" s="20">
        <v>17</v>
      </c>
      <c r="C1466" s="20" t="s">
        <v>2319</v>
      </c>
      <c r="D1466" s="21">
        <v>868</v>
      </c>
    </row>
    <row r="1467" spans="1:4" ht="21" x14ac:dyDescent="0.35">
      <c r="A1467" s="19">
        <v>684</v>
      </c>
      <c r="B1467" s="20">
        <v>8</v>
      </c>
      <c r="C1467" s="20" t="s">
        <v>2317</v>
      </c>
      <c r="D1467" s="21">
        <v>338</v>
      </c>
    </row>
    <row r="1468" spans="1:4" ht="21" x14ac:dyDescent="0.35">
      <c r="A1468" s="19">
        <v>684</v>
      </c>
      <c r="B1468" s="20">
        <v>9</v>
      </c>
      <c r="C1468" s="20" t="s">
        <v>2318</v>
      </c>
      <c r="D1468" s="21">
        <v>2287.6</v>
      </c>
    </row>
    <row r="1469" spans="1:4" ht="21" x14ac:dyDescent="0.35">
      <c r="A1469" s="19">
        <v>685</v>
      </c>
      <c r="B1469" s="20">
        <v>8</v>
      </c>
      <c r="C1469" s="20" t="s">
        <v>2317</v>
      </c>
      <c r="D1469" s="21">
        <v>338</v>
      </c>
    </row>
    <row r="1470" spans="1:4" ht="21" x14ac:dyDescent="0.35">
      <c r="A1470" s="19">
        <v>685</v>
      </c>
      <c r="B1470" s="20">
        <v>38</v>
      </c>
      <c r="C1470" s="20" t="s">
        <v>2320</v>
      </c>
      <c r="D1470" s="21">
        <v>700</v>
      </c>
    </row>
    <row r="1471" spans="1:4" ht="21" x14ac:dyDescent="0.35">
      <c r="A1471" s="19">
        <v>686</v>
      </c>
      <c r="B1471" s="20">
        <v>8</v>
      </c>
      <c r="C1471" s="20" t="s">
        <v>2317</v>
      </c>
      <c r="D1471" s="21">
        <v>900</v>
      </c>
    </row>
    <row r="1472" spans="1:4" ht="21" x14ac:dyDescent="0.35">
      <c r="A1472" s="19">
        <v>686</v>
      </c>
      <c r="B1472" s="20">
        <v>38</v>
      </c>
      <c r="C1472" s="20" t="s">
        <v>2320</v>
      </c>
      <c r="D1472" s="21">
        <v>630</v>
      </c>
    </row>
    <row r="1473" spans="1:4" ht="21" x14ac:dyDescent="0.35">
      <c r="A1473" s="19">
        <v>687</v>
      </c>
      <c r="B1473" s="20">
        <v>8</v>
      </c>
      <c r="C1473" s="20" t="s">
        <v>2317</v>
      </c>
      <c r="D1473" s="21">
        <v>250</v>
      </c>
    </row>
    <row r="1474" spans="1:4" ht="21" x14ac:dyDescent="0.35">
      <c r="A1474" s="19">
        <v>687</v>
      </c>
      <c r="B1474" s="20">
        <v>38</v>
      </c>
      <c r="C1474" s="20" t="s">
        <v>2320</v>
      </c>
      <c r="D1474" s="21">
        <v>630</v>
      </c>
    </row>
    <row r="1475" spans="1:4" ht="21" x14ac:dyDescent="0.35">
      <c r="A1475" s="19">
        <v>688</v>
      </c>
      <c r="B1475" s="20">
        <v>8</v>
      </c>
      <c r="C1475" s="20" t="s">
        <v>2317</v>
      </c>
      <c r="D1475" s="21">
        <v>900</v>
      </c>
    </row>
    <row r="1476" spans="1:4" ht="21" x14ac:dyDescent="0.35">
      <c r="A1476" s="19">
        <v>688</v>
      </c>
      <c r="B1476" s="20">
        <v>38</v>
      </c>
      <c r="C1476" s="20" t="s">
        <v>2320</v>
      </c>
      <c r="D1476" s="21">
        <v>630</v>
      </c>
    </row>
    <row r="1477" spans="1:4" ht="21" x14ac:dyDescent="0.35">
      <c r="A1477" s="19">
        <v>689</v>
      </c>
      <c r="B1477" s="20">
        <v>8</v>
      </c>
      <c r="C1477" s="20" t="s">
        <v>2317</v>
      </c>
      <c r="D1477" s="21">
        <v>900</v>
      </c>
    </row>
    <row r="1478" spans="1:4" ht="21" x14ac:dyDescent="0.35">
      <c r="A1478" s="19">
        <v>689</v>
      </c>
      <c r="B1478" s="20">
        <v>38</v>
      </c>
      <c r="C1478" s="20" t="s">
        <v>2320</v>
      </c>
      <c r="D1478" s="21">
        <v>630</v>
      </c>
    </row>
    <row r="1479" spans="1:4" ht="21" x14ac:dyDescent="0.35">
      <c r="A1479" s="19">
        <v>690</v>
      </c>
      <c r="B1479" s="20">
        <v>8</v>
      </c>
      <c r="C1479" s="20" t="s">
        <v>2317</v>
      </c>
      <c r="D1479" s="21">
        <v>250</v>
      </c>
    </row>
    <row r="1480" spans="1:4" ht="21" x14ac:dyDescent="0.35">
      <c r="A1480" s="19">
        <v>690</v>
      </c>
      <c r="B1480" s="20">
        <v>38</v>
      </c>
      <c r="C1480" s="20" t="s">
        <v>2320</v>
      </c>
      <c r="D1480" s="21">
        <v>1340</v>
      </c>
    </row>
    <row r="1481" spans="1:4" ht="21" x14ac:dyDescent="0.35">
      <c r="A1481" s="19">
        <v>691</v>
      </c>
      <c r="B1481" s="20">
        <v>8</v>
      </c>
      <c r="C1481" s="20" t="s">
        <v>2317</v>
      </c>
      <c r="D1481" s="21">
        <v>250</v>
      </c>
    </row>
    <row r="1482" spans="1:4" ht="21" x14ac:dyDescent="0.35">
      <c r="A1482" s="19">
        <v>691</v>
      </c>
      <c r="B1482" s="20">
        <v>38</v>
      </c>
      <c r="C1482" s="20" t="s">
        <v>2320</v>
      </c>
      <c r="D1482" s="21">
        <v>630</v>
      </c>
    </row>
    <row r="1483" spans="1:4" ht="21" x14ac:dyDescent="0.35">
      <c r="A1483" s="19">
        <v>692</v>
      </c>
      <c r="B1483" s="20">
        <v>8</v>
      </c>
      <c r="C1483" s="20" t="s">
        <v>2317</v>
      </c>
      <c r="D1483" s="21">
        <v>350</v>
      </c>
    </row>
    <row r="1484" spans="1:4" ht="21" x14ac:dyDescent="0.35">
      <c r="A1484" s="19">
        <v>692</v>
      </c>
      <c r="B1484" s="20">
        <v>9</v>
      </c>
      <c r="C1484" s="20" t="s">
        <v>2318</v>
      </c>
      <c r="D1484" s="21">
        <v>863.44</v>
      </c>
    </row>
    <row r="1485" spans="1:4" ht="21" x14ac:dyDescent="0.35">
      <c r="A1485" s="19">
        <v>692</v>
      </c>
      <c r="B1485" s="20">
        <v>17</v>
      </c>
      <c r="C1485" s="20" t="s">
        <v>2319</v>
      </c>
      <c r="D1485" s="21">
        <v>588</v>
      </c>
    </row>
    <row r="1486" spans="1:4" ht="21" x14ac:dyDescent="0.35">
      <c r="A1486" s="19">
        <v>693</v>
      </c>
      <c r="B1486" s="20">
        <v>8</v>
      </c>
      <c r="C1486" s="20" t="s">
        <v>2317</v>
      </c>
      <c r="D1486" s="21">
        <v>338</v>
      </c>
    </row>
    <row r="1487" spans="1:4" ht="21" x14ac:dyDescent="0.35">
      <c r="A1487" s="19">
        <v>693</v>
      </c>
      <c r="B1487" s="20">
        <v>38</v>
      </c>
      <c r="C1487" s="20" t="s">
        <v>2320</v>
      </c>
      <c r="D1487" s="21">
        <v>976</v>
      </c>
    </row>
    <row r="1488" spans="1:4" ht="21" x14ac:dyDescent="0.35">
      <c r="A1488" s="19">
        <v>694</v>
      </c>
      <c r="B1488" s="20">
        <v>8</v>
      </c>
      <c r="C1488" s="20" t="s">
        <v>2317</v>
      </c>
      <c r="D1488" s="21">
        <v>350</v>
      </c>
    </row>
    <row r="1489" spans="1:4" ht="21" x14ac:dyDescent="0.35">
      <c r="A1489" s="19">
        <v>694</v>
      </c>
      <c r="B1489" s="20">
        <v>9</v>
      </c>
      <c r="C1489" s="20" t="s">
        <v>2318</v>
      </c>
      <c r="D1489" s="21">
        <v>863.44</v>
      </c>
    </row>
    <row r="1490" spans="1:4" ht="21" x14ac:dyDescent="0.35">
      <c r="A1490" s="19">
        <v>694</v>
      </c>
      <c r="B1490" s="20">
        <v>17</v>
      </c>
      <c r="C1490" s="20" t="s">
        <v>2319</v>
      </c>
      <c r="D1490" s="21">
        <v>588</v>
      </c>
    </row>
    <row r="1491" spans="1:4" ht="21" x14ac:dyDescent="0.35">
      <c r="A1491" s="19">
        <v>695</v>
      </c>
      <c r="B1491" s="20">
        <v>8</v>
      </c>
      <c r="C1491" s="20" t="s">
        <v>2317</v>
      </c>
      <c r="D1491" s="21">
        <v>350</v>
      </c>
    </row>
    <row r="1492" spans="1:4" ht="21" x14ac:dyDescent="0.35">
      <c r="A1492" s="19">
        <v>695</v>
      </c>
      <c r="B1492" s="20">
        <v>9</v>
      </c>
      <c r="C1492" s="20" t="s">
        <v>2318</v>
      </c>
      <c r="D1492" s="21">
        <v>863.44</v>
      </c>
    </row>
    <row r="1493" spans="1:4" ht="21" x14ac:dyDescent="0.35">
      <c r="A1493" s="19">
        <v>695</v>
      </c>
      <c r="B1493" s="20">
        <v>17</v>
      </c>
      <c r="C1493" s="20" t="s">
        <v>2319</v>
      </c>
      <c r="D1493" s="21">
        <v>588</v>
      </c>
    </row>
    <row r="1494" spans="1:4" ht="21" x14ac:dyDescent="0.35">
      <c r="A1494" s="19">
        <v>696</v>
      </c>
      <c r="B1494" s="20">
        <v>8</v>
      </c>
      <c r="C1494" s="20" t="s">
        <v>2317</v>
      </c>
      <c r="D1494" s="21">
        <v>1176</v>
      </c>
    </row>
    <row r="1495" spans="1:4" ht="21" x14ac:dyDescent="0.35">
      <c r="A1495" s="19">
        <v>696</v>
      </c>
      <c r="B1495" s="20">
        <v>9</v>
      </c>
      <c r="C1495" s="20" t="s">
        <v>2318</v>
      </c>
      <c r="D1495" s="21">
        <v>1307.2</v>
      </c>
    </row>
    <row r="1496" spans="1:4" ht="21" x14ac:dyDescent="0.35">
      <c r="A1496" s="19">
        <v>697</v>
      </c>
      <c r="B1496" s="20">
        <v>8</v>
      </c>
      <c r="C1496" s="20" t="s">
        <v>2317</v>
      </c>
      <c r="D1496" s="21">
        <v>438</v>
      </c>
    </row>
    <row r="1497" spans="1:4" ht="21" x14ac:dyDescent="0.35">
      <c r="A1497" s="19">
        <v>697</v>
      </c>
      <c r="B1497" s="20">
        <v>9</v>
      </c>
      <c r="C1497" s="20" t="s">
        <v>2318</v>
      </c>
      <c r="D1497" s="21">
        <v>1307.2</v>
      </c>
    </row>
    <row r="1498" spans="1:4" ht="21" x14ac:dyDescent="0.35">
      <c r="A1498" s="19">
        <v>698</v>
      </c>
      <c r="B1498" s="20">
        <v>8</v>
      </c>
      <c r="C1498" s="20" t="s">
        <v>2317</v>
      </c>
      <c r="D1498" s="21">
        <v>1550</v>
      </c>
    </row>
    <row r="1499" spans="1:4" ht="21" x14ac:dyDescent="0.35">
      <c r="A1499" s="19">
        <v>699</v>
      </c>
      <c r="B1499" s="20">
        <v>8</v>
      </c>
      <c r="C1499" s="20" t="s">
        <v>2317</v>
      </c>
      <c r="D1499" s="21">
        <v>1550</v>
      </c>
    </row>
    <row r="1500" spans="1:4" ht="21" x14ac:dyDescent="0.35">
      <c r="A1500" s="19">
        <v>699</v>
      </c>
      <c r="B1500" s="20">
        <v>9</v>
      </c>
      <c r="C1500" s="20" t="s">
        <v>2318</v>
      </c>
      <c r="D1500" s="21">
        <v>3756.48</v>
      </c>
    </row>
    <row r="1501" spans="1:4" ht="21" x14ac:dyDescent="0.35">
      <c r="A1501" s="19">
        <v>700</v>
      </c>
      <c r="B1501" s="20">
        <v>8</v>
      </c>
      <c r="C1501" s="20" t="s">
        <v>2317</v>
      </c>
      <c r="D1501" s="21">
        <v>1550</v>
      </c>
    </row>
    <row r="1502" spans="1:4" ht="21" x14ac:dyDescent="0.35">
      <c r="A1502" s="19">
        <v>701</v>
      </c>
      <c r="B1502" s="20">
        <v>8</v>
      </c>
      <c r="C1502" s="20" t="s">
        <v>2317</v>
      </c>
      <c r="D1502" s="21">
        <v>1550</v>
      </c>
    </row>
    <row r="1503" spans="1:4" ht="21" x14ac:dyDescent="0.35">
      <c r="A1503" s="19">
        <v>701</v>
      </c>
      <c r="B1503" s="20">
        <v>9</v>
      </c>
      <c r="C1503" s="20" t="s">
        <v>2318</v>
      </c>
      <c r="D1503" s="21">
        <v>3371.2</v>
      </c>
    </row>
    <row r="1504" spans="1:4" ht="21" x14ac:dyDescent="0.35">
      <c r="A1504" s="19">
        <v>702</v>
      </c>
      <c r="B1504" s="20">
        <v>8</v>
      </c>
      <c r="C1504" s="20" t="s">
        <v>2317</v>
      </c>
      <c r="D1504" s="21">
        <v>1550</v>
      </c>
    </row>
    <row r="1505" spans="1:4" ht="21" x14ac:dyDescent="0.35">
      <c r="A1505" s="19">
        <v>703</v>
      </c>
      <c r="B1505" s="20">
        <v>8</v>
      </c>
      <c r="C1505" s="20" t="s">
        <v>2317</v>
      </c>
      <c r="D1505" s="21">
        <v>1550</v>
      </c>
    </row>
    <row r="1506" spans="1:4" ht="21" x14ac:dyDescent="0.35">
      <c r="A1506" s="19">
        <v>704</v>
      </c>
      <c r="B1506" s="20">
        <v>8</v>
      </c>
      <c r="C1506" s="20" t="s">
        <v>2317</v>
      </c>
      <c r="D1506" s="21">
        <v>1550</v>
      </c>
    </row>
    <row r="1507" spans="1:4" ht="21" x14ac:dyDescent="0.35">
      <c r="A1507" s="19">
        <v>704</v>
      </c>
      <c r="B1507" s="20">
        <v>9</v>
      </c>
      <c r="C1507" s="20" t="s">
        <v>2318</v>
      </c>
      <c r="D1507" s="21">
        <v>3900</v>
      </c>
    </row>
    <row r="1508" spans="1:4" ht="21" x14ac:dyDescent="0.35">
      <c r="A1508" s="19">
        <v>705</v>
      </c>
      <c r="B1508" s="20">
        <v>8</v>
      </c>
      <c r="C1508" s="20" t="s">
        <v>2317</v>
      </c>
      <c r="D1508" s="21">
        <v>900</v>
      </c>
    </row>
    <row r="1509" spans="1:4" ht="21" x14ac:dyDescent="0.35">
      <c r="A1509" s="19">
        <v>705</v>
      </c>
      <c r="B1509" s="20">
        <v>9</v>
      </c>
      <c r="C1509" s="20" t="s">
        <v>2318</v>
      </c>
      <c r="D1509" s="21">
        <v>2408</v>
      </c>
    </row>
    <row r="1510" spans="1:4" ht="21" x14ac:dyDescent="0.35">
      <c r="A1510" s="19">
        <v>706</v>
      </c>
      <c r="B1510" s="20">
        <v>8</v>
      </c>
      <c r="C1510" s="20" t="s">
        <v>2317</v>
      </c>
      <c r="D1510" s="21">
        <v>1550</v>
      </c>
    </row>
    <row r="1511" spans="1:4" ht="21" x14ac:dyDescent="0.35">
      <c r="A1511" s="19">
        <v>706</v>
      </c>
      <c r="B1511" s="20">
        <v>9</v>
      </c>
      <c r="C1511" s="20" t="s">
        <v>2318</v>
      </c>
      <c r="D1511" s="21">
        <v>2132.8000000000002</v>
      </c>
    </row>
    <row r="1512" spans="1:4" ht="21" x14ac:dyDescent="0.35">
      <c r="A1512" s="19">
        <v>707</v>
      </c>
      <c r="B1512" s="20">
        <v>8</v>
      </c>
      <c r="C1512" s="20" t="s">
        <v>2317</v>
      </c>
      <c r="D1512" s="21">
        <v>1550</v>
      </c>
    </row>
    <row r="1513" spans="1:4" ht="21" x14ac:dyDescent="0.35">
      <c r="A1513" s="19">
        <v>707</v>
      </c>
      <c r="B1513" s="20">
        <v>9</v>
      </c>
      <c r="C1513" s="20" t="s">
        <v>2318</v>
      </c>
      <c r="D1513" s="21">
        <v>1906.91</v>
      </c>
    </row>
    <row r="1514" spans="1:4" ht="21" x14ac:dyDescent="0.35">
      <c r="A1514" s="19">
        <v>708</v>
      </c>
      <c r="B1514" s="20">
        <v>8</v>
      </c>
      <c r="C1514" s="20" t="s">
        <v>2317</v>
      </c>
      <c r="D1514" s="21">
        <v>1550</v>
      </c>
    </row>
    <row r="1515" spans="1:4" ht="21" x14ac:dyDescent="0.35">
      <c r="A1515" s="19">
        <v>709</v>
      </c>
      <c r="B1515" s="20">
        <v>8</v>
      </c>
      <c r="C1515" s="20" t="s">
        <v>2317</v>
      </c>
      <c r="D1515" s="21">
        <v>1550</v>
      </c>
    </row>
    <row r="1516" spans="1:4" ht="21" x14ac:dyDescent="0.35">
      <c r="A1516" s="19">
        <v>710</v>
      </c>
      <c r="B1516" s="20">
        <v>8</v>
      </c>
      <c r="C1516" s="20" t="s">
        <v>2317</v>
      </c>
      <c r="D1516" s="21">
        <v>1550</v>
      </c>
    </row>
    <row r="1517" spans="1:4" ht="21" x14ac:dyDescent="0.35">
      <c r="A1517" s="19">
        <v>711</v>
      </c>
      <c r="B1517" s="20">
        <v>8</v>
      </c>
      <c r="C1517" s="20" t="s">
        <v>2317</v>
      </c>
      <c r="D1517" s="21">
        <v>1550</v>
      </c>
    </row>
    <row r="1518" spans="1:4" ht="21" x14ac:dyDescent="0.35">
      <c r="A1518" s="19">
        <v>712</v>
      </c>
      <c r="B1518" s="20">
        <v>38</v>
      </c>
      <c r="C1518" s="20" t="s">
        <v>2320</v>
      </c>
      <c r="D1518" s="21">
        <v>950</v>
      </c>
    </row>
    <row r="1519" spans="1:4" ht="21" x14ac:dyDescent="0.35">
      <c r="A1519" s="19">
        <v>713</v>
      </c>
      <c r="B1519" s="20">
        <v>8</v>
      </c>
      <c r="C1519" s="20" t="s">
        <v>2317</v>
      </c>
      <c r="D1519" s="21">
        <v>250</v>
      </c>
    </row>
    <row r="1520" spans="1:4" ht="21" x14ac:dyDescent="0.35">
      <c r="A1520" s="19">
        <v>713</v>
      </c>
      <c r="B1520" s="20">
        <v>38</v>
      </c>
      <c r="C1520" s="20" t="s">
        <v>2320</v>
      </c>
      <c r="D1520" s="21">
        <v>390</v>
      </c>
    </row>
    <row r="1521" spans="1:4" ht="21" x14ac:dyDescent="0.35">
      <c r="A1521" s="19">
        <v>714</v>
      </c>
      <c r="B1521" s="20">
        <v>8</v>
      </c>
      <c r="C1521" s="20" t="s">
        <v>2317</v>
      </c>
      <c r="D1521" s="21">
        <v>250</v>
      </c>
    </row>
    <row r="1522" spans="1:4" ht="21" x14ac:dyDescent="0.35">
      <c r="A1522" s="19">
        <v>714</v>
      </c>
      <c r="B1522" s="20">
        <v>38</v>
      </c>
      <c r="C1522" s="20" t="s">
        <v>2320</v>
      </c>
      <c r="D1522" s="21">
        <v>710</v>
      </c>
    </row>
    <row r="1523" spans="1:4" ht="21" x14ac:dyDescent="0.35">
      <c r="A1523" s="19">
        <v>715</v>
      </c>
      <c r="B1523" s="20">
        <v>8</v>
      </c>
      <c r="C1523" s="20" t="s">
        <v>2317</v>
      </c>
      <c r="D1523" s="21">
        <v>250</v>
      </c>
    </row>
    <row r="1524" spans="1:4" ht="21" x14ac:dyDescent="0.35">
      <c r="A1524" s="19">
        <v>715</v>
      </c>
      <c r="B1524" s="20">
        <v>38</v>
      </c>
      <c r="C1524" s="20" t="s">
        <v>2320</v>
      </c>
      <c r="D1524" s="21">
        <v>500</v>
      </c>
    </row>
    <row r="1525" spans="1:4" ht="21" x14ac:dyDescent="0.35">
      <c r="A1525" s="19">
        <v>716</v>
      </c>
      <c r="B1525" s="20">
        <v>8</v>
      </c>
      <c r="C1525" s="20" t="s">
        <v>2317</v>
      </c>
      <c r="D1525" s="21">
        <v>250</v>
      </c>
    </row>
    <row r="1526" spans="1:4" ht="21" x14ac:dyDescent="0.35">
      <c r="A1526" s="19">
        <v>716</v>
      </c>
      <c r="B1526" s="20">
        <v>38</v>
      </c>
      <c r="C1526" s="20" t="s">
        <v>2320</v>
      </c>
      <c r="D1526" s="21">
        <v>489</v>
      </c>
    </row>
    <row r="1527" spans="1:4" ht="21" x14ac:dyDescent="0.35">
      <c r="A1527" s="19">
        <v>717</v>
      </c>
      <c r="B1527" s="20">
        <v>8</v>
      </c>
      <c r="C1527" s="20" t="s">
        <v>2317</v>
      </c>
      <c r="D1527" s="21">
        <v>250</v>
      </c>
    </row>
    <row r="1528" spans="1:4" ht="21" x14ac:dyDescent="0.35">
      <c r="A1528" s="19">
        <v>717</v>
      </c>
      <c r="B1528" s="20">
        <v>38</v>
      </c>
      <c r="C1528" s="20" t="s">
        <v>2320</v>
      </c>
      <c r="D1528" s="21">
        <v>570</v>
      </c>
    </row>
    <row r="1529" spans="1:4" ht="21" x14ac:dyDescent="0.35">
      <c r="A1529" s="19">
        <v>718</v>
      </c>
      <c r="B1529" s="20">
        <v>8</v>
      </c>
      <c r="C1529" s="20" t="s">
        <v>2317</v>
      </c>
      <c r="D1529" s="21">
        <v>250</v>
      </c>
    </row>
    <row r="1530" spans="1:4" ht="21" x14ac:dyDescent="0.35">
      <c r="A1530" s="19">
        <v>718</v>
      </c>
      <c r="B1530" s="20">
        <v>38</v>
      </c>
      <c r="C1530" s="20" t="s">
        <v>2320</v>
      </c>
      <c r="D1530" s="21">
        <v>564</v>
      </c>
    </row>
    <row r="1531" spans="1:4" ht="21" x14ac:dyDescent="0.35">
      <c r="A1531" s="19">
        <v>719</v>
      </c>
      <c r="B1531" s="20">
        <v>8</v>
      </c>
      <c r="C1531" s="20" t="s">
        <v>2317</v>
      </c>
      <c r="D1531" s="21">
        <v>900</v>
      </c>
    </row>
    <row r="1532" spans="1:4" ht="21" x14ac:dyDescent="0.35">
      <c r="A1532" s="19">
        <v>719</v>
      </c>
      <c r="B1532" s="20">
        <v>38</v>
      </c>
      <c r="C1532" s="20" t="s">
        <v>2320</v>
      </c>
      <c r="D1532" s="21">
        <v>1230</v>
      </c>
    </row>
    <row r="1533" spans="1:4" ht="21" x14ac:dyDescent="0.35">
      <c r="A1533" s="19">
        <v>720</v>
      </c>
      <c r="B1533" s="20">
        <v>8</v>
      </c>
      <c r="C1533" s="20" t="s">
        <v>2317</v>
      </c>
      <c r="D1533" s="21">
        <v>900</v>
      </c>
    </row>
    <row r="1534" spans="1:4" ht="21" x14ac:dyDescent="0.35">
      <c r="A1534" s="19">
        <v>720</v>
      </c>
      <c r="B1534" s="20">
        <v>38</v>
      </c>
      <c r="C1534" s="20" t="s">
        <v>2320</v>
      </c>
      <c r="D1534" s="21">
        <v>1230</v>
      </c>
    </row>
    <row r="1535" spans="1:4" ht="21" x14ac:dyDescent="0.35">
      <c r="A1535" s="19">
        <v>721</v>
      </c>
      <c r="B1535" s="20">
        <v>8</v>
      </c>
      <c r="C1535" s="20" t="s">
        <v>2317</v>
      </c>
      <c r="D1535" s="21">
        <v>250</v>
      </c>
    </row>
    <row r="1536" spans="1:4" ht="21" x14ac:dyDescent="0.35">
      <c r="A1536" s="19">
        <v>721</v>
      </c>
      <c r="B1536" s="20">
        <v>38</v>
      </c>
      <c r="C1536" s="20" t="s">
        <v>2320</v>
      </c>
      <c r="D1536" s="21">
        <v>800</v>
      </c>
    </row>
    <row r="1537" spans="1:4" ht="21" x14ac:dyDescent="0.35">
      <c r="A1537" s="19">
        <v>722</v>
      </c>
      <c r="B1537" s="20">
        <v>8</v>
      </c>
      <c r="C1537" s="20" t="s">
        <v>2317</v>
      </c>
      <c r="D1537" s="21">
        <v>350</v>
      </c>
    </row>
    <row r="1538" spans="1:4" ht="21" x14ac:dyDescent="0.35">
      <c r="A1538" s="19">
        <v>722</v>
      </c>
      <c r="B1538" s="20">
        <v>9</v>
      </c>
      <c r="C1538" s="20" t="s">
        <v>2318</v>
      </c>
      <c r="D1538" s="21">
        <v>940.08</v>
      </c>
    </row>
    <row r="1539" spans="1:4" ht="21" x14ac:dyDescent="0.35">
      <c r="A1539" s="19">
        <v>722</v>
      </c>
      <c r="B1539" s="20">
        <v>17</v>
      </c>
      <c r="C1539" s="20" t="s">
        <v>2319</v>
      </c>
      <c r="D1539" s="21">
        <v>895</v>
      </c>
    </row>
    <row r="1540" spans="1:4" ht="21" x14ac:dyDescent="0.35">
      <c r="A1540" s="19">
        <v>723</v>
      </c>
      <c r="B1540" s="20">
        <v>8</v>
      </c>
      <c r="C1540" s="20" t="s">
        <v>2317</v>
      </c>
      <c r="D1540" s="21">
        <v>650</v>
      </c>
    </row>
    <row r="1541" spans="1:4" ht="21" x14ac:dyDescent="0.35">
      <c r="A1541" s="19">
        <v>724</v>
      </c>
      <c r="B1541" s="20">
        <v>8</v>
      </c>
      <c r="C1541" s="20" t="s">
        <v>2317</v>
      </c>
      <c r="D1541" s="21">
        <v>287</v>
      </c>
    </row>
    <row r="1542" spans="1:4" ht="21" x14ac:dyDescent="0.35">
      <c r="A1542" s="19">
        <v>724</v>
      </c>
      <c r="B1542" s="20">
        <v>9</v>
      </c>
      <c r="C1542" s="20" t="s">
        <v>2318</v>
      </c>
      <c r="D1542" s="21">
        <v>899.99</v>
      </c>
    </row>
    <row r="1543" spans="1:4" ht="21" x14ac:dyDescent="0.35">
      <c r="A1543" s="19">
        <v>724</v>
      </c>
      <c r="B1543" s="20">
        <v>17</v>
      </c>
      <c r="C1543" s="20" t="s">
        <v>2319</v>
      </c>
      <c r="D1543" s="21">
        <v>910</v>
      </c>
    </row>
    <row r="1544" spans="1:4" ht="21" x14ac:dyDescent="0.35">
      <c r="A1544" s="19">
        <v>725</v>
      </c>
      <c r="B1544" s="20">
        <v>8</v>
      </c>
      <c r="C1544" s="20" t="s">
        <v>2317</v>
      </c>
      <c r="D1544" s="21">
        <v>525</v>
      </c>
    </row>
    <row r="1545" spans="1:4" ht="21" x14ac:dyDescent="0.35">
      <c r="A1545" s="19">
        <v>726</v>
      </c>
      <c r="B1545" s="20">
        <v>8</v>
      </c>
      <c r="C1545" s="20" t="s">
        <v>2317</v>
      </c>
      <c r="D1545" s="21">
        <v>836</v>
      </c>
    </row>
    <row r="1546" spans="1:4" ht="21" x14ac:dyDescent="0.35">
      <c r="A1546" s="19">
        <v>727</v>
      </c>
      <c r="B1546" s="20">
        <v>8</v>
      </c>
      <c r="C1546" s="20" t="s">
        <v>2317</v>
      </c>
      <c r="D1546" s="21">
        <v>730</v>
      </c>
    </row>
    <row r="1547" spans="1:4" ht="21" x14ac:dyDescent="0.35">
      <c r="A1547" s="19">
        <v>728</v>
      </c>
      <c r="B1547" s="20">
        <v>8</v>
      </c>
      <c r="C1547" s="20" t="s">
        <v>2317</v>
      </c>
      <c r="D1547" s="21">
        <v>550</v>
      </c>
    </row>
    <row r="1548" spans="1:4" ht="21" x14ac:dyDescent="0.35">
      <c r="A1548" s="19">
        <v>728</v>
      </c>
      <c r="B1548" s="20">
        <v>9</v>
      </c>
      <c r="C1548" s="20" t="s">
        <v>2318</v>
      </c>
      <c r="D1548" s="21">
        <v>863.44</v>
      </c>
    </row>
    <row r="1549" spans="1:4" ht="21" x14ac:dyDescent="0.35">
      <c r="A1549" s="19">
        <v>728</v>
      </c>
      <c r="B1549" s="20">
        <v>17</v>
      </c>
      <c r="C1549" s="20" t="s">
        <v>2319</v>
      </c>
      <c r="D1549" s="21">
        <v>868</v>
      </c>
    </row>
    <row r="1550" spans="1:4" ht="21" x14ac:dyDescent="0.35">
      <c r="A1550" s="19">
        <v>729</v>
      </c>
      <c r="B1550" s="20">
        <v>8</v>
      </c>
      <c r="C1550" s="20" t="s">
        <v>2317</v>
      </c>
      <c r="D1550" s="21">
        <v>350</v>
      </c>
    </row>
    <row r="1551" spans="1:4" ht="21" x14ac:dyDescent="0.35">
      <c r="A1551" s="19">
        <v>729</v>
      </c>
      <c r="B1551" s="20">
        <v>9</v>
      </c>
      <c r="C1551" s="20" t="s">
        <v>2318</v>
      </c>
      <c r="D1551" s="21">
        <v>863.44</v>
      </c>
    </row>
    <row r="1552" spans="1:4" ht="21" x14ac:dyDescent="0.35">
      <c r="A1552" s="19">
        <v>729</v>
      </c>
      <c r="B1552" s="20">
        <v>17</v>
      </c>
      <c r="C1552" s="20" t="s">
        <v>2319</v>
      </c>
      <c r="D1552" s="21">
        <v>588</v>
      </c>
    </row>
    <row r="1553" spans="1:4" ht="21" x14ac:dyDescent="0.35">
      <c r="A1553" s="19">
        <v>730</v>
      </c>
      <c r="B1553" s="20">
        <v>8</v>
      </c>
      <c r="C1553" s="20" t="s">
        <v>2317</v>
      </c>
      <c r="D1553" s="21">
        <v>250</v>
      </c>
    </row>
    <row r="1554" spans="1:4" ht="21" x14ac:dyDescent="0.35">
      <c r="A1554" s="19">
        <v>730</v>
      </c>
      <c r="B1554" s="20">
        <v>9</v>
      </c>
      <c r="C1554" s="20" t="s">
        <v>2318</v>
      </c>
      <c r="D1554" s="21">
        <v>1974.56</v>
      </c>
    </row>
    <row r="1555" spans="1:4" ht="21" x14ac:dyDescent="0.35">
      <c r="A1555" s="19">
        <v>730</v>
      </c>
      <c r="B1555" s="20">
        <v>17</v>
      </c>
      <c r="C1555" s="20" t="s">
        <v>2319</v>
      </c>
      <c r="D1555" s="21">
        <v>588</v>
      </c>
    </row>
    <row r="1556" spans="1:4" ht="21" x14ac:dyDescent="0.35">
      <c r="A1556" s="19">
        <v>731</v>
      </c>
      <c r="B1556" s="20">
        <v>8</v>
      </c>
      <c r="C1556" s="20" t="s">
        <v>2317</v>
      </c>
      <c r="D1556" s="21">
        <v>350</v>
      </c>
    </row>
    <row r="1557" spans="1:4" ht="21" x14ac:dyDescent="0.35">
      <c r="A1557" s="19">
        <v>731</v>
      </c>
      <c r="B1557" s="20">
        <v>9</v>
      </c>
      <c r="C1557" s="20" t="s">
        <v>2318</v>
      </c>
      <c r="D1557" s="21">
        <v>863.44</v>
      </c>
    </row>
    <row r="1558" spans="1:4" ht="21" x14ac:dyDescent="0.35">
      <c r="A1558" s="19">
        <v>731</v>
      </c>
      <c r="B1558" s="20">
        <v>17</v>
      </c>
      <c r="C1558" s="20" t="s">
        <v>2319</v>
      </c>
      <c r="D1558" s="21">
        <v>588</v>
      </c>
    </row>
    <row r="1559" spans="1:4" ht="21" x14ac:dyDescent="0.35">
      <c r="A1559" s="19">
        <v>732</v>
      </c>
      <c r="B1559" s="20">
        <v>8</v>
      </c>
      <c r="C1559" s="20" t="s">
        <v>2317</v>
      </c>
      <c r="D1559" s="21">
        <v>250</v>
      </c>
    </row>
    <row r="1560" spans="1:4" ht="21" x14ac:dyDescent="0.35">
      <c r="A1560" s="19">
        <v>732</v>
      </c>
      <c r="B1560" s="20">
        <v>9</v>
      </c>
      <c r="C1560" s="20" t="s">
        <v>2318</v>
      </c>
      <c r="D1560" s="21">
        <v>3130.4</v>
      </c>
    </row>
    <row r="1561" spans="1:4" ht="21" x14ac:dyDescent="0.35">
      <c r="A1561" s="19">
        <v>732</v>
      </c>
      <c r="B1561" s="20">
        <v>17</v>
      </c>
      <c r="C1561" s="20" t="s">
        <v>2319</v>
      </c>
      <c r="D1561" s="21">
        <v>588</v>
      </c>
    </row>
    <row r="1562" spans="1:4" ht="21" x14ac:dyDescent="0.35">
      <c r="A1562" s="19">
        <v>733</v>
      </c>
      <c r="B1562" s="20">
        <v>8</v>
      </c>
      <c r="C1562" s="20" t="s">
        <v>2317</v>
      </c>
      <c r="D1562" s="21">
        <v>350</v>
      </c>
    </row>
    <row r="1563" spans="1:4" ht="21" x14ac:dyDescent="0.35">
      <c r="A1563" s="19">
        <v>733</v>
      </c>
      <c r="B1563" s="20">
        <v>9</v>
      </c>
      <c r="C1563" s="20" t="s">
        <v>2318</v>
      </c>
      <c r="D1563" s="21">
        <v>863.44</v>
      </c>
    </row>
    <row r="1564" spans="1:4" ht="21" x14ac:dyDescent="0.35">
      <c r="A1564" s="19">
        <v>733</v>
      </c>
      <c r="B1564" s="20">
        <v>17</v>
      </c>
      <c r="C1564" s="20" t="s">
        <v>2319</v>
      </c>
      <c r="D1564" s="21">
        <v>588</v>
      </c>
    </row>
    <row r="1565" spans="1:4" ht="21" x14ac:dyDescent="0.35">
      <c r="A1565" s="19">
        <v>734</v>
      </c>
      <c r="B1565" s="20">
        <v>8</v>
      </c>
      <c r="C1565" s="20" t="s">
        <v>2317</v>
      </c>
      <c r="D1565" s="21">
        <v>250</v>
      </c>
    </row>
    <row r="1566" spans="1:4" ht="21" x14ac:dyDescent="0.35">
      <c r="A1566" s="19">
        <v>734</v>
      </c>
      <c r="B1566" s="20">
        <v>38</v>
      </c>
      <c r="C1566" s="20" t="s">
        <v>2320</v>
      </c>
      <c r="D1566" s="21">
        <v>1006</v>
      </c>
    </row>
    <row r="1567" spans="1:4" ht="21" x14ac:dyDescent="0.35">
      <c r="A1567" s="19">
        <v>735</v>
      </c>
      <c r="B1567" s="20">
        <v>8</v>
      </c>
      <c r="C1567" s="20" t="s">
        <v>2317</v>
      </c>
      <c r="D1567" s="21">
        <v>500</v>
      </c>
    </row>
    <row r="1568" spans="1:4" ht="21" x14ac:dyDescent="0.35">
      <c r="A1568" s="19">
        <v>736</v>
      </c>
      <c r="B1568" s="20">
        <v>9</v>
      </c>
      <c r="C1568" s="20" t="s">
        <v>2318</v>
      </c>
      <c r="D1568" s="21">
        <v>2408</v>
      </c>
    </row>
    <row r="1569" spans="1:4" ht="21" x14ac:dyDescent="0.35">
      <c r="A1569" s="19">
        <v>737</v>
      </c>
      <c r="B1569" s="20">
        <v>8</v>
      </c>
      <c r="C1569" s="20" t="s">
        <v>2317</v>
      </c>
      <c r="D1569" s="21">
        <v>250</v>
      </c>
    </row>
    <row r="1570" spans="1:4" ht="21" x14ac:dyDescent="0.35">
      <c r="A1570" s="19">
        <v>737</v>
      </c>
      <c r="B1570" s="20">
        <v>38</v>
      </c>
      <c r="C1570" s="20" t="s">
        <v>2320</v>
      </c>
      <c r="D1570" s="21">
        <v>1050</v>
      </c>
    </row>
    <row r="1571" spans="1:4" ht="21" x14ac:dyDescent="0.35">
      <c r="A1571" s="19">
        <v>738</v>
      </c>
      <c r="B1571" s="20">
        <v>8</v>
      </c>
      <c r="C1571" s="20" t="s">
        <v>2317</v>
      </c>
      <c r="D1571" s="21">
        <v>2514</v>
      </c>
    </row>
    <row r="1572" spans="1:4" ht="21" x14ac:dyDescent="0.35">
      <c r="A1572" s="19">
        <v>738</v>
      </c>
      <c r="B1572" s="20">
        <v>9</v>
      </c>
      <c r="C1572" s="20" t="s">
        <v>2318</v>
      </c>
      <c r="D1572" s="21">
        <v>2648.8</v>
      </c>
    </row>
    <row r="1573" spans="1:4" ht="21" x14ac:dyDescent="0.35">
      <c r="A1573" s="19">
        <v>739</v>
      </c>
      <c r="B1573" s="20">
        <v>8</v>
      </c>
      <c r="C1573" s="20" t="s">
        <v>2317</v>
      </c>
      <c r="D1573" s="21">
        <v>900</v>
      </c>
    </row>
    <row r="1574" spans="1:4" ht="21" x14ac:dyDescent="0.35">
      <c r="A1574" s="19">
        <v>739</v>
      </c>
      <c r="B1574" s="20">
        <v>9</v>
      </c>
      <c r="C1574" s="20" t="s">
        <v>2318</v>
      </c>
      <c r="D1574" s="21">
        <v>1510</v>
      </c>
    </row>
    <row r="1575" spans="1:4" ht="21" x14ac:dyDescent="0.35">
      <c r="A1575" s="19">
        <v>740</v>
      </c>
      <c r="B1575" s="20">
        <v>8</v>
      </c>
      <c r="C1575" s="20" t="s">
        <v>2317</v>
      </c>
      <c r="D1575" s="21">
        <v>438</v>
      </c>
    </row>
    <row r="1576" spans="1:4" ht="21" x14ac:dyDescent="0.35">
      <c r="A1576" s="19">
        <v>740</v>
      </c>
      <c r="B1576" s="20">
        <v>9</v>
      </c>
      <c r="C1576" s="20" t="s">
        <v>2318</v>
      </c>
      <c r="D1576" s="21">
        <v>2262</v>
      </c>
    </row>
    <row r="1577" spans="1:4" ht="21" x14ac:dyDescent="0.35">
      <c r="A1577" s="19">
        <v>741</v>
      </c>
      <c r="B1577" s="20">
        <v>8</v>
      </c>
      <c r="C1577" s="20" t="s">
        <v>2317</v>
      </c>
      <c r="D1577" s="21">
        <v>900</v>
      </c>
    </row>
    <row r="1578" spans="1:4" ht="21" x14ac:dyDescent="0.35">
      <c r="A1578" s="19">
        <v>741</v>
      </c>
      <c r="B1578" s="20">
        <v>38</v>
      </c>
      <c r="C1578" s="20" t="s">
        <v>2320</v>
      </c>
      <c r="D1578" s="21">
        <v>830</v>
      </c>
    </row>
    <row r="1579" spans="1:4" ht="21" x14ac:dyDescent="0.35">
      <c r="A1579" s="19">
        <v>742</v>
      </c>
      <c r="B1579" s="20">
        <v>8</v>
      </c>
      <c r="C1579" s="20" t="s">
        <v>2317</v>
      </c>
      <c r="D1579" s="21">
        <v>350</v>
      </c>
    </row>
    <row r="1580" spans="1:4" ht="21" x14ac:dyDescent="0.35">
      <c r="A1580" s="19">
        <v>742</v>
      </c>
      <c r="B1580" s="20">
        <v>9</v>
      </c>
      <c r="C1580" s="20" t="s">
        <v>2318</v>
      </c>
      <c r="D1580" s="21">
        <v>1054.7</v>
      </c>
    </row>
    <row r="1581" spans="1:4" ht="21" x14ac:dyDescent="0.35">
      <c r="A1581" s="19">
        <v>743</v>
      </c>
      <c r="B1581" s="20">
        <v>8</v>
      </c>
      <c r="C1581" s="20" t="s">
        <v>2317</v>
      </c>
      <c r="D1581" s="21">
        <v>900</v>
      </c>
    </row>
    <row r="1582" spans="1:4" ht="21" x14ac:dyDescent="0.35">
      <c r="A1582" s="19">
        <v>743</v>
      </c>
      <c r="B1582" s="20">
        <v>9</v>
      </c>
      <c r="C1582" s="20" t="s">
        <v>2318</v>
      </c>
      <c r="D1582" s="21">
        <v>1974.56</v>
      </c>
    </row>
    <row r="1583" spans="1:4" ht="21" x14ac:dyDescent="0.35">
      <c r="A1583" s="19">
        <v>744</v>
      </c>
      <c r="B1583" s="20">
        <v>8</v>
      </c>
      <c r="C1583" s="20" t="s">
        <v>2317</v>
      </c>
      <c r="D1583" s="21">
        <v>900</v>
      </c>
    </row>
    <row r="1584" spans="1:4" ht="21" x14ac:dyDescent="0.35">
      <c r="A1584" s="19">
        <v>744</v>
      </c>
      <c r="B1584" s="20">
        <v>38</v>
      </c>
      <c r="C1584" s="20" t="s">
        <v>2320</v>
      </c>
      <c r="D1584" s="21">
        <v>400</v>
      </c>
    </row>
    <row r="1585" spans="1:4" ht="21" x14ac:dyDescent="0.35">
      <c r="A1585" s="19">
        <v>745</v>
      </c>
      <c r="B1585" s="20">
        <v>8</v>
      </c>
      <c r="C1585" s="20" t="s">
        <v>2317</v>
      </c>
      <c r="D1585" s="21">
        <v>1550</v>
      </c>
    </row>
    <row r="1586" spans="1:4" ht="21" x14ac:dyDescent="0.35">
      <c r="A1586" s="19">
        <v>745</v>
      </c>
      <c r="B1586" s="20">
        <v>9</v>
      </c>
      <c r="C1586" s="20" t="s">
        <v>2318</v>
      </c>
      <c r="D1586" s="21">
        <v>860.71</v>
      </c>
    </row>
    <row r="1587" spans="1:4" ht="21" x14ac:dyDescent="0.35">
      <c r="A1587" s="19">
        <v>746</v>
      </c>
      <c r="B1587" s="20">
        <v>8</v>
      </c>
      <c r="C1587" s="20" t="s">
        <v>2317</v>
      </c>
      <c r="D1587" s="21">
        <v>1950</v>
      </c>
    </row>
    <row r="1588" spans="1:4" ht="21" x14ac:dyDescent="0.35">
      <c r="A1588" s="19">
        <v>747</v>
      </c>
      <c r="B1588" s="20">
        <v>9</v>
      </c>
      <c r="C1588" s="20" t="s">
        <v>2318</v>
      </c>
      <c r="D1588" s="21">
        <v>979.99</v>
      </c>
    </row>
    <row r="1589" spans="1:4" ht="21" x14ac:dyDescent="0.35">
      <c r="A1589" s="19">
        <v>747</v>
      </c>
      <c r="B1589" s="20">
        <v>17</v>
      </c>
      <c r="C1589" s="20" t="s">
        <v>2319</v>
      </c>
      <c r="D1589" s="21">
        <v>868</v>
      </c>
    </row>
    <row r="1590" spans="1:4" ht="21" x14ac:dyDescent="0.35">
      <c r="A1590" s="19">
        <v>748</v>
      </c>
      <c r="B1590" s="20">
        <v>9</v>
      </c>
      <c r="C1590" s="20" t="s">
        <v>2318</v>
      </c>
      <c r="D1590" s="21">
        <v>293.51</v>
      </c>
    </row>
    <row r="1591" spans="1:4" ht="21" x14ac:dyDescent="0.35">
      <c r="A1591" s="19">
        <v>749</v>
      </c>
      <c r="B1591" s="20">
        <v>8</v>
      </c>
      <c r="C1591" s="20" t="s">
        <v>2317</v>
      </c>
      <c r="D1591" s="21">
        <v>250</v>
      </c>
    </row>
    <row r="1592" spans="1:4" ht="21" x14ac:dyDescent="0.35">
      <c r="A1592" s="19">
        <v>749</v>
      </c>
      <c r="B1592" s="20">
        <v>9</v>
      </c>
      <c r="C1592" s="20" t="s">
        <v>2318</v>
      </c>
      <c r="D1592" s="21">
        <v>1935.28</v>
      </c>
    </row>
    <row r="1593" spans="1:4" ht="21" x14ac:dyDescent="0.35">
      <c r="A1593" s="19">
        <v>750</v>
      </c>
      <c r="B1593" s="20">
        <v>8</v>
      </c>
      <c r="C1593" s="20" t="s">
        <v>2317</v>
      </c>
      <c r="D1593" s="21">
        <v>317</v>
      </c>
    </row>
    <row r="1594" spans="1:4" ht="21" x14ac:dyDescent="0.35">
      <c r="A1594" s="19">
        <v>750</v>
      </c>
      <c r="B1594" s="20">
        <v>9</v>
      </c>
      <c r="C1594" s="20" t="s">
        <v>2318</v>
      </c>
      <c r="D1594" s="21">
        <v>828</v>
      </c>
    </row>
    <row r="1595" spans="1:4" ht="21" x14ac:dyDescent="0.35">
      <c r="A1595" s="19">
        <v>750</v>
      </c>
      <c r="B1595" s="20">
        <v>17</v>
      </c>
      <c r="C1595" s="20" t="s">
        <v>2319</v>
      </c>
      <c r="D1595" s="21">
        <v>868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753"/>
  <sheetViews>
    <sheetView topLeftCell="A719" workbookViewId="0">
      <selection activeCell="L733" sqref="L733"/>
    </sheetView>
  </sheetViews>
  <sheetFormatPr baseColWidth="10" defaultColWidth="8.7265625" defaultRowHeight="14.5" x14ac:dyDescent="0.35"/>
  <cols>
    <col min="1" max="1" width="6.90625" customWidth="1"/>
    <col min="2" max="2" width="71.453125" customWidth="1"/>
  </cols>
  <sheetData>
    <row r="1" spans="1:2" hidden="1" x14ac:dyDescent="0.35">
      <c r="B1" t="s">
        <v>14</v>
      </c>
    </row>
    <row r="2" spans="1:2" hidden="1" x14ac:dyDescent="0.35">
      <c r="B2" t="s">
        <v>112</v>
      </c>
    </row>
    <row r="3" spans="1:2" x14ac:dyDescent="0.35">
      <c r="A3" s="1" t="s">
        <v>108</v>
      </c>
      <c r="B3" s="1" t="s">
        <v>113</v>
      </c>
    </row>
    <row r="4" spans="1:2" ht="15.5" x14ac:dyDescent="0.35">
      <c r="A4" s="3">
        <v>1</v>
      </c>
      <c r="B4" s="10" t="s">
        <v>2322</v>
      </c>
    </row>
    <row r="5" spans="1:2" ht="15.5" x14ac:dyDescent="0.35">
      <c r="A5" s="3">
        <v>2</v>
      </c>
      <c r="B5" s="10" t="s">
        <v>2323</v>
      </c>
    </row>
    <row r="6" spans="1:2" ht="15.5" x14ac:dyDescent="0.35">
      <c r="A6" s="3">
        <v>3</v>
      </c>
      <c r="B6" s="10" t="s">
        <v>2324</v>
      </c>
    </row>
    <row r="7" spans="1:2" ht="15.5" x14ac:dyDescent="0.35">
      <c r="A7" s="3">
        <v>4</v>
      </c>
      <c r="B7" s="10" t="s">
        <v>2325</v>
      </c>
    </row>
    <row r="8" spans="1:2" ht="15.5" x14ac:dyDescent="0.35">
      <c r="A8" s="3">
        <v>5</v>
      </c>
      <c r="B8" s="10" t="s">
        <v>2326</v>
      </c>
    </row>
    <row r="9" spans="1:2" ht="15.5" x14ac:dyDescent="0.35">
      <c r="A9" s="3">
        <v>6</v>
      </c>
      <c r="B9" s="10" t="s">
        <v>2327</v>
      </c>
    </row>
    <row r="10" spans="1:2" ht="15.5" x14ac:dyDescent="0.35">
      <c r="A10" s="3">
        <v>7</v>
      </c>
      <c r="B10" s="10" t="s">
        <v>2328</v>
      </c>
    </row>
    <row r="11" spans="1:2" ht="15.5" x14ac:dyDescent="0.35">
      <c r="A11" s="3">
        <v>8</v>
      </c>
      <c r="B11" s="10" t="s">
        <v>2329</v>
      </c>
    </row>
    <row r="12" spans="1:2" ht="15.5" x14ac:dyDescent="0.35">
      <c r="A12" s="3">
        <v>9</v>
      </c>
      <c r="B12" s="10" t="s">
        <v>2330</v>
      </c>
    </row>
    <row r="13" spans="1:2" ht="15.5" x14ac:dyDescent="0.35">
      <c r="A13" s="3">
        <v>10</v>
      </c>
      <c r="B13" s="10" t="s">
        <v>2331</v>
      </c>
    </row>
    <row r="14" spans="1:2" ht="15.5" x14ac:dyDescent="0.35">
      <c r="A14" s="3">
        <v>11</v>
      </c>
      <c r="B14" s="10" t="s">
        <v>2332</v>
      </c>
    </row>
    <row r="15" spans="1:2" ht="15.5" x14ac:dyDescent="0.35">
      <c r="A15" s="3">
        <v>12</v>
      </c>
      <c r="B15" s="10" t="s">
        <v>2333</v>
      </c>
    </row>
    <row r="16" spans="1:2" ht="15.5" x14ac:dyDescent="0.35">
      <c r="A16" s="3">
        <v>13</v>
      </c>
      <c r="B16" s="10" t="s">
        <v>2334</v>
      </c>
    </row>
    <row r="17" spans="1:2" ht="15.5" x14ac:dyDescent="0.35">
      <c r="A17" s="3">
        <v>14</v>
      </c>
      <c r="B17" s="10" t="s">
        <v>2335</v>
      </c>
    </row>
    <row r="18" spans="1:2" ht="15.5" x14ac:dyDescent="0.35">
      <c r="A18" s="3">
        <v>15</v>
      </c>
      <c r="B18" s="10" t="s">
        <v>2336</v>
      </c>
    </row>
    <row r="19" spans="1:2" ht="15.5" x14ac:dyDescent="0.35">
      <c r="A19" s="3">
        <v>16</v>
      </c>
      <c r="B19" s="10" t="s">
        <v>2337</v>
      </c>
    </row>
    <row r="20" spans="1:2" ht="15.5" x14ac:dyDescent="0.35">
      <c r="A20" s="3">
        <v>17</v>
      </c>
      <c r="B20" s="10" t="s">
        <v>2338</v>
      </c>
    </row>
    <row r="21" spans="1:2" ht="15.5" x14ac:dyDescent="0.35">
      <c r="A21" s="3">
        <v>18</v>
      </c>
      <c r="B21" s="10" t="s">
        <v>2339</v>
      </c>
    </row>
    <row r="22" spans="1:2" ht="15.5" x14ac:dyDescent="0.35">
      <c r="A22" s="3">
        <v>19</v>
      </c>
      <c r="B22" s="10" t="s">
        <v>2340</v>
      </c>
    </row>
    <row r="23" spans="1:2" ht="15.5" x14ac:dyDescent="0.35">
      <c r="A23" s="3">
        <v>20</v>
      </c>
      <c r="B23" s="10" t="s">
        <v>2341</v>
      </c>
    </row>
    <row r="24" spans="1:2" ht="15.5" x14ac:dyDescent="0.35">
      <c r="A24" s="3">
        <v>21</v>
      </c>
      <c r="B24" s="10" t="s">
        <v>2342</v>
      </c>
    </row>
    <row r="25" spans="1:2" ht="15.5" x14ac:dyDescent="0.35">
      <c r="A25" s="3">
        <v>22</v>
      </c>
      <c r="B25" s="10" t="s">
        <v>2343</v>
      </c>
    </row>
    <row r="26" spans="1:2" ht="15.5" x14ac:dyDescent="0.35">
      <c r="A26" s="3">
        <v>23</v>
      </c>
      <c r="B26" s="10" t="s">
        <v>2344</v>
      </c>
    </row>
    <row r="27" spans="1:2" ht="15.5" x14ac:dyDescent="0.35">
      <c r="A27" s="3">
        <v>24</v>
      </c>
      <c r="B27" s="10" t="s">
        <v>2345</v>
      </c>
    </row>
    <row r="28" spans="1:2" ht="15.5" x14ac:dyDescent="0.35">
      <c r="A28" s="3">
        <v>25</v>
      </c>
      <c r="B28" s="10" t="s">
        <v>2346</v>
      </c>
    </row>
    <row r="29" spans="1:2" ht="15.5" x14ac:dyDescent="0.35">
      <c r="A29" s="3">
        <v>26</v>
      </c>
      <c r="B29" s="10" t="s">
        <v>2347</v>
      </c>
    </row>
    <row r="30" spans="1:2" ht="15.5" x14ac:dyDescent="0.35">
      <c r="A30" s="3">
        <v>27</v>
      </c>
      <c r="B30" s="10" t="s">
        <v>2348</v>
      </c>
    </row>
    <row r="31" spans="1:2" ht="15.5" x14ac:dyDescent="0.35">
      <c r="A31" s="3">
        <v>28</v>
      </c>
      <c r="B31" s="10" t="s">
        <v>2349</v>
      </c>
    </row>
    <row r="32" spans="1:2" ht="15.5" x14ac:dyDescent="0.35">
      <c r="A32" s="3">
        <v>29</v>
      </c>
      <c r="B32" s="10" t="s">
        <v>2350</v>
      </c>
    </row>
    <row r="33" spans="1:2" ht="15.5" x14ac:dyDescent="0.35">
      <c r="A33" s="3">
        <v>30</v>
      </c>
      <c r="B33" s="10" t="s">
        <v>2351</v>
      </c>
    </row>
    <row r="34" spans="1:2" ht="15.5" x14ac:dyDescent="0.35">
      <c r="A34" s="3">
        <v>31</v>
      </c>
      <c r="B34" s="10" t="s">
        <v>2352</v>
      </c>
    </row>
    <row r="35" spans="1:2" ht="15.5" x14ac:dyDescent="0.35">
      <c r="A35" s="3">
        <v>32</v>
      </c>
      <c r="B35" s="10" t="s">
        <v>2353</v>
      </c>
    </row>
    <row r="36" spans="1:2" ht="15.5" x14ac:dyDescent="0.35">
      <c r="A36" s="3">
        <v>33</v>
      </c>
      <c r="B36" s="10" t="s">
        <v>2354</v>
      </c>
    </row>
    <row r="37" spans="1:2" ht="15.5" x14ac:dyDescent="0.35">
      <c r="A37" s="3">
        <v>34</v>
      </c>
      <c r="B37" s="10" t="s">
        <v>2355</v>
      </c>
    </row>
    <row r="38" spans="1:2" ht="15.5" x14ac:dyDescent="0.35">
      <c r="A38" s="3">
        <v>35</v>
      </c>
      <c r="B38" s="10" t="s">
        <v>2356</v>
      </c>
    </row>
    <row r="39" spans="1:2" ht="15.5" x14ac:dyDescent="0.35">
      <c r="A39" s="3">
        <v>36</v>
      </c>
      <c r="B39" s="10" t="s">
        <v>2357</v>
      </c>
    </row>
    <row r="40" spans="1:2" ht="15.5" x14ac:dyDescent="0.35">
      <c r="A40" s="3">
        <v>37</v>
      </c>
      <c r="B40" s="10" t="s">
        <v>2358</v>
      </c>
    </row>
    <row r="41" spans="1:2" ht="15.5" x14ac:dyDescent="0.35">
      <c r="A41" s="3">
        <v>38</v>
      </c>
      <c r="B41" s="10" t="s">
        <v>2359</v>
      </c>
    </row>
    <row r="42" spans="1:2" ht="15.5" x14ac:dyDescent="0.35">
      <c r="A42" s="3">
        <v>39</v>
      </c>
      <c r="B42" s="10" t="s">
        <v>2360</v>
      </c>
    </row>
    <row r="43" spans="1:2" ht="15.5" x14ac:dyDescent="0.35">
      <c r="A43" s="3">
        <v>40</v>
      </c>
      <c r="B43" s="10" t="s">
        <v>2361</v>
      </c>
    </row>
    <row r="44" spans="1:2" ht="15.5" x14ac:dyDescent="0.35">
      <c r="A44" s="3">
        <v>41</v>
      </c>
      <c r="B44" s="10" t="s">
        <v>2362</v>
      </c>
    </row>
    <row r="45" spans="1:2" ht="15.5" x14ac:dyDescent="0.35">
      <c r="A45" s="3">
        <v>42</v>
      </c>
      <c r="B45" s="10" t="s">
        <v>2363</v>
      </c>
    </row>
    <row r="46" spans="1:2" ht="15.5" x14ac:dyDescent="0.35">
      <c r="A46" s="3">
        <v>43</v>
      </c>
      <c r="B46" s="10" t="s">
        <v>2364</v>
      </c>
    </row>
    <row r="47" spans="1:2" ht="15.5" x14ac:dyDescent="0.35">
      <c r="A47" s="3">
        <v>44</v>
      </c>
      <c r="B47" s="10" t="s">
        <v>2365</v>
      </c>
    </row>
    <row r="48" spans="1:2" ht="15.5" x14ac:dyDescent="0.35">
      <c r="A48" s="3">
        <v>45</v>
      </c>
      <c r="B48" s="10" t="s">
        <v>2366</v>
      </c>
    </row>
    <row r="49" spans="1:2" ht="15.5" x14ac:dyDescent="0.35">
      <c r="A49" s="3">
        <v>46</v>
      </c>
      <c r="B49" s="10" t="s">
        <v>2367</v>
      </c>
    </row>
    <row r="50" spans="1:2" ht="15.5" x14ac:dyDescent="0.35">
      <c r="A50" s="3">
        <v>47</v>
      </c>
      <c r="B50" s="10" t="s">
        <v>2368</v>
      </c>
    </row>
    <row r="51" spans="1:2" ht="15.5" x14ac:dyDescent="0.35">
      <c r="A51" s="3">
        <v>48</v>
      </c>
      <c r="B51" s="10" t="s">
        <v>2369</v>
      </c>
    </row>
    <row r="52" spans="1:2" ht="15.5" x14ac:dyDescent="0.35">
      <c r="A52" s="3">
        <v>49</v>
      </c>
      <c r="B52" s="14" t="s">
        <v>2370</v>
      </c>
    </row>
    <row r="53" spans="1:2" ht="15.5" x14ac:dyDescent="0.35">
      <c r="A53" s="3">
        <v>50</v>
      </c>
      <c r="B53" s="10" t="s">
        <v>2371</v>
      </c>
    </row>
    <row r="54" spans="1:2" ht="15.5" x14ac:dyDescent="0.35">
      <c r="A54" s="3">
        <v>51</v>
      </c>
      <c r="B54" s="10" t="s">
        <v>2372</v>
      </c>
    </row>
    <row r="55" spans="1:2" ht="15.5" x14ac:dyDescent="0.35">
      <c r="A55" s="3">
        <v>52</v>
      </c>
      <c r="B55" s="10" t="s">
        <v>2373</v>
      </c>
    </row>
    <row r="56" spans="1:2" ht="15.5" x14ac:dyDescent="0.35">
      <c r="A56" s="3">
        <v>53</v>
      </c>
      <c r="B56" s="10" t="s">
        <v>2374</v>
      </c>
    </row>
    <row r="57" spans="1:2" ht="15.5" x14ac:dyDescent="0.35">
      <c r="A57" s="3">
        <v>54</v>
      </c>
      <c r="B57" s="10" t="s">
        <v>2375</v>
      </c>
    </row>
    <row r="58" spans="1:2" ht="15.5" x14ac:dyDescent="0.35">
      <c r="A58" s="3">
        <v>55</v>
      </c>
      <c r="B58" s="10" t="s">
        <v>2376</v>
      </c>
    </row>
    <row r="59" spans="1:2" ht="15.5" x14ac:dyDescent="0.35">
      <c r="A59" s="3">
        <v>56</v>
      </c>
      <c r="B59" s="10" t="s">
        <v>2377</v>
      </c>
    </row>
    <row r="60" spans="1:2" ht="15.5" x14ac:dyDescent="0.35">
      <c r="A60" s="3">
        <v>57</v>
      </c>
      <c r="B60" s="10" t="s">
        <v>2378</v>
      </c>
    </row>
    <row r="61" spans="1:2" ht="15.5" x14ac:dyDescent="0.35">
      <c r="A61" s="3">
        <v>58</v>
      </c>
      <c r="B61" s="10" t="s">
        <v>2379</v>
      </c>
    </row>
    <row r="62" spans="1:2" ht="15.5" x14ac:dyDescent="0.35">
      <c r="A62" s="3">
        <v>59</v>
      </c>
      <c r="B62" s="10" t="s">
        <v>2380</v>
      </c>
    </row>
    <row r="63" spans="1:2" ht="15.5" x14ac:dyDescent="0.35">
      <c r="A63" s="3">
        <v>60</v>
      </c>
      <c r="B63" s="10" t="s">
        <v>2381</v>
      </c>
    </row>
    <row r="64" spans="1:2" ht="15.5" x14ac:dyDescent="0.35">
      <c r="A64" s="3">
        <v>61</v>
      </c>
      <c r="B64" s="10" t="s">
        <v>2382</v>
      </c>
    </row>
    <row r="65" spans="1:2" ht="15.5" x14ac:dyDescent="0.35">
      <c r="A65" s="3">
        <v>62</v>
      </c>
      <c r="B65" s="10" t="s">
        <v>2383</v>
      </c>
    </row>
    <row r="66" spans="1:2" ht="15.5" x14ac:dyDescent="0.35">
      <c r="A66" s="3">
        <v>63</v>
      </c>
      <c r="B66" s="10" t="s">
        <v>2384</v>
      </c>
    </row>
    <row r="67" spans="1:2" ht="15.5" x14ac:dyDescent="0.35">
      <c r="A67" s="3">
        <v>64</v>
      </c>
      <c r="B67" s="10" t="s">
        <v>2385</v>
      </c>
    </row>
    <row r="68" spans="1:2" ht="15.5" x14ac:dyDescent="0.35">
      <c r="A68" s="3">
        <v>65</v>
      </c>
      <c r="B68" s="10" t="s">
        <v>2386</v>
      </c>
    </row>
    <row r="69" spans="1:2" ht="15.5" x14ac:dyDescent="0.35">
      <c r="A69" s="3">
        <v>66</v>
      </c>
      <c r="B69" s="10" t="s">
        <v>2387</v>
      </c>
    </row>
    <row r="70" spans="1:2" ht="15.5" x14ac:dyDescent="0.35">
      <c r="A70" s="3">
        <v>67</v>
      </c>
      <c r="B70" s="14" t="s">
        <v>2388</v>
      </c>
    </row>
    <row r="71" spans="1:2" ht="15.5" x14ac:dyDescent="0.35">
      <c r="A71" s="3">
        <v>68</v>
      </c>
      <c r="B71" s="10" t="s">
        <v>2389</v>
      </c>
    </row>
    <row r="72" spans="1:2" ht="15.5" x14ac:dyDescent="0.35">
      <c r="A72" s="3">
        <v>69</v>
      </c>
      <c r="B72" s="10" t="s">
        <v>2390</v>
      </c>
    </row>
    <row r="73" spans="1:2" ht="15.5" x14ac:dyDescent="0.35">
      <c r="A73" s="3">
        <v>70</v>
      </c>
      <c r="B73" s="10" t="s">
        <v>2391</v>
      </c>
    </row>
    <row r="74" spans="1:2" ht="15.5" x14ac:dyDescent="0.35">
      <c r="A74" s="3">
        <v>71</v>
      </c>
      <c r="B74" s="10" t="s">
        <v>2392</v>
      </c>
    </row>
    <row r="75" spans="1:2" ht="15.5" x14ac:dyDescent="0.35">
      <c r="A75" s="3">
        <v>72</v>
      </c>
      <c r="B75" s="10" t="s">
        <v>2393</v>
      </c>
    </row>
    <row r="76" spans="1:2" ht="15.5" x14ac:dyDescent="0.35">
      <c r="A76" s="3">
        <v>73</v>
      </c>
      <c r="B76" s="10" t="s">
        <v>2394</v>
      </c>
    </row>
    <row r="77" spans="1:2" ht="15.5" x14ac:dyDescent="0.35">
      <c r="A77" s="3">
        <v>74</v>
      </c>
      <c r="B77" s="10" t="s">
        <v>2395</v>
      </c>
    </row>
    <row r="78" spans="1:2" ht="15.5" x14ac:dyDescent="0.35">
      <c r="A78" s="3">
        <v>75</v>
      </c>
      <c r="B78" s="10" t="s">
        <v>2396</v>
      </c>
    </row>
    <row r="79" spans="1:2" ht="15.5" x14ac:dyDescent="0.35">
      <c r="A79" s="3">
        <v>76</v>
      </c>
      <c r="B79" s="10" t="s">
        <v>2397</v>
      </c>
    </row>
    <row r="80" spans="1:2" ht="15.5" x14ac:dyDescent="0.35">
      <c r="A80" s="3">
        <v>77</v>
      </c>
      <c r="B80" s="10" t="s">
        <v>2398</v>
      </c>
    </row>
    <row r="81" spans="1:2" ht="15.5" x14ac:dyDescent="0.35">
      <c r="A81" s="3">
        <v>78</v>
      </c>
      <c r="B81" s="10" t="s">
        <v>2399</v>
      </c>
    </row>
    <row r="82" spans="1:2" ht="15.5" x14ac:dyDescent="0.35">
      <c r="A82" s="3">
        <v>79</v>
      </c>
      <c r="B82" s="10" t="s">
        <v>2400</v>
      </c>
    </row>
    <row r="83" spans="1:2" ht="15.5" x14ac:dyDescent="0.35">
      <c r="A83" s="3">
        <v>80</v>
      </c>
      <c r="B83" s="10" t="s">
        <v>2401</v>
      </c>
    </row>
    <row r="84" spans="1:2" ht="15.5" x14ac:dyDescent="0.35">
      <c r="A84" s="3">
        <v>81</v>
      </c>
      <c r="B84" s="10" t="s">
        <v>2402</v>
      </c>
    </row>
    <row r="85" spans="1:2" ht="15.5" x14ac:dyDescent="0.35">
      <c r="A85" s="3">
        <v>82</v>
      </c>
      <c r="B85" s="10" t="s">
        <v>2403</v>
      </c>
    </row>
    <row r="86" spans="1:2" ht="15.5" x14ac:dyDescent="0.35">
      <c r="A86" s="3">
        <v>83</v>
      </c>
      <c r="B86" s="10" t="s">
        <v>2404</v>
      </c>
    </row>
    <row r="87" spans="1:2" ht="15.5" x14ac:dyDescent="0.35">
      <c r="A87" s="3">
        <v>84</v>
      </c>
      <c r="B87" s="10" t="s">
        <v>2405</v>
      </c>
    </row>
    <row r="88" spans="1:2" ht="15.5" x14ac:dyDescent="0.35">
      <c r="A88" s="3">
        <v>85</v>
      </c>
      <c r="B88" s="10" t="s">
        <v>2406</v>
      </c>
    </row>
    <row r="89" spans="1:2" ht="15.5" x14ac:dyDescent="0.35">
      <c r="A89" s="3">
        <v>86</v>
      </c>
      <c r="B89" s="10" t="s">
        <v>2407</v>
      </c>
    </row>
    <row r="90" spans="1:2" ht="15.5" x14ac:dyDescent="0.35">
      <c r="A90" s="3">
        <v>87</v>
      </c>
      <c r="B90" s="10" t="s">
        <v>2408</v>
      </c>
    </row>
    <row r="91" spans="1:2" ht="15.5" x14ac:dyDescent="0.35">
      <c r="A91" s="3">
        <v>88</v>
      </c>
      <c r="B91" s="10" t="s">
        <v>2409</v>
      </c>
    </row>
    <row r="92" spans="1:2" ht="15.5" x14ac:dyDescent="0.35">
      <c r="A92" s="3">
        <v>89</v>
      </c>
      <c r="B92" s="10" t="s">
        <v>2410</v>
      </c>
    </row>
    <row r="93" spans="1:2" ht="15.5" x14ac:dyDescent="0.35">
      <c r="A93" s="3">
        <v>90</v>
      </c>
      <c r="B93" s="10" t="s">
        <v>2411</v>
      </c>
    </row>
    <row r="94" spans="1:2" ht="15.5" x14ac:dyDescent="0.35">
      <c r="A94" s="3">
        <v>91</v>
      </c>
      <c r="B94" s="10" t="s">
        <v>2412</v>
      </c>
    </row>
    <row r="95" spans="1:2" ht="15.5" x14ac:dyDescent="0.35">
      <c r="A95" s="3">
        <v>92</v>
      </c>
      <c r="B95" s="10" t="s">
        <v>2413</v>
      </c>
    </row>
    <row r="96" spans="1:2" ht="15.5" x14ac:dyDescent="0.35">
      <c r="A96" s="3">
        <v>93</v>
      </c>
      <c r="B96" s="10" t="s">
        <v>2414</v>
      </c>
    </row>
    <row r="97" spans="1:2" ht="15.5" x14ac:dyDescent="0.35">
      <c r="A97" s="3">
        <v>94</v>
      </c>
      <c r="B97" s="10" t="s">
        <v>2415</v>
      </c>
    </row>
    <row r="98" spans="1:2" ht="15.5" x14ac:dyDescent="0.35">
      <c r="A98" s="3">
        <v>95</v>
      </c>
      <c r="B98" s="10" t="s">
        <v>2416</v>
      </c>
    </row>
    <row r="99" spans="1:2" ht="15.5" x14ac:dyDescent="0.35">
      <c r="A99" s="3">
        <v>96</v>
      </c>
      <c r="B99" s="14" t="s">
        <v>2417</v>
      </c>
    </row>
    <row r="100" spans="1:2" ht="15.5" x14ac:dyDescent="0.35">
      <c r="A100" s="3">
        <v>97</v>
      </c>
      <c r="B100" s="10" t="s">
        <v>2418</v>
      </c>
    </row>
    <row r="101" spans="1:2" ht="15.5" x14ac:dyDescent="0.35">
      <c r="A101" s="3">
        <v>98</v>
      </c>
      <c r="B101" s="10" t="s">
        <v>2419</v>
      </c>
    </row>
    <row r="102" spans="1:2" ht="15.5" x14ac:dyDescent="0.35">
      <c r="A102" s="3">
        <v>99</v>
      </c>
      <c r="B102" s="10" t="s">
        <v>2420</v>
      </c>
    </row>
    <row r="103" spans="1:2" ht="15.5" x14ac:dyDescent="0.35">
      <c r="A103" s="3">
        <v>100</v>
      </c>
      <c r="B103" s="10" t="s">
        <v>2421</v>
      </c>
    </row>
    <row r="104" spans="1:2" ht="15.5" x14ac:dyDescent="0.35">
      <c r="A104" s="3">
        <v>101</v>
      </c>
      <c r="B104" s="10" t="s">
        <v>2422</v>
      </c>
    </row>
    <row r="105" spans="1:2" ht="15.5" x14ac:dyDescent="0.35">
      <c r="A105" s="3">
        <v>102</v>
      </c>
      <c r="B105" s="10" t="s">
        <v>2423</v>
      </c>
    </row>
    <row r="106" spans="1:2" ht="15.5" x14ac:dyDescent="0.35">
      <c r="A106" s="3">
        <v>103</v>
      </c>
      <c r="B106" s="10" t="s">
        <v>2424</v>
      </c>
    </row>
    <row r="107" spans="1:2" ht="15.5" x14ac:dyDescent="0.35">
      <c r="A107" s="3">
        <v>104</v>
      </c>
      <c r="B107" s="10" t="s">
        <v>2425</v>
      </c>
    </row>
    <row r="108" spans="1:2" ht="15.5" x14ac:dyDescent="0.35">
      <c r="A108" s="3">
        <v>105</v>
      </c>
      <c r="B108" s="10" t="s">
        <v>2426</v>
      </c>
    </row>
    <row r="109" spans="1:2" ht="15.5" x14ac:dyDescent="0.35">
      <c r="A109" s="3">
        <v>106</v>
      </c>
      <c r="B109" s="10" t="s">
        <v>2427</v>
      </c>
    </row>
    <row r="110" spans="1:2" ht="15.5" x14ac:dyDescent="0.35">
      <c r="A110" s="3">
        <v>107</v>
      </c>
      <c r="B110" s="10" t="s">
        <v>2428</v>
      </c>
    </row>
    <row r="111" spans="1:2" ht="15.5" x14ac:dyDescent="0.35">
      <c r="A111" s="3">
        <v>108</v>
      </c>
      <c r="B111" s="10" t="s">
        <v>2429</v>
      </c>
    </row>
    <row r="112" spans="1:2" ht="15.5" x14ac:dyDescent="0.35">
      <c r="A112" s="3">
        <v>109</v>
      </c>
      <c r="B112" s="14" t="s">
        <v>2430</v>
      </c>
    </row>
    <row r="113" spans="1:2" ht="15.5" x14ac:dyDescent="0.35">
      <c r="A113" s="3">
        <v>110</v>
      </c>
      <c r="B113" s="10" t="s">
        <v>2431</v>
      </c>
    </row>
    <row r="114" spans="1:2" ht="15.5" x14ac:dyDescent="0.35">
      <c r="A114" s="3">
        <v>111</v>
      </c>
      <c r="B114" s="10" t="s">
        <v>2432</v>
      </c>
    </row>
    <row r="115" spans="1:2" ht="15.5" x14ac:dyDescent="0.35">
      <c r="A115" s="3">
        <v>112</v>
      </c>
      <c r="B115" s="10" t="s">
        <v>2433</v>
      </c>
    </row>
    <row r="116" spans="1:2" ht="15.5" x14ac:dyDescent="0.35">
      <c r="A116" s="3">
        <v>113</v>
      </c>
      <c r="B116" s="10" t="s">
        <v>2434</v>
      </c>
    </row>
    <row r="117" spans="1:2" ht="15.5" x14ac:dyDescent="0.35">
      <c r="A117" s="3">
        <v>114</v>
      </c>
      <c r="B117" s="10" t="s">
        <v>2435</v>
      </c>
    </row>
    <row r="118" spans="1:2" ht="15.5" x14ac:dyDescent="0.35">
      <c r="A118" s="3">
        <v>115</v>
      </c>
      <c r="B118" s="10" t="s">
        <v>2436</v>
      </c>
    </row>
    <row r="119" spans="1:2" ht="15.5" x14ac:dyDescent="0.35">
      <c r="A119" s="3">
        <v>116</v>
      </c>
      <c r="B119" s="10" t="s">
        <v>2437</v>
      </c>
    </row>
    <row r="120" spans="1:2" ht="15.5" x14ac:dyDescent="0.35">
      <c r="A120" s="3">
        <v>117</v>
      </c>
      <c r="B120" s="10" t="s">
        <v>2438</v>
      </c>
    </row>
    <row r="121" spans="1:2" ht="15.5" x14ac:dyDescent="0.35">
      <c r="A121" s="3">
        <v>118</v>
      </c>
      <c r="B121" s="10" t="s">
        <v>2439</v>
      </c>
    </row>
    <row r="122" spans="1:2" ht="15.5" x14ac:dyDescent="0.35">
      <c r="A122" s="3">
        <v>119</v>
      </c>
      <c r="B122" s="10" t="s">
        <v>2440</v>
      </c>
    </row>
    <row r="123" spans="1:2" ht="15.5" x14ac:dyDescent="0.35">
      <c r="A123" s="3">
        <v>120</v>
      </c>
      <c r="B123" s="10" t="s">
        <v>2441</v>
      </c>
    </row>
    <row r="124" spans="1:2" ht="15.5" x14ac:dyDescent="0.35">
      <c r="A124" s="3">
        <v>121</v>
      </c>
      <c r="B124" s="10" t="s">
        <v>2442</v>
      </c>
    </row>
    <row r="125" spans="1:2" ht="15.5" x14ac:dyDescent="0.35">
      <c r="A125" s="3">
        <v>122</v>
      </c>
      <c r="B125" s="10" t="s">
        <v>2443</v>
      </c>
    </row>
    <row r="126" spans="1:2" ht="15.5" x14ac:dyDescent="0.35">
      <c r="A126" s="3">
        <v>123</v>
      </c>
      <c r="B126" s="10" t="s">
        <v>2444</v>
      </c>
    </row>
    <row r="127" spans="1:2" ht="15.5" x14ac:dyDescent="0.35">
      <c r="A127" s="3">
        <v>124</v>
      </c>
      <c r="B127" s="10" t="s">
        <v>2445</v>
      </c>
    </row>
    <row r="128" spans="1:2" ht="15.5" x14ac:dyDescent="0.35">
      <c r="A128" s="3">
        <v>125</v>
      </c>
      <c r="B128" s="14" t="s">
        <v>2446</v>
      </c>
    </row>
    <row r="129" spans="1:2" ht="15.5" x14ac:dyDescent="0.35">
      <c r="A129" s="3">
        <v>126</v>
      </c>
      <c r="B129" s="10" t="s">
        <v>2447</v>
      </c>
    </row>
    <row r="130" spans="1:2" ht="15.5" x14ac:dyDescent="0.35">
      <c r="A130" s="3">
        <v>127</v>
      </c>
      <c r="B130" s="10" t="s">
        <v>2448</v>
      </c>
    </row>
    <row r="131" spans="1:2" ht="15.5" x14ac:dyDescent="0.35">
      <c r="A131" s="3">
        <v>128</v>
      </c>
      <c r="B131" s="10" t="s">
        <v>2449</v>
      </c>
    </row>
    <row r="132" spans="1:2" ht="15.5" x14ac:dyDescent="0.35">
      <c r="A132" s="3">
        <v>129</v>
      </c>
      <c r="B132" s="10" t="s">
        <v>2450</v>
      </c>
    </row>
    <row r="133" spans="1:2" ht="15.5" x14ac:dyDescent="0.35">
      <c r="A133" s="3">
        <v>130</v>
      </c>
      <c r="B133" s="10" t="s">
        <v>2451</v>
      </c>
    </row>
    <row r="134" spans="1:2" ht="15.5" x14ac:dyDescent="0.35">
      <c r="A134" s="3">
        <v>131</v>
      </c>
      <c r="B134" s="10" t="s">
        <v>2452</v>
      </c>
    </row>
    <row r="135" spans="1:2" ht="15.5" x14ac:dyDescent="0.35">
      <c r="A135" s="3">
        <v>132</v>
      </c>
      <c r="B135" s="10" t="s">
        <v>2453</v>
      </c>
    </row>
    <row r="136" spans="1:2" ht="15.5" x14ac:dyDescent="0.35">
      <c r="A136" s="3">
        <v>133</v>
      </c>
      <c r="B136" s="10" t="s">
        <v>2454</v>
      </c>
    </row>
    <row r="137" spans="1:2" ht="15.5" x14ac:dyDescent="0.35">
      <c r="A137" s="3">
        <v>134</v>
      </c>
      <c r="B137" s="10" t="s">
        <v>2455</v>
      </c>
    </row>
    <row r="138" spans="1:2" ht="15.5" x14ac:dyDescent="0.35">
      <c r="A138" s="3">
        <v>135</v>
      </c>
      <c r="B138" s="10" t="s">
        <v>2456</v>
      </c>
    </row>
    <row r="139" spans="1:2" ht="15.5" x14ac:dyDescent="0.35">
      <c r="A139" s="3">
        <v>136</v>
      </c>
      <c r="B139" s="10" t="s">
        <v>2457</v>
      </c>
    </row>
    <row r="140" spans="1:2" ht="15.5" x14ac:dyDescent="0.35">
      <c r="A140" s="3">
        <v>137</v>
      </c>
      <c r="B140" s="10" t="s">
        <v>2458</v>
      </c>
    </row>
    <row r="141" spans="1:2" ht="15.5" x14ac:dyDescent="0.35">
      <c r="A141" s="3">
        <v>138</v>
      </c>
      <c r="B141" s="10" t="s">
        <v>2459</v>
      </c>
    </row>
    <row r="142" spans="1:2" ht="15.5" x14ac:dyDescent="0.35">
      <c r="A142" s="3">
        <v>139</v>
      </c>
      <c r="B142" s="10" t="s">
        <v>2460</v>
      </c>
    </row>
    <row r="143" spans="1:2" ht="15.5" x14ac:dyDescent="0.35">
      <c r="A143" s="3">
        <v>140</v>
      </c>
      <c r="B143" s="10" t="s">
        <v>2461</v>
      </c>
    </row>
    <row r="144" spans="1:2" ht="15.5" x14ac:dyDescent="0.35">
      <c r="A144" s="3">
        <v>141</v>
      </c>
      <c r="B144" s="10" t="s">
        <v>2462</v>
      </c>
    </row>
    <row r="145" spans="1:2" ht="15.5" x14ac:dyDescent="0.35">
      <c r="A145" s="3">
        <v>142</v>
      </c>
      <c r="B145" s="10" t="s">
        <v>2463</v>
      </c>
    </row>
    <row r="146" spans="1:2" ht="15.5" x14ac:dyDescent="0.35">
      <c r="A146" s="3">
        <v>143</v>
      </c>
      <c r="B146" s="10" t="s">
        <v>2464</v>
      </c>
    </row>
    <row r="147" spans="1:2" ht="15.5" x14ac:dyDescent="0.35">
      <c r="A147" s="3">
        <v>144</v>
      </c>
      <c r="B147" s="10" t="s">
        <v>2465</v>
      </c>
    </row>
    <row r="148" spans="1:2" ht="15.5" x14ac:dyDescent="0.35">
      <c r="A148" s="3">
        <v>145</v>
      </c>
      <c r="B148" s="10" t="s">
        <v>2466</v>
      </c>
    </row>
    <row r="149" spans="1:2" ht="15.5" x14ac:dyDescent="0.35">
      <c r="A149" s="3">
        <v>146</v>
      </c>
      <c r="B149" s="10" t="s">
        <v>2467</v>
      </c>
    </row>
    <row r="150" spans="1:2" ht="15.5" x14ac:dyDescent="0.35">
      <c r="A150" s="3">
        <v>147</v>
      </c>
      <c r="B150" s="10" t="s">
        <v>2468</v>
      </c>
    </row>
    <row r="151" spans="1:2" ht="15.5" x14ac:dyDescent="0.35">
      <c r="A151" s="3">
        <v>148</v>
      </c>
      <c r="B151" s="10" t="s">
        <v>2469</v>
      </c>
    </row>
    <row r="152" spans="1:2" ht="15.5" x14ac:dyDescent="0.35">
      <c r="A152" s="3">
        <v>149</v>
      </c>
      <c r="B152" s="10" t="s">
        <v>2470</v>
      </c>
    </row>
    <row r="153" spans="1:2" ht="15.5" x14ac:dyDescent="0.35">
      <c r="A153" s="3">
        <v>150</v>
      </c>
      <c r="B153" s="10" t="s">
        <v>2471</v>
      </c>
    </row>
    <row r="154" spans="1:2" ht="15.5" x14ac:dyDescent="0.35">
      <c r="A154" s="3">
        <v>151</v>
      </c>
      <c r="B154" s="10" t="s">
        <v>2472</v>
      </c>
    </row>
    <row r="155" spans="1:2" ht="15.5" x14ac:dyDescent="0.35">
      <c r="A155" s="3">
        <v>152</v>
      </c>
      <c r="B155" s="10" t="s">
        <v>2473</v>
      </c>
    </row>
    <row r="156" spans="1:2" ht="15.5" x14ac:dyDescent="0.35">
      <c r="A156" s="3">
        <v>153</v>
      </c>
      <c r="B156" s="10" t="s">
        <v>2474</v>
      </c>
    </row>
    <row r="157" spans="1:2" ht="15.5" x14ac:dyDescent="0.35">
      <c r="A157" s="3">
        <v>154</v>
      </c>
      <c r="B157" s="10" t="s">
        <v>2475</v>
      </c>
    </row>
    <row r="158" spans="1:2" ht="15.5" x14ac:dyDescent="0.35">
      <c r="A158" s="3">
        <v>155</v>
      </c>
      <c r="B158" s="10" t="s">
        <v>2476</v>
      </c>
    </row>
    <row r="159" spans="1:2" ht="15.5" x14ac:dyDescent="0.35">
      <c r="A159" s="3">
        <v>156</v>
      </c>
      <c r="B159" s="10" t="s">
        <v>2477</v>
      </c>
    </row>
    <row r="160" spans="1:2" ht="15.5" x14ac:dyDescent="0.35">
      <c r="A160" s="3">
        <v>157</v>
      </c>
      <c r="B160" s="10" t="s">
        <v>2478</v>
      </c>
    </row>
    <row r="161" spans="1:2" ht="15.5" x14ac:dyDescent="0.35">
      <c r="A161" s="3">
        <v>158</v>
      </c>
      <c r="B161" s="10" t="s">
        <v>2479</v>
      </c>
    </row>
    <row r="162" spans="1:2" ht="15.5" x14ac:dyDescent="0.35">
      <c r="A162" s="3">
        <v>159</v>
      </c>
      <c r="B162" s="10" t="s">
        <v>2480</v>
      </c>
    </row>
    <row r="163" spans="1:2" ht="15.5" x14ac:dyDescent="0.35">
      <c r="A163" s="3">
        <v>160</v>
      </c>
      <c r="B163" s="10" t="s">
        <v>2481</v>
      </c>
    </row>
    <row r="164" spans="1:2" ht="15.5" x14ac:dyDescent="0.35">
      <c r="A164" s="3">
        <v>161</v>
      </c>
      <c r="B164" s="10" t="s">
        <v>2482</v>
      </c>
    </row>
    <row r="165" spans="1:2" ht="15.5" x14ac:dyDescent="0.35">
      <c r="A165" s="3">
        <v>162</v>
      </c>
      <c r="B165" s="10" t="s">
        <v>2483</v>
      </c>
    </row>
    <row r="166" spans="1:2" ht="15.5" x14ac:dyDescent="0.35">
      <c r="A166" s="3">
        <v>163</v>
      </c>
      <c r="B166" s="10" t="s">
        <v>2484</v>
      </c>
    </row>
    <row r="167" spans="1:2" ht="15.5" x14ac:dyDescent="0.35">
      <c r="A167" s="3">
        <v>164</v>
      </c>
      <c r="B167" s="10" t="s">
        <v>2485</v>
      </c>
    </row>
    <row r="168" spans="1:2" ht="15.5" x14ac:dyDescent="0.35">
      <c r="A168" s="3">
        <v>165</v>
      </c>
      <c r="B168" s="10" t="s">
        <v>2486</v>
      </c>
    </row>
    <row r="169" spans="1:2" ht="15.5" x14ac:dyDescent="0.35">
      <c r="A169" s="3">
        <v>166</v>
      </c>
      <c r="B169" s="10" t="s">
        <v>2487</v>
      </c>
    </row>
    <row r="170" spans="1:2" ht="15.5" x14ac:dyDescent="0.35">
      <c r="A170" s="3">
        <v>167</v>
      </c>
      <c r="B170" s="10" t="s">
        <v>2488</v>
      </c>
    </row>
    <row r="171" spans="1:2" ht="15.5" x14ac:dyDescent="0.35">
      <c r="A171" s="3">
        <v>168</v>
      </c>
      <c r="B171" s="10" t="s">
        <v>2489</v>
      </c>
    </row>
    <row r="172" spans="1:2" ht="15.5" x14ac:dyDescent="0.35">
      <c r="A172" s="3">
        <v>169</v>
      </c>
      <c r="B172" s="10" t="s">
        <v>2490</v>
      </c>
    </row>
    <row r="173" spans="1:2" ht="15.5" x14ac:dyDescent="0.35">
      <c r="A173" s="3">
        <v>170</v>
      </c>
      <c r="B173" s="10" t="s">
        <v>2491</v>
      </c>
    </row>
    <row r="174" spans="1:2" ht="15.5" x14ac:dyDescent="0.35">
      <c r="A174" s="3">
        <v>171</v>
      </c>
      <c r="B174" s="10" t="s">
        <v>2492</v>
      </c>
    </row>
    <row r="175" spans="1:2" ht="15.5" x14ac:dyDescent="0.35">
      <c r="A175" s="3">
        <v>172</v>
      </c>
      <c r="B175" s="10" t="s">
        <v>2493</v>
      </c>
    </row>
    <row r="176" spans="1:2" ht="15.5" x14ac:dyDescent="0.35">
      <c r="A176" s="3">
        <v>173</v>
      </c>
      <c r="B176" s="10" t="s">
        <v>2494</v>
      </c>
    </row>
    <row r="177" spans="1:2" ht="15.5" x14ac:dyDescent="0.35">
      <c r="A177" s="3">
        <v>174</v>
      </c>
      <c r="B177" s="10" t="s">
        <v>2495</v>
      </c>
    </row>
    <row r="178" spans="1:2" ht="15.5" x14ac:dyDescent="0.35">
      <c r="A178" s="3">
        <v>175</v>
      </c>
      <c r="B178" s="10" t="s">
        <v>2496</v>
      </c>
    </row>
    <row r="179" spans="1:2" ht="15.5" x14ac:dyDescent="0.35">
      <c r="A179" s="3">
        <v>176</v>
      </c>
      <c r="B179" s="10" t="s">
        <v>2497</v>
      </c>
    </row>
    <row r="180" spans="1:2" ht="15.5" x14ac:dyDescent="0.35">
      <c r="A180" s="3">
        <v>177</v>
      </c>
      <c r="B180" s="10" t="s">
        <v>2498</v>
      </c>
    </row>
    <row r="181" spans="1:2" ht="15.5" x14ac:dyDescent="0.35">
      <c r="A181" s="3">
        <v>178</v>
      </c>
      <c r="B181" s="10" t="s">
        <v>2499</v>
      </c>
    </row>
    <row r="182" spans="1:2" ht="15.5" x14ac:dyDescent="0.35">
      <c r="A182" s="3">
        <v>179</v>
      </c>
      <c r="B182" s="10" t="s">
        <v>2500</v>
      </c>
    </row>
    <row r="183" spans="1:2" ht="15.5" x14ac:dyDescent="0.35">
      <c r="A183" s="3">
        <v>180</v>
      </c>
      <c r="B183" s="10" t="s">
        <v>2501</v>
      </c>
    </row>
    <row r="184" spans="1:2" ht="15.5" x14ac:dyDescent="0.35">
      <c r="A184" s="3">
        <v>181</v>
      </c>
      <c r="B184" s="10" t="s">
        <v>2502</v>
      </c>
    </row>
    <row r="185" spans="1:2" ht="15.5" x14ac:dyDescent="0.35">
      <c r="A185" s="3">
        <v>182</v>
      </c>
      <c r="B185" s="10" t="s">
        <v>2503</v>
      </c>
    </row>
    <row r="186" spans="1:2" ht="15.5" x14ac:dyDescent="0.35">
      <c r="A186" s="3">
        <v>183</v>
      </c>
      <c r="B186" s="10" t="s">
        <v>2504</v>
      </c>
    </row>
    <row r="187" spans="1:2" ht="15.5" x14ac:dyDescent="0.35">
      <c r="A187" s="3">
        <v>184</v>
      </c>
      <c r="B187" s="10" t="s">
        <v>2505</v>
      </c>
    </row>
    <row r="188" spans="1:2" ht="15.5" x14ac:dyDescent="0.35">
      <c r="A188" s="3">
        <v>185</v>
      </c>
      <c r="B188" s="10" t="s">
        <v>2506</v>
      </c>
    </row>
    <row r="189" spans="1:2" ht="15.5" x14ac:dyDescent="0.35">
      <c r="A189" s="3">
        <v>186</v>
      </c>
      <c r="B189" s="10" t="s">
        <v>2507</v>
      </c>
    </row>
    <row r="190" spans="1:2" ht="15.5" x14ac:dyDescent="0.35">
      <c r="A190" s="3">
        <v>187</v>
      </c>
      <c r="B190" s="10" t="s">
        <v>2508</v>
      </c>
    </row>
    <row r="191" spans="1:2" ht="15.5" x14ac:dyDescent="0.35">
      <c r="A191" s="3">
        <v>188</v>
      </c>
      <c r="B191" s="10" t="s">
        <v>2509</v>
      </c>
    </row>
    <row r="192" spans="1:2" ht="15.5" x14ac:dyDescent="0.35">
      <c r="A192" s="3">
        <v>189</v>
      </c>
      <c r="B192" s="10" t="s">
        <v>2510</v>
      </c>
    </row>
    <row r="193" spans="1:2" ht="15.5" x14ac:dyDescent="0.35">
      <c r="A193" s="3">
        <v>190</v>
      </c>
      <c r="B193" s="10" t="s">
        <v>2511</v>
      </c>
    </row>
    <row r="194" spans="1:2" ht="15.5" x14ac:dyDescent="0.35">
      <c r="A194" s="3">
        <v>191</v>
      </c>
      <c r="B194" s="10" t="s">
        <v>2512</v>
      </c>
    </row>
    <row r="195" spans="1:2" ht="15.5" x14ac:dyDescent="0.35">
      <c r="A195" s="3">
        <v>192</v>
      </c>
      <c r="B195" s="10" t="s">
        <v>2513</v>
      </c>
    </row>
    <row r="196" spans="1:2" ht="15.5" x14ac:dyDescent="0.35">
      <c r="A196" s="3">
        <v>193</v>
      </c>
      <c r="B196" s="10" t="s">
        <v>2514</v>
      </c>
    </row>
    <row r="197" spans="1:2" ht="15.5" x14ac:dyDescent="0.35">
      <c r="A197" s="3">
        <v>194</v>
      </c>
      <c r="B197" s="10" t="s">
        <v>2515</v>
      </c>
    </row>
    <row r="198" spans="1:2" ht="15.5" x14ac:dyDescent="0.35">
      <c r="A198" s="3">
        <v>195</v>
      </c>
      <c r="B198" s="10" t="s">
        <v>2516</v>
      </c>
    </row>
    <row r="199" spans="1:2" ht="15.5" x14ac:dyDescent="0.35">
      <c r="A199" s="3">
        <v>196</v>
      </c>
      <c r="B199" s="10" t="s">
        <v>2517</v>
      </c>
    </row>
    <row r="200" spans="1:2" ht="15.5" x14ac:dyDescent="0.35">
      <c r="A200" s="3">
        <v>197</v>
      </c>
      <c r="B200" s="14" t="s">
        <v>2518</v>
      </c>
    </row>
    <row r="201" spans="1:2" ht="15.5" x14ac:dyDescent="0.35">
      <c r="A201" s="3">
        <v>198</v>
      </c>
      <c r="B201" s="10" t="s">
        <v>2519</v>
      </c>
    </row>
    <row r="202" spans="1:2" ht="15.5" x14ac:dyDescent="0.35">
      <c r="A202" s="3">
        <v>199</v>
      </c>
      <c r="B202" s="10" t="s">
        <v>2520</v>
      </c>
    </row>
    <row r="203" spans="1:2" ht="15.5" x14ac:dyDescent="0.35">
      <c r="A203" s="3">
        <v>200</v>
      </c>
      <c r="B203" s="10" t="s">
        <v>2521</v>
      </c>
    </row>
    <row r="204" spans="1:2" ht="15.5" x14ac:dyDescent="0.35">
      <c r="A204" s="3">
        <v>201</v>
      </c>
      <c r="B204" s="10" t="s">
        <v>2522</v>
      </c>
    </row>
    <row r="205" spans="1:2" ht="15.5" x14ac:dyDescent="0.35">
      <c r="A205" s="3">
        <v>202</v>
      </c>
      <c r="B205" s="10" t="s">
        <v>2523</v>
      </c>
    </row>
    <row r="206" spans="1:2" ht="15.5" x14ac:dyDescent="0.35">
      <c r="A206" s="3">
        <v>203</v>
      </c>
      <c r="B206" s="10" t="s">
        <v>2524</v>
      </c>
    </row>
    <row r="207" spans="1:2" ht="15.5" x14ac:dyDescent="0.35">
      <c r="A207" s="3">
        <v>204</v>
      </c>
      <c r="B207" s="10" t="s">
        <v>2525</v>
      </c>
    </row>
    <row r="208" spans="1:2" ht="15.5" x14ac:dyDescent="0.35">
      <c r="A208" s="3">
        <v>205</v>
      </c>
      <c r="B208" s="10" t="s">
        <v>2526</v>
      </c>
    </row>
    <row r="209" spans="1:2" ht="15.5" x14ac:dyDescent="0.35">
      <c r="A209" s="3">
        <v>206</v>
      </c>
      <c r="B209" s="10" t="s">
        <v>2527</v>
      </c>
    </row>
    <row r="210" spans="1:2" ht="15.5" x14ac:dyDescent="0.35">
      <c r="A210" s="3">
        <v>207</v>
      </c>
      <c r="B210" s="10" t="s">
        <v>2528</v>
      </c>
    </row>
    <row r="211" spans="1:2" ht="15.5" x14ac:dyDescent="0.35">
      <c r="A211" s="3">
        <v>208</v>
      </c>
      <c r="B211" s="10" t="s">
        <v>2529</v>
      </c>
    </row>
    <row r="212" spans="1:2" ht="15.5" x14ac:dyDescent="0.35">
      <c r="A212" s="3">
        <v>209</v>
      </c>
      <c r="B212" s="10" t="s">
        <v>2530</v>
      </c>
    </row>
    <row r="213" spans="1:2" ht="15.5" x14ac:dyDescent="0.35">
      <c r="A213" s="3">
        <v>210</v>
      </c>
      <c r="B213" s="10" t="s">
        <v>2531</v>
      </c>
    </row>
    <row r="214" spans="1:2" ht="15.5" x14ac:dyDescent="0.35">
      <c r="A214" s="3">
        <v>211</v>
      </c>
      <c r="B214" s="10" t="s">
        <v>2532</v>
      </c>
    </row>
    <row r="215" spans="1:2" ht="15.5" x14ac:dyDescent="0.35">
      <c r="A215" s="3">
        <v>212</v>
      </c>
      <c r="B215" s="10" t="s">
        <v>2533</v>
      </c>
    </row>
    <row r="216" spans="1:2" ht="15.5" x14ac:dyDescent="0.35">
      <c r="A216" s="3">
        <v>213</v>
      </c>
      <c r="B216" s="10" t="s">
        <v>2534</v>
      </c>
    </row>
    <row r="217" spans="1:2" ht="15.5" x14ac:dyDescent="0.35">
      <c r="A217" s="3">
        <v>214</v>
      </c>
      <c r="B217" s="10" t="s">
        <v>2535</v>
      </c>
    </row>
    <row r="218" spans="1:2" ht="15.5" x14ac:dyDescent="0.35">
      <c r="A218" s="3">
        <v>215</v>
      </c>
      <c r="B218" s="10" t="s">
        <v>2536</v>
      </c>
    </row>
    <row r="219" spans="1:2" ht="15.5" x14ac:dyDescent="0.35">
      <c r="A219" s="3">
        <v>216</v>
      </c>
      <c r="B219" s="10" t="s">
        <v>2537</v>
      </c>
    </row>
    <row r="220" spans="1:2" ht="15.5" x14ac:dyDescent="0.35">
      <c r="A220" s="3">
        <v>217</v>
      </c>
      <c r="B220" s="10" t="s">
        <v>2538</v>
      </c>
    </row>
    <row r="221" spans="1:2" ht="15.5" x14ac:dyDescent="0.35">
      <c r="A221" s="3">
        <v>218</v>
      </c>
      <c r="B221" s="10" t="s">
        <v>2539</v>
      </c>
    </row>
    <row r="222" spans="1:2" ht="15.5" x14ac:dyDescent="0.35">
      <c r="A222" s="3">
        <v>219</v>
      </c>
      <c r="B222" s="10" t="s">
        <v>2540</v>
      </c>
    </row>
    <row r="223" spans="1:2" ht="15.5" x14ac:dyDescent="0.35">
      <c r="A223" s="3">
        <v>220</v>
      </c>
      <c r="B223" s="10" t="s">
        <v>2541</v>
      </c>
    </row>
    <row r="224" spans="1:2" ht="15.5" x14ac:dyDescent="0.35">
      <c r="A224" s="3">
        <v>221</v>
      </c>
      <c r="B224" s="10" t="s">
        <v>2542</v>
      </c>
    </row>
    <row r="225" spans="1:2" ht="15.5" x14ac:dyDescent="0.35">
      <c r="A225" s="3">
        <v>222</v>
      </c>
      <c r="B225" s="10" t="s">
        <v>2543</v>
      </c>
    </row>
    <row r="226" spans="1:2" ht="15.5" x14ac:dyDescent="0.35">
      <c r="A226" s="3">
        <v>223</v>
      </c>
      <c r="B226" s="10" t="s">
        <v>2544</v>
      </c>
    </row>
    <row r="227" spans="1:2" ht="15.5" x14ac:dyDescent="0.35">
      <c r="A227" s="3">
        <v>224</v>
      </c>
      <c r="B227" s="10" t="s">
        <v>2545</v>
      </c>
    </row>
    <row r="228" spans="1:2" ht="15.5" x14ac:dyDescent="0.35">
      <c r="A228" s="3">
        <v>225</v>
      </c>
      <c r="B228" s="10" t="s">
        <v>2546</v>
      </c>
    </row>
    <row r="229" spans="1:2" ht="15.5" x14ac:dyDescent="0.35">
      <c r="A229" s="3">
        <v>226</v>
      </c>
      <c r="B229" s="10" t="s">
        <v>2547</v>
      </c>
    </row>
    <row r="230" spans="1:2" ht="15.5" x14ac:dyDescent="0.35">
      <c r="A230" s="3">
        <v>227</v>
      </c>
      <c r="B230" s="10" t="s">
        <v>2548</v>
      </c>
    </row>
    <row r="231" spans="1:2" ht="15.5" x14ac:dyDescent="0.35">
      <c r="A231" s="3">
        <v>228</v>
      </c>
      <c r="B231" s="10" t="s">
        <v>2549</v>
      </c>
    </row>
    <row r="232" spans="1:2" ht="15.5" x14ac:dyDescent="0.35">
      <c r="A232" s="3">
        <v>229</v>
      </c>
      <c r="B232" s="10" t="s">
        <v>2550</v>
      </c>
    </row>
    <row r="233" spans="1:2" ht="15.5" x14ac:dyDescent="0.35">
      <c r="A233" s="3">
        <v>230</v>
      </c>
      <c r="B233" s="10" t="s">
        <v>2551</v>
      </c>
    </row>
    <row r="234" spans="1:2" ht="15.5" x14ac:dyDescent="0.35">
      <c r="A234" s="3">
        <v>231</v>
      </c>
      <c r="B234" s="10" t="s">
        <v>2552</v>
      </c>
    </row>
    <row r="235" spans="1:2" ht="15.5" x14ac:dyDescent="0.35">
      <c r="A235" s="3">
        <v>232</v>
      </c>
      <c r="B235" s="10" t="s">
        <v>2553</v>
      </c>
    </row>
    <row r="236" spans="1:2" ht="15.5" x14ac:dyDescent="0.35">
      <c r="A236" s="3">
        <v>233</v>
      </c>
      <c r="B236" s="10" t="s">
        <v>2554</v>
      </c>
    </row>
    <row r="237" spans="1:2" ht="15.5" x14ac:dyDescent="0.35">
      <c r="A237" s="3">
        <v>234</v>
      </c>
      <c r="B237" s="10" t="s">
        <v>2555</v>
      </c>
    </row>
    <row r="238" spans="1:2" ht="15.5" x14ac:dyDescent="0.35">
      <c r="A238" s="3">
        <v>235</v>
      </c>
      <c r="B238" s="10" t="s">
        <v>2556</v>
      </c>
    </row>
    <row r="239" spans="1:2" ht="15.5" x14ac:dyDescent="0.35">
      <c r="A239" s="3">
        <v>236</v>
      </c>
      <c r="B239" s="10" t="s">
        <v>2557</v>
      </c>
    </row>
    <row r="240" spans="1:2" ht="15.5" x14ac:dyDescent="0.35">
      <c r="A240" s="3">
        <v>237</v>
      </c>
      <c r="B240" s="10" t="s">
        <v>2558</v>
      </c>
    </row>
    <row r="241" spans="1:2" ht="15.5" x14ac:dyDescent="0.35">
      <c r="A241" s="3">
        <v>238</v>
      </c>
      <c r="B241" s="10" t="s">
        <v>2559</v>
      </c>
    </row>
    <row r="242" spans="1:2" ht="15.5" x14ac:dyDescent="0.35">
      <c r="A242" s="3">
        <v>239</v>
      </c>
      <c r="B242" s="10" t="s">
        <v>2560</v>
      </c>
    </row>
    <row r="243" spans="1:2" ht="15.5" x14ac:dyDescent="0.35">
      <c r="A243" s="3">
        <v>240</v>
      </c>
      <c r="B243" s="10" t="s">
        <v>2561</v>
      </c>
    </row>
    <row r="244" spans="1:2" ht="15.5" x14ac:dyDescent="0.35">
      <c r="A244" s="3">
        <v>241</v>
      </c>
      <c r="B244" s="10" t="s">
        <v>2562</v>
      </c>
    </row>
    <row r="245" spans="1:2" ht="15.5" x14ac:dyDescent="0.35">
      <c r="A245" s="3">
        <v>242</v>
      </c>
      <c r="B245" s="10" t="s">
        <v>2563</v>
      </c>
    </row>
    <row r="246" spans="1:2" ht="15.5" x14ac:dyDescent="0.35">
      <c r="A246" s="3">
        <v>243</v>
      </c>
      <c r="B246" s="10" t="s">
        <v>2564</v>
      </c>
    </row>
    <row r="247" spans="1:2" ht="15.5" x14ac:dyDescent="0.35">
      <c r="A247" s="3">
        <v>244</v>
      </c>
      <c r="B247" s="10" t="s">
        <v>2565</v>
      </c>
    </row>
    <row r="248" spans="1:2" ht="15.5" x14ac:dyDescent="0.35">
      <c r="A248" s="3">
        <v>245</v>
      </c>
      <c r="B248" s="10" t="s">
        <v>2566</v>
      </c>
    </row>
    <row r="249" spans="1:2" ht="15.5" x14ac:dyDescent="0.35">
      <c r="A249" s="3">
        <v>246</v>
      </c>
      <c r="B249" s="10" t="s">
        <v>2567</v>
      </c>
    </row>
    <row r="250" spans="1:2" ht="15.5" x14ac:dyDescent="0.35">
      <c r="A250" s="3">
        <v>247</v>
      </c>
      <c r="B250" s="10" t="s">
        <v>2568</v>
      </c>
    </row>
    <row r="251" spans="1:2" ht="15.5" x14ac:dyDescent="0.35">
      <c r="A251" s="3">
        <v>248</v>
      </c>
      <c r="B251" s="10" t="s">
        <v>2569</v>
      </c>
    </row>
    <row r="252" spans="1:2" ht="15.5" x14ac:dyDescent="0.35">
      <c r="A252" s="3">
        <v>249</v>
      </c>
      <c r="B252" s="10" t="s">
        <v>2570</v>
      </c>
    </row>
    <row r="253" spans="1:2" ht="15.5" x14ac:dyDescent="0.35">
      <c r="A253" s="3">
        <v>250</v>
      </c>
      <c r="B253" s="10" t="s">
        <v>2571</v>
      </c>
    </row>
    <row r="254" spans="1:2" ht="15.5" x14ac:dyDescent="0.35">
      <c r="A254" s="3">
        <v>251</v>
      </c>
      <c r="B254" s="10" t="s">
        <v>2572</v>
      </c>
    </row>
    <row r="255" spans="1:2" ht="15.5" x14ac:dyDescent="0.35">
      <c r="A255" s="3">
        <v>252</v>
      </c>
      <c r="B255" s="10" t="s">
        <v>2573</v>
      </c>
    </row>
    <row r="256" spans="1:2" ht="15.5" x14ac:dyDescent="0.35">
      <c r="A256" s="3">
        <v>253</v>
      </c>
      <c r="B256" s="10" t="s">
        <v>2574</v>
      </c>
    </row>
    <row r="257" spans="1:2" ht="15.5" x14ac:dyDescent="0.35">
      <c r="A257" s="3">
        <v>254</v>
      </c>
      <c r="B257" s="10" t="s">
        <v>2575</v>
      </c>
    </row>
    <row r="258" spans="1:2" ht="15.5" x14ac:dyDescent="0.35">
      <c r="A258" s="3">
        <v>255</v>
      </c>
      <c r="B258" s="10" t="s">
        <v>2576</v>
      </c>
    </row>
    <row r="259" spans="1:2" ht="15.5" x14ac:dyDescent="0.35">
      <c r="A259" s="3">
        <v>256</v>
      </c>
      <c r="B259" s="10" t="s">
        <v>2577</v>
      </c>
    </row>
    <row r="260" spans="1:2" ht="15.5" x14ac:dyDescent="0.35">
      <c r="A260" s="3">
        <v>257</v>
      </c>
      <c r="B260" s="10" t="s">
        <v>2578</v>
      </c>
    </row>
    <row r="261" spans="1:2" ht="15.5" x14ac:dyDescent="0.35">
      <c r="A261" s="3">
        <v>258</v>
      </c>
      <c r="B261" s="10" t="s">
        <v>2579</v>
      </c>
    </row>
    <row r="262" spans="1:2" ht="15.5" x14ac:dyDescent="0.35">
      <c r="A262" s="3">
        <v>259</v>
      </c>
      <c r="B262" s="10" t="s">
        <v>2580</v>
      </c>
    </row>
    <row r="263" spans="1:2" ht="15.5" x14ac:dyDescent="0.35">
      <c r="A263" s="3">
        <v>260</v>
      </c>
      <c r="B263" s="10" t="s">
        <v>2581</v>
      </c>
    </row>
    <row r="264" spans="1:2" ht="15.5" x14ac:dyDescent="0.35">
      <c r="A264" s="3">
        <v>261</v>
      </c>
      <c r="B264" s="10" t="s">
        <v>2582</v>
      </c>
    </row>
    <row r="265" spans="1:2" ht="15.5" x14ac:dyDescent="0.35">
      <c r="A265" s="3">
        <v>262</v>
      </c>
      <c r="B265" s="10" t="s">
        <v>2583</v>
      </c>
    </row>
    <row r="266" spans="1:2" ht="15.5" x14ac:dyDescent="0.35">
      <c r="A266" s="3">
        <v>263</v>
      </c>
      <c r="B266" s="10" t="s">
        <v>2584</v>
      </c>
    </row>
    <row r="267" spans="1:2" ht="15.5" x14ac:dyDescent="0.35">
      <c r="A267" s="3">
        <v>264</v>
      </c>
      <c r="B267" s="10" t="s">
        <v>2585</v>
      </c>
    </row>
    <row r="268" spans="1:2" ht="15.5" x14ac:dyDescent="0.35">
      <c r="A268" s="3">
        <v>265</v>
      </c>
      <c r="B268" s="10" t="s">
        <v>2586</v>
      </c>
    </row>
    <row r="269" spans="1:2" ht="15.5" x14ac:dyDescent="0.35">
      <c r="A269" s="3">
        <v>266</v>
      </c>
      <c r="B269" s="10" t="s">
        <v>2587</v>
      </c>
    </row>
    <row r="270" spans="1:2" ht="15.5" x14ac:dyDescent="0.35">
      <c r="A270" s="3">
        <v>267</v>
      </c>
      <c r="B270" s="10" t="s">
        <v>2588</v>
      </c>
    </row>
    <row r="271" spans="1:2" ht="15.5" x14ac:dyDescent="0.35">
      <c r="A271" s="3">
        <v>268</v>
      </c>
      <c r="B271" s="10" t="s">
        <v>2589</v>
      </c>
    </row>
    <row r="272" spans="1:2" ht="15.5" x14ac:dyDescent="0.35">
      <c r="A272" s="3">
        <v>269</v>
      </c>
      <c r="B272" s="10" t="s">
        <v>2590</v>
      </c>
    </row>
    <row r="273" spans="1:2" ht="15.5" x14ac:dyDescent="0.35">
      <c r="A273" s="3">
        <v>270</v>
      </c>
      <c r="B273" s="14" t="s">
        <v>2591</v>
      </c>
    </row>
    <row r="274" spans="1:2" ht="15.5" x14ac:dyDescent="0.35">
      <c r="A274" s="3">
        <v>271</v>
      </c>
      <c r="B274" s="10" t="s">
        <v>2592</v>
      </c>
    </row>
    <row r="275" spans="1:2" ht="15.5" x14ac:dyDescent="0.35">
      <c r="A275" s="3">
        <v>272</v>
      </c>
      <c r="B275" s="10" t="s">
        <v>2593</v>
      </c>
    </row>
    <row r="276" spans="1:2" ht="15.5" x14ac:dyDescent="0.35">
      <c r="A276" s="3">
        <v>273</v>
      </c>
      <c r="B276" s="10" t="s">
        <v>2594</v>
      </c>
    </row>
    <row r="277" spans="1:2" ht="15.5" x14ac:dyDescent="0.35">
      <c r="A277" s="3">
        <v>274</v>
      </c>
      <c r="B277" s="10" t="s">
        <v>2595</v>
      </c>
    </row>
    <row r="278" spans="1:2" ht="15.5" x14ac:dyDescent="0.35">
      <c r="A278" s="3">
        <v>275</v>
      </c>
      <c r="B278" s="10" t="s">
        <v>2596</v>
      </c>
    </row>
    <row r="279" spans="1:2" ht="15.5" x14ac:dyDescent="0.35">
      <c r="A279" s="3">
        <v>276</v>
      </c>
      <c r="B279" s="10" t="s">
        <v>2597</v>
      </c>
    </row>
    <row r="280" spans="1:2" ht="15.5" x14ac:dyDescent="0.35">
      <c r="A280" s="3">
        <v>277</v>
      </c>
      <c r="B280" s="10" t="s">
        <v>2598</v>
      </c>
    </row>
    <row r="281" spans="1:2" ht="15.5" x14ac:dyDescent="0.35">
      <c r="A281" s="3">
        <v>278</v>
      </c>
      <c r="B281" s="10" t="s">
        <v>2599</v>
      </c>
    </row>
    <row r="282" spans="1:2" ht="15.5" x14ac:dyDescent="0.35">
      <c r="A282" s="3">
        <v>279</v>
      </c>
      <c r="B282" s="10" t="s">
        <v>2600</v>
      </c>
    </row>
    <row r="283" spans="1:2" ht="15.5" x14ac:dyDescent="0.35">
      <c r="A283" s="3">
        <v>280</v>
      </c>
      <c r="B283" s="10" t="s">
        <v>2601</v>
      </c>
    </row>
    <row r="284" spans="1:2" ht="15.5" x14ac:dyDescent="0.35">
      <c r="A284" s="3">
        <v>281</v>
      </c>
      <c r="B284" s="10" t="s">
        <v>2602</v>
      </c>
    </row>
    <row r="285" spans="1:2" ht="15.5" x14ac:dyDescent="0.35">
      <c r="A285" s="3">
        <v>282</v>
      </c>
      <c r="B285" s="10" t="s">
        <v>2603</v>
      </c>
    </row>
    <row r="286" spans="1:2" ht="15.5" x14ac:dyDescent="0.35">
      <c r="A286" s="3">
        <v>283</v>
      </c>
      <c r="B286" s="10" t="s">
        <v>2604</v>
      </c>
    </row>
    <row r="287" spans="1:2" ht="15.5" x14ac:dyDescent="0.35">
      <c r="A287" s="3">
        <v>284</v>
      </c>
      <c r="B287" s="10" t="s">
        <v>2605</v>
      </c>
    </row>
    <row r="288" spans="1:2" ht="15.5" x14ac:dyDescent="0.35">
      <c r="A288" s="3">
        <v>285</v>
      </c>
      <c r="B288" s="10" t="s">
        <v>2606</v>
      </c>
    </row>
    <row r="289" spans="1:2" ht="15.5" x14ac:dyDescent="0.35">
      <c r="A289" s="3">
        <v>286</v>
      </c>
      <c r="B289" s="10" t="s">
        <v>2607</v>
      </c>
    </row>
    <row r="290" spans="1:2" ht="15.5" x14ac:dyDescent="0.35">
      <c r="A290" s="3">
        <v>287</v>
      </c>
      <c r="B290" s="10" t="s">
        <v>2608</v>
      </c>
    </row>
    <row r="291" spans="1:2" ht="15.5" x14ac:dyDescent="0.35">
      <c r="A291" s="3">
        <v>288</v>
      </c>
      <c r="B291" s="10" t="s">
        <v>2609</v>
      </c>
    </row>
    <row r="292" spans="1:2" ht="15.5" x14ac:dyDescent="0.35">
      <c r="A292" s="3">
        <v>289</v>
      </c>
      <c r="B292" s="10" t="s">
        <v>2610</v>
      </c>
    </row>
    <row r="293" spans="1:2" ht="15.5" x14ac:dyDescent="0.35">
      <c r="A293" s="3">
        <v>290</v>
      </c>
      <c r="B293" s="14" t="s">
        <v>2611</v>
      </c>
    </row>
    <row r="294" spans="1:2" ht="15.5" x14ac:dyDescent="0.35">
      <c r="A294" s="3">
        <v>291</v>
      </c>
      <c r="B294" s="10" t="s">
        <v>2612</v>
      </c>
    </row>
    <row r="295" spans="1:2" ht="15.5" x14ac:dyDescent="0.35">
      <c r="A295" s="3">
        <v>292</v>
      </c>
      <c r="B295" s="10" t="s">
        <v>2613</v>
      </c>
    </row>
    <row r="296" spans="1:2" ht="15.5" x14ac:dyDescent="0.35">
      <c r="A296" s="3">
        <v>293</v>
      </c>
      <c r="B296" s="10" t="s">
        <v>2614</v>
      </c>
    </row>
    <row r="297" spans="1:2" ht="15.5" x14ac:dyDescent="0.35">
      <c r="A297" s="3">
        <v>294</v>
      </c>
      <c r="B297" s="10" t="s">
        <v>2615</v>
      </c>
    </row>
    <row r="298" spans="1:2" ht="15.5" x14ac:dyDescent="0.35">
      <c r="A298" s="3">
        <v>295</v>
      </c>
      <c r="B298" s="10" t="s">
        <v>2616</v>
      </c>
    </row>
    <row r="299" spans="1:2" ht="15.5" x14ac:dyDescent="0.35">
      <c r="A299" s="3">
        <v>296</v>
      </c>
      <c r="B299" s="10" t="s">
        <v>2617</v>
      </c>
    </row>
    <row r="300" spans="1:2" ht="15.5" x14ac:dyDescent="0.35">
      <c r="A300" s="3">
        <v>297</v>
      </c>
      <c r="B300" s="14" t="s">
        <v>2618</v>
      </c>
    </row>
    <row r="301" spans="1:2" ht="15.5" x14ac:dyDescent="0.35">
      <c r="A301" s="3">
        <v>298</v>
      </c>
      <c r="B301" s="10" t="s">
        <v>2619</v>
      </c>
    </row>
    <row r="302" spans="1:2" ht="15.5" x14ac:dyDescent="0.35">
      <c r="A302" s="3">
        <v>299</v>
      </c>
      <c r="B302" s="10" t="s">
        <v>2620</v>
      </c>
    </row>
    <row r="303" spans="1:2" ht="15.5" x14ac:dyDescent="0.35">
      <c r="A303" s="3">
        <v>300</v>
      </c>
      <c r="B303" s="10" t="s">
        <v>2621</v>
      </c>
    </row>
    <row r="304" spans="1:2" ht="15.5" x14ac:dyDescent="0.35">
      <c r="A304" s="3">
        <v>301</v>
      </c>
      <c r="B304" s="10" t="s">
        <v>2622</v>
      </c>
    </row>
    <row r="305" spans="1:2" ht="15.5" x14ac:dyDescent="0.35">
      <c r="A305" s="3">
        <v>302</v>
      </c>
      <c r="B305" s="10" t="s">
        <v>2623</v>
      </c>
    </row>
    <row r="306" spans="1:2" ht="15.5" x14ac:dyDescent="0.35">
      <c r="A306" s="3">
        <v>303</v>
      </c>
      <c r="B306" s="10" t="s">
        <v>2624</v>
      </c>
    </row>
    <row r="307" spans="1:2" ht="15.5" x14ac:dyDescent="0.35">
      <c r="A307" s="3">
        <v>304</v>
      </c>
      <c r="B307" s="10" t="s">
        <v>2625</v>
      </c>
    </row>
    <row r="308" spans="1:2" ht="15.5" x14ac:dyDescent="0.35">
      <c r="A308" s="3">
        <v>305</v>
      </c>
      <c r="B308" s="10" t="s">
        <v>2626</v>
      </c>
    </row>
    <row r="309" spans="1:2" ht="15.5" x14ac:dyDescent="0.35">
      <c r="A309" s="3">
        <v>306</v>
      </c>
      <c r="B309" s="10" t="s">
        <v>2627</v>
      </c>
    </row>
    <row r="310" spans="1:2" ht="15.5" x14ac:dyDescent="0.35">
      <c r="A310" s="3">
        <v>307</v>
      </c>
      <c r="B310" s="10" t="s">
        <v>2628</v>
      </c>
    </row>
    <row r="311" spans="1:2" ht="15.5" x14ac:dyDescent="0.35">
      <c r="A311" s="3">
        <v>308</v>
      </c>
      <c r="B311" s="10" t="s">
        <v>2629</v>
      </c>
    </row>
    <row r="312" spans="1:2" ht="15.5" x14ac:dyDescent="0.35">
      <c r="A312" s="3">
        <v>309</v>
      </c>
      <c r="B312" s="10" t="s">
        <v>2630</v>
      </c>
    </row>
    <row r="313" spans="1:2" ht="15.5" x14ac:dyDescent="0.35">
      <c r="A313" s="3">
        <v>310</v>
      </c>
      <c r="B313" s="10" t="s">
        <v>2631</v>
      </c>
    </row>
    <row r="314" spans="1:2" ht="15.5" x14ac:dyDescent="0.35">
      <c r="A314" s="3">
        <v>311</v>
      </c>
      <c r="B314" s="10" t="s">
        <v>2632</v>
      </c>
    </row>
    <row r="315" spans="1:2" ht="15.5" x14ac:dyDescent="0.35">
      <c r="A315" s="3">
        <v>312</v>
      </c>
      <c r="B315" s="10" t="s">
        <v>2633</v>
      </c>
    </row>
    <row r="316" spans="1:2" ht="15.5" x14ac:dyDescent="0.35">
      <c r="A316" s="3">
        <v>313</v>
      </c>
      <c r="B316" s="10" t="s">
        <v>2634</v>
      </c>
    </row>
    <row r="317" spans="1:2" ht="15.5" x14ac:dyDescent="0.35">
      <c r="A317" s="3">
        <v>314</v>
      </c>
      <c r="B317" s="10" t="s">
        <v>2635</v>
      </c>
    </row>
    <row r="318" spans="1:2" ht="15.5" x14ac:dyDescent="0.35">
      <c r="A318" s="3">
        <v>315</v>
      </c>
      <c r="B318" s="10" t="s">
        <v>2636</v>
      </c>
    </row>
    <row r="319" spans="1:2" ht="15.5" x14ac:dyDescent="0.35">
      <c r="A319" s="3">
        <v>316</v>
      </c>
      <c r="B319" s="10" t="s">
        <v>2637</v>
      </c>
    </row>
    <row r="320" spans="1:2" ht="15.5" x14ac:dyDescent="0.35">
      <c r="A320" s="3">
        <v>317</v>
      </c>
      <c r="B320" s="10" t="s">
        <v>2638</v>
      </c>
    </row>
    <row r="321" spans="1:2" ht="15.5" x14ac:dyDescent="0.35">
      <c r="A321" s="3">
        <v>318</v>
      </c>
      <c r="B321" s="10" t="s">
        <v>2639</v>
      </c>
    </row>
    <row r="322" spans="1:2" ht="15.5" x14ac:dyDescent="0.35">
      <c r="A322" s="3">
        <v>319</v>
      </c>
      <c r="B322" s="10" t="s">
        <v>2640</v>
      </c>
    </row>
    <row r="323" spans="1:2" ht="15.5" x14ac:dyDescent="0.35">
      <c r="A323" s="3">
        <v>320</v>
      </c>
      <c r="B323" s="10" t="s">
        <v>2641</v>
      </c>
    </row>
    <row r="324" spans="1:2" ht="15.5" x14ac:dyDescent="0.35">
      <c r="A324" s="3">
        <v>321</v>
      </c>
      <c r="B324" s="10" t="s">
        <v>2642</v>
      </c>
    </row>
    <row r="325" spans="1:2" ht="15.5" x14ac:dyDescent="0.35">
      <c r="A325" s="3">
        <v>322</v>
      </c>
      <c r="B325" s="10" t="s">
        <v>2643</v>
      </c>
    </row>
    <row r="326" spans="1:2" ht="15.5" x14ac:dyDescent="0.35">
      <c r="A326" s="3">
        <v>323</v>
      </c>
      <c r="B326" s="10" t="s">
        <v>2644</v>
      </c>
    </row>
    <row r="327" spans="1:2" ht="15.5" x14ac:dyDescent="0.35">
      <c r="A327" s="3">
        <v>324</v>
      </c>
      <c r="B327" s="10" t="s">
        <v>2645</v>
      </c>
    </row>
    <row r="328" spans="1:2" ht="15.5" x14ac:dyDescent="0.35">
      <c r="A328" s="3">
        <v>325</v>
      </c>
      <c r="B328" s="10" t="s">
        <v>2646</v>
      </c>
    </row>
    <row r="329" spans="1:2" ht="15.5" x14ac:dyDescent="0.35">
      <c r="A329" s="3">
        <v>326</v>
      </c>
      <c r="B329" s="14" t="s">
        <v>2647</v>
      </c>
    </row>
    <row r="330" spans="1:2" ht="15.5" x14ac:dyDescent="0.35">
      <c r="A330" s="3">
        <v>327</v>
      </c>
      <c r="B330" s="10" t="s">
        <v>2648</v>
      </c>
    </row>
    <row r="331" spans="1:2" ht="15.5" x14ac:dyDescent="0.35">
      <c r="A331" s="3">
        <v>328</v>
      </c>
      <c r="B331" s="10" t="s">
        <v>2649</v>
      </c>
    </row>
    <row r="332" spans="1:2" ht="15.5" x14ac:dyDescent="0.35">
      <c r="A332" s="3">
        <v>329</v>
      </c>
      <c r="B332" s="10" t="s">
        <v>2650</v>
      </c>
    </row>
    <row r="333" spans="1:2" ht="15.5" x14ac:dyDescent="0.35">
      <c r="A333" s="3">
        <v>330</v>
      </c>
      <c r="B333" s="10" t="s">
        <v>2651</v>
      </c>
    </row>
    <row r="334" spans="1:2" ht="15.5" x14ac:dyDescent="0.35">
      <c r="A334" s="3">
        <v>331</v>
      </c>
      <c r="B334" s="10" t="s">
        <v>2652</v>
      </c>
    </row>
    <row r="335" spans="1:2" ht="15.5" x14ac:dyDescent="0.35">
      <c r="A335" s="3">
        <v>332</v>
      </c>
      <c r="B335" s="10" t="s">
        <v>2653</v>
      </c>
    </row>
    <row r="336" spans="1:2" ht="15.5" x14ac:dyDescent="0.35">
      <c r="A336" s="3">
        <v>333</v>
      </c>
      <c r="B336" s="10" t="s">
        <v>2654</v>
      </c>
    </row>
    <row r="337" spans="1:2" ht="15.5" x14ac:dyDescent="0.35">
      <c r="A337" s="3">
        <v>334</v>
      </c>
      <c r="B337" s="10" t="s">
        <v>2655</v>
      </c>
    </row>
    <row r="338" spans="1:2" ht="15.5" x14ac:dyDescent="0.35">
      <c r="A338" s="3">
        <v>335</v>
      </c>
      <c r="B338" s="10" t="s">
        <v>2656</v>
      </c>
    </row>
    <row r="339" spans="1:2" ht="15.5" x14ac:dyDescent="0.35">
      <c r="A339" s="3">
        <v>336</v>
      </c>
      <c r="B339" s="10" t="s">
        <v>2657</v>
      </c>
    </row>
    <row r="340" spans="1:2" ht="15.5" x14ac:dyDescent="0.35">
      <c r="A340" s="3">
        <v>337</v>
      </c>
      <c r="B340" s="10" t="s">
        <v>2658</v>
      </c>
    </row>
    <row r="341" spans="1:2" ht="15.5" x14ac:dyDescent="0.35">
      <c r="A341" s="3">
        <v>338</v>
      </c>
      <c r="B341" s="10" t="s">
        <v>2659</v>
      </c>
    </row>
    <row r="342" spans="1:2" ht="15.5" x14ac:dyDescent="0.35">
      <c r="A342" s="3">
        <v>339</v>
      </c>
      <c r="B342" s="10" t="s">
        <v>2660</v>
      </c>
    </row>
    <row r="343" spans="1:2" ht="15.5" x14ac:dyDescent="0.35">
      <c r="A343" s="3">
        <v>340</v>
      </c>
      <c r="B343" s="10" t="s">
        <v>2661</v>
      </c>
    </row>
    <row r="344" spans="1:2" ht="15.5" x14ac:dyDescent="0.35">
      <c r="A344" s="3">
        <v>341</v>
      </c>
      <c r="B344" s="10" t="s">
        <v>2662</v>
      </c>
    </row>
    <row r="345" spans="1:2" ht="15.5" x14ac:dyDescent="0.35">
      <c r="A345" s="3">
        <v>342</v>
      </c>
      <c r="B345" s="10" t="s">
        <v>2663</v>
      </c>
    </row>
    <row r="346" spans="1:2" ht="15.5" x14ac:dyDescent="0.35">
      <c r="A346" s="3">
        <v>343</v>
      </c>
      <c r="B346" s="10" t="s">
        <v>2664</v>
      </c>
    </row>
    <row r="347" spans="1:2" ht="15.5" x14ac:dyDescent="0.35">
      <c r="A347" s="3">
        <v>344</v>
      </c>
      <c r="B347" s="10" t="s">
        <v>2665</v>
      </c>
    </row>
    <row r="348" spans="1:2" ht="15.5" x14ac:dyDescent="0.35">
      <c r="A348" s="3">
        <v>345</v>
      </c>
      <c r="B348" s="10" t="s">
        <v>2666</v>
      </c>
    </row>
    <row r="349" spans="1:2" ht="15.5" x14ac:dyDescent="0.35">
      <c r="A349" s="3">
        <v>346</v>
      </c>
      <c r="B349" s="10" t="s">
        <v>2667</v>
      </c>
    </row>
    <row r="350" spans="1:2" ht="15.5" x14ac:dyDescent="0.35">
      <c r="A350" s="3">
        <v>347</v>
      </c>
      <c r="B350" s="10" t="s">
        <v>2668</v>
      </c>
    </row>
    <row r="351" spans="1:2" ht="15.5" x14ac:dyDescent="0.35">
      <c r="A351" s="3">
        <v>348</v>
      </c>
      <c r="B351" s="10" t="s">
        <v>2669</v>
      </c>
    </row>
    <row r="352" spans="1:2" ht="15.5" x14ac:dyDescent="0.35">
      <c r="A352" s="3">
        <v>349</v>
      </c>
      <c r="B352" s="10" t="s">
        <v>2670</v>
      </c>
    </row>
    <row r="353" spans="1:2" ht="15.5" x14ac:dyDescent="0.35">
      <c r="A353" s="3">
        <v>350</v>
      </c>
      <c r="B353" s="10" t="s">
        <v>2671</v>
      </c>
    </row>
    <row r="354" spans="1:2" ht="15.5" x14ac:dyDescent="0.35">
      <c r="A354" s="3">
        <v>351</v>
      </c>
      <c r="B354" s="10" t="s">
        <v>2672</v>
      </c>
    </row>
    <row r="355" spans="1:2" ht="15.5" x14ac:dyDescent="0.35">
      <c r="A355" s="3">
        <v>352</v>
      </c>
      <c r="B355" s="10" t="s">
        <v>2673</v>
      </c>
    </row>
    <row r="356" spans="1:2" ht="15.5" x14ac:dyDescent="0.35">
      <c r="A356" s="3">
        <v>353</v>
      </c>
      <c r="B356" s="10" t="s">
        <v>2674</v>
      </c>
    </row>
    <row r="357" spans="1:2" ht="15.5" x14ac:dyDescent="0.35">
      <c r="A357" s="3">
        <v>354</v>
      </c>
      <c r="B357" s="10" t="s">
        <v>2675</v>
      </c>
    </row>
    <row r="358" spans="1:2" ht="15.5" x14ac:dyDescent="0.35">
      <c r="A358" s="3">
        <v>355</v>
      </c>
      <c r="B358" s="10" t="s">
        <v>2676</v>
      </c>
    </row>
    <row r="359" spans="1:2" ht="15.5" x14ac:dyDescent="0.35">
      <c r="A359" s="3">
        <v>356</v>
      </c>
      <c r="B359" s="10" t="s">
        <v>2677</v>
      </c>
    </row>
    <row r="360" spans="1:2" ht="15.5" x14ac:dyDescent="0.35">
      <c r="A360" s="3">
        <v>357</v>
      </c>
      <c r="B360" s="10" t="s">
        <v>2678</v>
      </c>
    </row>
    <row r="361" spans="1:2" ht="15.5" x14ac:dyDescent="0.35">
      <c r="A361" s="3">
        <v>358</v>
      </c>
      <c r="B361" s="10" t="s">
        <v>2679</v>
      </c>
    </row>
    <row r="362" spans="1:2" ht="15.5" x14ac:dyDescent="0.35">
      <c r="A362" s="3">
        <v>359</v>
      </c>
      <c r="B362" s="10" t="s">
        <v>2680</v>
      </c>
    </row>
    <row r="363" spans="1:2" ht="15.5" x14ac:dyDescent="0.35">
      <c r="A363" s="3">
        <v>360</v>
      </c>
      <c r="B363" s="10" t="s">
        <v>2681</v>
      </c>
    </row>
    <row r="364" spans="1:2" ht="15.5" x14ac:dyDescent="0.35">
      <c r="A364" s="3">
        <v>361</v>
      </c>
      <c r="B364" s="10" t="s">
        <v>2682</v>
      </c>
    </row>
    <row r="365" spans="1:2" ht="15.5" x14ac:dyDescent="0.35">
      <c r="A365" s="3">
        <v>362</v>
      </c>
      <c r="B365" s="10" t="s">
        <v>2683</v>
      </c>
    </row>
    <row r="366" spans="1:2" ht="15.5" x14ac:dyDescent="0.35">
      <c r="A366" s="3">
        <v>363</v>
      </c>
      <c r="B366" s="10" t="s">
        <v>2684</v>
      </c>
    </row>
    <row r="367" spans="1:2" ht="15.5" x14ac:dyDescent="0.35">
      <c r="A367" s="3">
        <v>364</v>
      </c>
      <c r="B367" s="10" t="s">
        <v>2685</v>
      </c>
    </row>
    <row r="368" spans="1:2" ht="15.5" x14ac:dyDescent="0.35">
      <c r="A368" s="3">
        <v>365</v>
      </c>
      <c r="B368" s="10" t="s">
        <v>2686</v>
      </c>
    </row>
    <row r="369" spans="1:2" ht="15.5" x14ac:dyDescent="0.35">
      <c r="A369" s="3">
        <v>366</v>
      </c>
      <c r="B369" s="10" t="s">
        <v>2687</v>
      </c>
    </row>
    <row r="370" spans="1:2" ht="15.5" x14ac:dyDescent="0.35">
      <c r="A370" s="3">
        <v>367</v>
      </c>
      <c r="B370" s="10" t="s">
        <v>2688</v>
      </c>
    </row>
    <row r="371" spans="1:2" ht="15.5" x14ac:dyDescent="0.35">
      <c r="A371" s="3">
        <v>368</v>
      </c>
      <c r="B371" s="10" t="s">
        <v>2689</v>
      </c>
    </row>
    <row r="372" spans="1:2" ht="15.5" x14ac:dyDescent="0.35">
      <c r="A372" s="3">
        <v>369</v>
      </c>
      <c r="B372" s="10" t="s">
        <v>2690</v>
      </c>
    </row>
    <row r="373" spans="1:2" ht="15.5" x14ac:dyDescent="0.35">
      <c r="A373" s="3">
        <v>370</v>
      </c>
      <c r="B373" s="10" t="s">
        <v>2691</v>
      </c>
    </row>
    <row r="374" spans="1:2" ht="15.5" x14ac:dyDescent="0.35">
      <c r="A374" s="3">
        <v>371</v>
      </c>
      <c r="B374" s="10" t="s">
        <v>2692</v>
      </c>
    </row>
    <row r="375" spans="1:2" ht="15.5" x14ac:dyDescent="0.35">
      <c r="A375" s="3">
        <v>372</v>
      </c>
      <c r="B375" s="10" t="s">
        <v>2693</v>
      </c>
    </row>
    <row r="376" spans="1:2" ht="15.5" x14ac:dyDescent="0.35">
      <c r="A376" s="3">
        <v>373</v>
      </c>
      <c r="B376" s="10" t="s">
        <v>2694</v>
      </c>
    </row>
    <row r="377" spans="1:2" ht="15.5" x14ac:dyDescent="0.35">
      <c r="A377" s="3">
        <v>374</v>
      </c>
      <c r="B377" s="10" t="s">
        <v>2695</v>
      </c>
    </row>
    <row r="378" spans="1:2" ht="15.5" x14ac:dyDescent="0.35">
      <c r="A378" s="3">
        <v>375</v>
      </c>
      <c r="B378" s="10" t="s">
        <v>2696</v>
      </c>
    </row>
    <row r="379" spans="1:2" ht="15.5" x14ac:dyDescent="0.35">
      <c r="A379" s="3">
        <v>376</v>
      </c>
      <c r="B379" s="10" t="s">
        <v>2697</v>
      </c>
    </row>
    <row r="380" spans="1:2" ht="15.5" x14ac:dyDescent="0.35">
      <c r="A380" s="3">
        <v>377</v>
      </c>
      <c r="B380" s="10" t="s">
        <v>2698</v>
      </c>
    </row>
    <row r="381" spans="1:2" ht="15.5" x14ac:dyDescent="0.35">
      <c r="A381" s="3">
        <v>378</v>
      </c>
      <c r="B381" s="10" t="s">
        <v>2699</v>
      </c>
    </row>
    <row r="382" spans="1:2" ht="15.5" x14ac:dyDescent="0.35">
      <c r="A382" s="3">
        <v>379</v>
      </c>
      <c r="B382" s="10" t="s">
        <v>2700</v>
      </c>
    </row>
    <row r="383" spans="1:2" ht="15.5" x14ac:dyDescent="0.35">
      <c r="A383" s="3">
        <v>380</v>
      </c>
      <c r="B383" s="14" t="s">
        <v>2701</v>
      </c>
    </row>
    <row r="384" spans="1:2" ht="15.5" x14ac:dyDescent="0.35">
      <c r="A384" s="3">
        <v>381</v>
      </c>
      <c r="B384" s="10" t="s">
        <v>2702</v>
      </c>
    </row>
    <row r="385" spans="1:2" ht="15.5" x14ac:dyDescent="0.35">
      <c r="A385" s="3">
        <v>382</v>
      </c>
      <c r="B385" s="10" t="s">
        <v>2703</v>
      </c>
    </row>
    <row r="386" spans="1:2" ht="15.5" x14ac:dyDescent="0.35">
      <c r="A386" s="3">
        <v>383</v>
      </c>
      <c r="B386" s="10" t="s">
        <v>2704</v>
      </c>
    </row>
    <row r="387" spans="1:2" ht="15.5" x14ac:dyDescent="0.35">
      <c r="A387" s="3">
        <v>384</v>
      </c>
      <c r="B387" s="10" t="s">
        <v>2705</v>
      </c>
    </row>
    <row r="388" spans="1:2" ht="15.5" x14ac:dyDescent="0.35">
      <c r="A388" s="3">
        <v>385</v>
      </c>
      <c r="B388" s="10" t="s">
        <v>2706</v>
      </c>
    </row>
    <row r="389" spans="1:2" ht="15.5" x14ac:dyDescent="0.35">
      <c r="A389" s="3">
        <v>386</v>
      </c>
      <c r="B389" s="10" t="s">
        <v>2707</v>
      </c>
    </row>
    <row r="390" spans="1:2" ht="15.5" x14ac:dyDescent="0.35">
      <c r="A390" s="3">
        <v>387</v>
      </c>
      <c r="B390" s="10" t="s">
        <v>2708</v>
      </c>
    </row>
    <row r="391" spans="1:2" ht="15.5" x14ac:dyDescent="0.35">
      <c r="A391" s="3">
        <v>388</v>
      </c>
      <c r="B391" s="10" t="s">
        <v>2709</v>
      </c>
    </row>
    <row r="392" spans="1:2" ht="15.5" x14ac:dyDescent="0.35">
      <c r="A392" s="3">
        <v>389</v>
      </c>
      <c r="B392" s="10" t="s">
        <v>2710</v>
      </c>
    </row>
    <row r="393" spans="1:2" ht="15.5" x14ac:dyDescent="0.35">
      <c r="A393" s="3">
        <v>390</v>
      </c>
      <c r="B393" s="10" t="s">
        <v>2711</v>
      </c>
    </row>
    <row r="394" spans="1:2" ht="15.5" x14ac:dyDescent="0.35">
      <c r="A394" s="3">
        <v>391</v>
      </c>
      <c r="B394" s="10" t="s">
        <v>2712</v>
      </c>
    </row>
    <row r="395" spans="1:2" ht="15.5" x14ac:dyDescent="0.35">
      <c r="A395" s="3">
        <v>392</v>
      </c>
      <c r="B395" s="10" t="s">
        <v>2713</v>
      </c>
    </row>
    <row r="396" spans="1:2" ht="15.5" x14ac:dyDescent="0.35">
      <c r="A396" s="3">
        <v>393</v>
      </c>
      <c r="B396" s="10" t="s">
        <v>2714</v>
      </c>
    </row>
    <row r="397" spans="1:2" ht="15.5" x14ac:dyDescent="0.35">
      <c r="A397" s="3">
        <v>394</v>
      </c>
      <c r="B397" s="10" t="s">
        <v>2715</v>
      </c>
    </row>
    <row r="398" spans="1:2" ht="15.5" x14ac:dyDescent="0.35">
      <c r="A398" s="3">
        <v>395</v>
      </c>
      <c r="B398" s="10" t="s">
        <v>2716</v>
      </c>
    </row>
    <row r="399" spans="1:2" ht="15.5" x14ac:dyDescent="0.35">
      <c r="A399" s="3">
        <v>396</v>
      </c>
      <c r="B399" s="10" t="s">
        <v>2717</v>
      </c>
    </row>
    <row r="400" spans="1:2" ht="15.5" x14ac:dyDescent="0.35">
      <c r="A400" s="3">
        <v>397</v>
      </c>
      <c r="B400" s="10" t="s">
        <v>2718</v>
      </c>
    </row>
    <row r="401" spans="1:2" ht="15.5" x14ac:dyDescent="0.35">
      <c r="A401" s="3">
        <v>398</v>
      </c>
      <c r="B401" s="10" t="s">
        <v>2719</v>
      </c>
    </row>
    <row r="402" spans="1:2" ht="15.5" x14ac:dyDescent="0.35">
      <c r="A402" s="3">
        <v>399</v>
      </c>
      <c r="B402" s="10" t="s">
        <v>2720</v>
      </c>
    </row>
    <row r="403" spans="1:2" ht="15.5" x14ac:dyDescent="0.35">
      <c r="A403" s="3">
        <v>400</v>
      </c>
      <c r="B403" s="10" t="s">
        <v>2721</v>
      </c>
    </row>
    <row r="404" spans="1:2" ht="15.5" x14ac:dyDescent="0.35">
      <c r="A404" s="3">
        <v>401</v>
      </c>
      <c r="B404" s="10" t="s">
        <v>2722</v>
      </c>
    </row>
    <row r="405" spans="1:2" ht="15.5" x14ac:dyDescent="0.35">
      <c r="A405" s="3">
        <v>402</v>
      </c>
      <c r="B405" s="10" t="s">
        <v>2723</v>
      </c>
    </row>
    <row r="406" spans="1:2" ht="15.5" x14ac:dyDescent="0.35">
      <c r="A406" s="3">
        <v>403</v>
      </c>
      <c r="B406" s="10" t="s">
        <v>2724</v>
      </c>
    </row>
    <row r="407" spans="1:2" ht="15.5" x14ac:dyDescent="0.35">
      <c r="A407" s="3">
        <v>404</v>
      </c>
      <c r="B407" s="10" t="s">
        <v>2725</v>
      </c>
    </row>
    <row r="408" spans="1:2" ht="15.5" x14ac:dyDescent="0.35">
      <c r="A408" s="3">
        <v>405</v>
      </c>
      <c r="B408" s="10" t="s">
        <v>2726</v>
      </c>
    </row>
    <row r="409" spans="1:2" ht="15.5" x14ac:dyDescent="0.35">
      <c r="A409" s="3">
        <v>406</v>
      </c>
      <c r="B409" s="10" t="s">
        <v>2727</v>
      </c>
    </row>
    <row r="410" spans="1:2" ht="15.5" x14ac:dyDescent="0.35">
      <c r="A410" s="3">
        <v>407</v>
      </c>
      <c r="B410" s="10" t="s">
        <v>2728</v>
      </c>
    </row>
    <row r="411" spans="1:2" ht="15.5" x14ac:dyDescent="0.35">
      <c r="A411" s="3">
        <v>408</v>
      </c>
      <c r="B411" s="10" t="s">
        <v>2729</v>
      </c>
    </row>
    <row r="412" spans="1:2" ht="15.5" x14ac:dyDescent="0.35">
      <c r="A412" s="3">
        <v>409</v>
      </c>
      <c r="B412" s="14" t="s">
        <v>2730</v>
      </c>
    </row>
    <row r="413" spans="1:2" ht="15.5" x14ac:dyDescent="0.35">
      <c r="A413" s="3">
        <v>410</v>
      </c>
      <c r="B413" s="10" t="s">
        <v>2731</v>
      </c>
    </row>
    <row r="414" spans="1:2" ht="15.5" x14ac:dyDescent="0.35">
      <c r="A414" s="3">
        <v>411</v>
      </c>
      <c r="B414" s="10" t="s">
        <v>2732</v>
      </c>
    </row>
    <row r="415" spans="1:2" ht="15.5" x14ac:dyDescent="0.35">
      <c r="A415" s="3">
        <v>412</v>
      </c>
      <c r="B415" s="10" t="s">
        <v>2733</v>
      </c>
    </row>
    <row r="416" spans="1:2" ht="15.5" x14ac:dyDescent="0.35">
      <c r="A416" s="3">
        <v>413</v>
      </c>
      <c r="B416" s="10" t="s">
        <v>2734</v>
      </c>
    </row>
    <row r="417" spans="1:2" ht="15.5" x14ac:dyDescent="0.35">
      <c r="A417" s="3">
        <v>414</v>
      </c>
      <c r="B417" s="10" t="s">
        <v>2735</v>
      </c>
    </row>
    <row r="418" spans="1:2" ht="15.5" x14ac:dyDescent="0.35">
      <c r="A418" s="3">
        <v>415</v>
      </c>
      <c r="B418" s="10" t="s">
        <v>2736</v>
      </c>
    </row>
    <row r="419" spans="1:2" ht="15.5" x14ac:dyDescent="0.35">
      <c r="A419" s="3">
        <v>416</v>
      </c>
      <c r="B419" s="10" t="s">
        <v>2737</v>
      </c>
    </row>
    <row r="420" spans="1:2" ht="15.5" x14ac:dyDescent="0.35">
      <c r="A420" s="3">
        <v>417</v>
      </c>
      <c r="B420" s="10" t="s">
        <v>2738</v>
      </c>
    </row>
    <row r="421" spans="1:2" ht="15.5" x14ac:dyDescent="0.35">
      <c r="A421" s="3">
        <v>418</v>
      </c>
      <c r="B421" s="10" t="s">
        <v>2739</v>
      </c>
    </row>
    <row r="422" spans="1:2" ht="15.5" x14ac:dyDescent="0.35">
      <c r="A422" s="3">
        <v>419</v>
      </c>
      <c r="B422" s="10" t="s">
        <v>2740</v>
      </c>
    </row>
    <row r="423" spans="1:2" ht="15.5" x14ac:dyDescent="0.35">
      <c r="A423" s="3">
        <v>420</v>
      </c>
      <c r="B423" s="10" t="s">
        <v>2741</v>
      </c>
    </row>
    <row r="424" spans="1:2" ht="15.5" x14ac:dyDescent="0.35">
      <c r="A424" s="3">
        <v>421</v>
      </c>
      <c r="B424" s="10" t="s">
        <v>2742</v>
      </c>
    </row>
    <row r="425" spans="1:2" ht="15.5" x14ac:dyDescent="0.35">
      <c r="A425" s="3">
        <v>422</v>
      </c>
      <c r="B425" s="10" t="s">
        <v>2743</v>
      </c>
    </row>
    <row r="426" spans="1:2" ht="15.5" x14ac:dyDescent="0.35">
      <c r="A426" s="3">
        <v>423</v>
      </c>
      <c r="B426" s="10" t="s">
        <v>2744</v>
      </c>
    </row>
    <row r="427" spans="1:2" ht="15.5" x14ac:dyDescent="0.35">
      <c r="A427" s="3">
        <v>424</v>
      </c>
      <c r="B427" s="10" t="s">
        <v>2745</v>
      </c>
    </row>
    <row r="428" spans="1:2" ht="15.5" x14ac:dyDescent="0.35">
      <c r="A428" s="3">
        <v>425</v>
      </c>
      <c r="B428" s="10" t="s">
        <v>2746</v>
      </c>
    </row>
    <row r="429" spans="1:2" ht="15.5" x14ac:dyDescent="0.35">
      <c r="A429" s="3">
        <v>426</v>
      </c>
      <c r="B429" s="10" t="s">
        <v>2747</v>
      </c>
    </row>
    <row r="430" spans="1:2" ht="15.5" x14ac:dyDescent="0.35">
      <c r="A430" s="3">
        <v>427</v>
      </c>
      <c r="B430" s="10" t="s">
        <v>2748</v>
      </c>
    </row>
    <row r="431" spans="1:2" ht="15.5" x14ac:dyDescent="0.35">
      <c r="A431" s="3">
        <v>428</v>
      </c>
      <c r="B431" s="10" t="s">
        <v>2749</v>
      </c>
    </row>
    <row r="432" spans="1:2" ht="15.5" x14ac:dyDescent="0.35">
      <c r="A432" s="3">
        <v>429</v>
      </c>
      <c r="B432" s="10" t="s">
        <v>2750</v>
      </c>
    </row>
    <row r="433" spans="1:2" ht="15.5" x14ac:dyDescent="0.35">
      <c r="A433" s="3">
        <v>430</v>
      </c>
      <c r="B433" s="10" t="s">
        <v>2751</v>
      </c>
    </row>
    <row r="434" spans="1:2" ht="15.5" x14ac:dyDescent="0.35">
      <c r="A434" s="3">
        <v>431</v>
      </c>
      <c r="B434" s="10" t="s">
        <v>2752</v>
      </c>
    </row>
    <row r="435" spans="1:2" ht="15.5" x14ac:dyDescent="0.35">
      <c r="A435" s="3">
        <v>432</v>
      </c>
      <c r="B435" s="10" t="s">
        <v>2753</v>
      </c>
    </row>
    <row r="436" spans="1:2" ht="15.5" x14ac:dyDescent="0.35">
      <c r="A436" s="3">
        <v>433</v>
      </c>
      <c r="B436" s="10" t="s">
        <v>2754</v>
      </c>
    </row>
    <row r="437" spans="1:2" ht="15.5" x14ac:dyDescent="0.35">
      <c r="A437" s="3">
        <v>434</v>
      </c>
      <c r="B437" s="10" t="s">
        <v>2755</v>
      </c>
    </row>
    <row r="438" spans="1:2" ht="15.5" x14ac:dyDescent="0.35">
      <c r="A438" s="3">
        <v>435</v>
      </c>
      <c r="B438" s="10" t="s">
        <v>2756</v>
      </c>
    </row>
    <row r="439" spans="1:2" ht="15.5" x14ac:dyDescent="0.35">
      <c r="A439" s="3">
        <v>436</v>
      </c>
      <c r="B439" s="10" t="s">
        <v>2757</v>
      </c>
    </row>
    <row r="440" spans="1:2" ht="15.5" x14ac:dyDescent="0.35">
      <c r="A440" s="3">
        <v>437</v>
      </c>
      <c r="B440" s="10" t="s">
        <v>2758</v>
      </c>
    </row>
    <row r="441" spans="1:2" ht="15.5" x14ac:dyDescent="0.35">
      <c r="A441" s="3">
        <v>438</v>
      </c>
      <c r="B441" s="14" t="s">
        <v>2759</v>
      </c>
    </row>
    <row r="442" spans="1:2" ht="15.5" x14ac:dyDescent="0.35">
      <c r="A442" s="3">
        <v>439</v>
      </c>
      <c r="B442" s="10" t="s">
        <v>2760</v>
      </c>
    </row>
    <row r="443" spans="1:2" ht="15.5" x14ac:dyDescent="0.35">
      <c r="A443" s="3">
        <v>440</v>
      </c>
      <c r="B443" s="10" t="s">
        <v>2761</v>
      </c>
    </row>
    <row r="444" spans="1:2" ht="15.5" x14ac:dyDescent="0.35">
      <c r="A444" s="3">
        <v>441</v>
      </c>
      <c r="B444" s="10" t="s">
        <v>2762</v>
      </c>
    </row>
    <row r="445" spans="1:2" ht="15.5" x14ac:dyDescent="0.35">
      <c r="A445" s="3">
        <v>442</v>
      </c>
      <c r="B445" s="10" t="s">
        <v>2763</v>
      </c>
    </row>
    <row r="446" spans="1:2" ht="15.5" x14ac:dyDescent="0.35">
      <c r="A446" s="3">
        <v>443</v>
      </c>
      <c r="B446" s="10" t="s">
        <v>2764</v>
      </c>
    </row>
    <row r="447" spans="1:2" ht="15.5" x14ac:dyDescent="0.35">
      <c r="A447" s="3">
        <v>444</v>
      </c>
      <c r="B447" s="10" t="s">
        <v>2765</v>
      </c>
    </row>
    <row r="448" spans="1:2" ht="15.5" x14ac:dyDescent="0.35">
      <c r="A448" s="3">
        <v>445</v>
      </c>
      <c r="B448" s="10" t="s">
        <v>2766</v>
      </c>
    </row>
    <row r="449" spans="1:2" ht="15.5" x14ac:dyDescent="0.35">
      <c r="A449" s="3">
        <v>446</v>
      </c>
      <c r="B449" s="10" t="s">
        <v>2767</v>
      </c>
    </row>
    <row r="450" spans="1:2" ht="15.5" x14ac:dyDescent="0.35">
      <c r="A450" s="3">
        <v>447</v>
      </c>
      <c r="B450" s="10" t="s">
        <v>2768</v>
      </c>
    </row>
    <row r="451" spans="1:2" ht="15.5" x14ac:dyDescent="0.35">
      <c r="A451" s="3">
        <v>448</v>
      </c>
      <c r="B451" s="10" t="s">
        <v>2769</v>
      </c>
    </row>
    <row r="452" spans="1:2" ht="15.5" x14ac:dyDescent="0.35">
      <c r="A452" s="3">
        <v>449</v>
      </c>
      <c r="B452" s="10" t="s">
        <v>2770</v>
      </c>
    </row>
    <row r="453" spans="1:2" ht="15.5" x14ac:dyDescent="0.35">
      <c r="A453" s="3">
        <v>450</v>
      </c>
      <c r="B453" s="10" t="s">
        <v>2771</v>
      </c>
    </row>
    <row r="454" spans="1:2" ht="15.5" x14ac:dyDescent="0.35">
      <c r="A454" s="3">
        <v>451</v>
      </c>
      <c r="B454" s="10" t="s">
        <v>2772</v>
      </c>
    </row>
    <row r="455" spans="1:2" ht="15.5" x14ac:dyDescent="0.35">
      <c r="A455" s="3">
        <v>452</v>
      </c>
      <c r="B455" s="10" t="s">
        <v>2773</v>
      </c>
    </row>
    <row r="456" spans="1:2" ht="15.5" x14ac:dyDescent="0.35">
      <c r="A456" s="3">
        <v>453</v>
      </c>
      <c r="B456" s="10" t="s">
        <v>2774</v>
      </c>
    </row>
    <row r="457" spans="1:2" ht="15.5" x14ac:dyDescent="0.35">
      <c r="A457" s="3">
        <v>454</v>
      </c>
      <c r="B457" s="10" t="s">
        <v>2775</v>
      </c>
    </row>
    <row r="458" spans="1:2" ht="15.5" x14ac:dyDescent="0.35">
      <c r="A458" s="3">
        <v>455</v>
      </c>
      <c r="B458" s="10" t="s">
        <v>2776</v>
      </c>
    </row>
    <row r="459" spans="1:2" ht="15.5" x14ac:dyDescent="0.35">
      <c r="A459" s="3">
        <v>456</v>
      </c>
      <c r="B459" s="10" t="s">
        <v>2777</v>
      </c>
    </row>
    <row r="460" spans="1:2" ht="15.5" x14ac:dyDescent="0.35">
      <c r="A460" s="3">
        <v>457</v>
      </c>
      <c r="B460" s="10" t="s">
        <v>2778</v>
      </c>
    </row>
    <row r="461" spans="1:2" ht="15.5" x14ac:dyDescent="0.35">
      <c r="A461" s="3">
        <v>458</v>
      </c>
      <c r="B461" s="10" t="s">
        <v>2779</v>
      </c>
    </row>
    <row r="462" spans="1:2" ht="15.5" x14ac:dyDescent="0.35">
      <c r="A462" s="3">
        <v>459</v>
      </c>
      <c r="B462" s="10" t="s">
        <v>2780</v>
      </c>
    </row>
    <row r="463" spans="1:2" ht="15.5" x14ac:dyDescent="0.35">
      <c r="A463" s="3">
        <v>460</v>
      </c>
      <c r="B463" s="10" t="s">
        <v>2781</v>
      </c>
    </row>
    <row r="464" spans="1:2" ht="15.5" x14ac:dyDescent="0.35">
      <c r="A464" s="3">
        <v>461</v>
      </c>
      <c r="B464" s="10" t="s">
        <v>2782</v>
      </c>
    </row>
    <row r="465" spans="1:2" ht="15.5" x14ac:dyDescent="0.35">
      <c r="A465" s="3">
        <v>462</v>
      </c>
      <c r="B465" s="10" t="s">
        <v>2783</v>
      </c>
    </row>
    <row r="466" spans="1:2" ht="15.5" x14ac:dyDescent="0.35">
      <c r="A466" s="3">
        <v>463</v>
      </c>
      <c r="B466" s="10" t="s">
        <v>2784</v>
      </c>
    </row>
    <row r="467" spans="1:2" ht="15.5" x14ac:dyDescent="0.35">
      <c r="A467" s="3">
        <v>464</v>
      </c>
      <c r="B467" s="10" t="s">
        <v>2785</v>
      </c>
    </row>
    <row r="468" spans="1:2" ht="15.5" x14ac:dyDescent="0.35">
      <c r="A468" s="3">
        <v>465</v>
      </c>
      <c r="B468" s="10" t="s">
        <v>2786</v>
      </c>
    </row>
    <row r="469" spans="1:2" ht="15.5" x14ac:dyDescent="0.35">
      <c r="A469" s="3">
        <v>466</v>
      </c>
      <c r="B469" s="10" t="s">
        <v>2787</v>
      </c>
    </row>
    <row r="470" spans="1:2" ht="15.5" x14ac:dyDescent="0.35">
      <c r="A470" s="3">
        <v>467</v>
      </c>
      <c r="B470" s="14" t="s">
        <v>2788</v>
      </c>
    </row>
    <row r="471" spans="1:2" ht="15.5" x14ac:dyDescent="0.35">
      <c r="A471" s="3">
        <v>468</v>
      </c>
      <c r="B471" s="10" t="s">
        <v>2789</v>
      </c>
    </row>
    <row r="472" spans="1:2" ht="15.5" x14ac:dyDescent="0.35">
      <c r="A472" s="3">
        <v>469</v>
      </c>
      <c r="B472" s="10" t="s">
        <v>2790</v>
      </c>
    </row>
    <row r="473" spans="1:2" ht="15.5" x14ac:dyDescent="0.35">
      <c r="A473" s="3">
        <v>470</v>
      </c>
      <c r="B473" s="10" t="s">
        <v>2791</v>
      </c>
    </row>
    <row r="474" spans="1:2" ht="15.5" x14ac:dyDescent="0.35">
      <c r="A474" s="3">
        <v>471</v>
      </c>
      <c r="B474" s="10" t="s">
        <v>2792</v>
      </c>
    </row>
    <row r="475" spans="1:2" ht="15.5" x14ac:dyDescent="0.35">
      <c r="A475" s="3">
        <v>472</v>
      </c>
      <c r="B475" s="10" t="s">
        <v>2793</v>
      </c>
    </row>
    <row r="476" spans="1:2" ht="15.5" x14ac:dyDescent="0.35">
      <c r="A476" s="3">
        <v>473</v>
      </c>
      <c r="B476" s="10" t="s">
        <v>2794</v>
      </c>
    </row>
    <row r="477" spans="1:2" ht="15.5" x14ac:dyDescent="0.35">
      <c r="A477" s="3">
        <v>474</v>
      </c>
      <c r="B477" s="10" t="s">
        <v>2795</v>
      </c>
    </row>
    <row r="478" spans="1:2" ht="15.5" x14ac:dyDescent="0.35">
      <c r="A478" s="3">
        <v>475</v>
      </c>
      <c r="B478" s="10" t="s">
        <v>2796</v>
      </c>
    </row>
    <row r="479" spans="1:2" ht="15.5" x14ac:dyDescent="0.35">
      <c r="A479" s="3">
        <v>476</v>
      </c>
      <c r="B479" s="10" t="s">
        <v>2797</v>
      </c>
    </row>
    <row r="480" spans="1:2" ht="15.5" x14ac:dyDescent="0.35">
      <c r="A480" s="3">
        <v>477</v>
      </c>
      <c r="B480" s="10" t="s">
        <v>2798</v>
      </c>
    </row>
    <row r="481" spans="1:2" ht="15.5" x14ac:dyDescent="0.35">
      <c r="A481" s="3">
        <v>478</v>
      </c>
      <c r="B481" s="10" t="s">
        <v>2799</v>
      </c>
    </row>
    <row r="482" spans="1:2" ht="15.5" x14ac:dyDescent="0.35">
      <c r="A482" s="3">
        <v>479</v>
      </c>
      <c r="B482" s="10" t="s">
        <v>2800</v>
      </c>
    </row>
    <row r="483" spans="1:2" ht="15.5" x14ac:dyDescent="0.35">
      <c r="A483" s="3">
        <v>480</v>
      </c>
      <c r="B483" s="10" t="s">
        <v>2801</v>
      </c>
    </row>
    <row r="484" spans="1:2" ht="15.5" x14ac:dyDescent="0.35">
      <c r="A484" s="3">
        <v>481</v>
      </c>
      <c r="B484" s="10" t="s">
        <v>2802</v>
      </c>
    </row>
    <row r="485" spans="1:2" ht="15.5" x14ac:dyDescent="0.35">
      <c r="A485" s="3">
        <v>482</v>
      </c>
      <c r="B485" s="10" t="s">
        <v>2803</v>
      </c>
    </row>
    <row r="486" spans="1:2" ht="15.5" x14ac:dyDescent="0.35">
      <c r="A486" s="3">
        <v>483</v>
      </c>
      <c r="B486" s="10" t="s">
        <v>2804</v>
      </c>
    </row>
    <row r="487" spans="1:2" ht="15.5" x14ac:dyDescent="0.35">
      <c r="A487" s="3">
        <v>484</v>
      </c>
      <c r="B487" s="10" t="s">
        <v>2805</v>
      </c>
    </row>
    <row r="488" spans="1:2" ht="15.5" x14ac:dyDescent="0.35">
      <c r="A488" s="3">
        <v>485</v>
      </c>
      <c r="B488" s="10" t="s">
        <v>2806</v>
      </c>
    </row>
    <row r="489" spans="1:2" ht="15.5" x14ac:dyDescent="0.35">
      <c r="A489" s="3">
        <v>486</v>
      </c>
      <c r="B489" s="10" t="s">
        <v>2807</v>
      </c>
    </row>
    <row r="490" spans="1:2" ht="15.5" x14ac:dyDescent="0.35">
      <c r="A490" s="3">
        <v>487</v>
      </c>
      <c r="B490" s="10" t="s">
        <v>2808</v>
      </c>
    </row>
    <row r="491" spans="1:2" ht="15.5" x14ac:dyDescent="0.35">
      <c r="A491" s="3">
        <v>488</v>
      </c>
      <c r="B491" s="10" t="s">
        <v>2809</v>
      </c>
    </row>
    <row r="492" spans="1:2" ht="15.5" x14ac:dyDescent="0.35">
      <c r="A492" s="3">
        <v>489</v>
      </c>
      <c r="B492" s="10" t="s">
        <v>2810</v>
      </c>
    </row>
    <row r="493" spans="1:2" ht="15.5" x14ac:dyDescent="0.35">
      <c r="A493" s="3">
        <v>490</v>
      </c>
      <c r="B493" s="10" t="s">
        <v>2811</v>
      </c>
    </row>
    <row r="494" spans="1:2" ht="15.5" x14ac:dyDescent="0.35">
      <c r="A494" s="3">
        <v>491</v>
      </c>
      <c r="B494" s="10" t="s">
        <v>2812</v>
      </c>
    </row>
    <row r="495" spans="1:2" ht="15.5" x14ac:dyDescent="0.35">
      <c r="A495" s="3">
        <v>492</v>
      </c>
      <c r="B495" s="10" t="s">
        <v>2813</v>
      </c>
    </row>
    <row r="496" spans="1:2" ht="15.5" x14ac:dyDescent="0.35">
      <c r="A496" s="3">
        <v>493</v>
      </c>
      <c r="B496" s="10" t="s">
        <v>2814</v>
      </c>
    </row>
    <row r="497" spans="1:2" ht="15.5" x14ac:dyDescent="0.35">
      <c r="A497" s="3">
        <v>494</v>
      </c>
      <c r="B497" s="10" t="s">
        <v>2815</v>
      </c>
    </row>
    <row r="498" spans="1:2" ht="15.5" x14ac:dyDescent="0.35">
      <c r="A498" s="3">
        <v>495</v>
      </c>
      <c r="B498" s="10" t="s">
        <v>2816</v>
      </c>
    </row>
    <row r="499" spans="1:2" ht="15.5" x14ac:dyDescent="0.35">
      <c r="A499" s="3">
        <v>496</v>
      </c>
      <c r="B499" s="14" t="s">
        <v>2817</v>
      </c>
    </row>
    <row r="500" spans="1:2" ht="15.5" x14ac:dyDescent="0.35">
      <c r="A500" s="3">
        <v>497</v>
      </c>
      <c r="B500" s="10" t="s">
        <v>2818</v>
      </c>
    </row>
    <row r="501" spans="1:2" ht="15.5" x14ac:dyDescent="0.35">
      <c r="A501" s="3">
        <v>498</v>
      </c>
      <c r="B501" s="10" t="s">
        <v>2819</v>
      </c>
    </row>
    <row r="502" spans="1:2" ht="15.5" x14ac:dyDescent="0.35">
      <c r="A502" s="3">
        <v>499</v>
      </c>
      <c r="B502" s="10" t="s">
        <v>2820</v>
      </c>
    </row>
    <row r="503" spans="1:2" ht="15.5" x14ac:dyDescent="0.35">
      <c r="A503" s="3">
        <v>500</v>
      </c>
      <c r="B503" s="10" t="s">
        <v>2821</v>
      </c>
    </row>
    <row r="504" spans="1:2" ht="15.5" x14ac:dyDescent="0.35">
      <c r="A504" s="3">
        <v>501</v>
      </c>
      <c r="B504" s="10" t="s">
        <v>2822</v>
      </c>
    </row>
    <row r="505" spans="1:2" ht="15.5" x14ac:dyDescent="0.35">
      <c r="A505" s="3">
        <v>502</v>
      </c>
      <c r="B505" s="10" t="s">
        <v>2823</v>
      </c>
    </row>
    <row r="506" spans="1:2" ht="15.5" x14ac:dyDescent="0.35">
      <c r="A506" s="3">
        <v>503</v>
      </c>
      <c r="B506" s="10" t="s">
        <v>2824</v>
      </c>
    </row>
    <row r="507" spans="1:2" ht="15.5" x14ac:dyDescent="0.35">
      <c r="A507" s="3">
        <v>504</v>
      </c>
      <c r="B507" s="10" t="s">
        <v>2825</v>
      </c>
    </row>
    <row r="508" spans="1:2" ht="15.5" x14ac:dyDescent="0.35">
      <c r="A508" s="3">
        <v>505</v>
      </c>
      <c r="B508" s="10" t="s">
        <v>2826</v>
      </c>
    </row>
    <row r="509" spans="1:2" ht="15.5" x14ac:dyDescent="0.35">
      <c r="A509" s="3">
        <v>506</v>
      </c>
      <c r="B509" s="10" t="s">
        <v>2827</v>
      </c>
    </row>
    <row r="510" spans="1:2" ht="15.5" x14ac:dyDescent="0.35">
      <c r="A510" s="3">
        <v>507</v>
      </c>
      <c r="B510" s="10" t="s">
        <v>2828</v>
      </c>
    </row>
    <row r="511" spans="1:2" ht="15.5" x14ac:dyDescent="0.35">
      <c r="A511" s="3">
        <v>508</v>
      </c>
      <c r="B511" s="10" t="s">
        <v>2829</v>
      </c>
    </row>
    <row r="512" spans="1:2" ht="15.5" x14ac:dyDescent="0.35">
      <c r="A512" s="3">
        <v>509</v>
      </c>
      <c r="B512" s="10" t="s">
        <v>2830</v>
      </c>
    </row>
    <row r="513" spans="1:2" ht="15.5" x14ac:dyDescent="0.35">
      <c r="A513" s="3">
        <v>510</v>
      </c>
      <c r="B513" s="10" t="s">
        <v>2831</v>
      </c>
    </row>
    <row r="514" spans="1:2" ht="15.5" x14ac:dyDescent="0.35">
      <c r="A514" s="3">
        <v>511</v>
      </c>
      <c r="B514" s="10" t="s">
        <v>2832</v>
      </c>
    </row>
    <row r="515" spans="1:2" ht="15.5" x14ac:dyDescent="0.35">
      <c r="A515" s="3">
        <v>512</v>
      </c>
      <c r="B515" s="10" t="s">
        <v>2833</v>
      </c>
    </row>
    <row r="516" spans="1:2" ht="15.5" x14ac:dyDescent="0.35">
      <c r="A516" s="3">
        <v>513</v>
      </c>
      <c r="B516" s="10" t="s">
        <v>2834</v>
      </c>
    </row>
    <row r="517" spans="1:2" ht="15.5" x14ac:dyDescent="0.35">
      <c r="A517" s="3">
        <v>514</v>
      </c>
      <c r="B517" s="10" t="s">
        <v>2835</v>
      </c>
    </row>
    <row r="518" spans="1:2" ht="15.5" x14ac:dyDescent="0.35">
      <c r="A518" s="3">
        <v>515</v>
      </c>
      <c r="B518" s="10" t="s">
        <v>2836</v>
      </c>
    </row>
    <row r="519" spans="1:2" ht="15.5" x14ac:dyDescent="0.35">
      <c r="A519" s="3">
        <v>516</v>
      </c>
      <c r="B519" s="10" t="s">
        <v>2837</v>
      </c>
    </row>
    <row r="520" spans="1:2" ht="15.5" x14ac:dyDescent="0.35">
      <c r="A520" s="3">
        <v>517</v>
      </c>
      <c r="B520" s="10" t="s">
        <v>2838</v>
      </c>
    </row>
    <row r="521" spans="1:2" ht="15.5" x14ac:dyDescent="0.35">
      <c r="A521" s="3">
        <v>518</v>
      </c>
      <c r="B521" s="10" t="s">
        <v>2839</v>
      </c>
    </row>
    <row r="522" spans="1:2" ht="15.5" x14ac:dyDescent="0.35">
      <c r="A522" s="3">
        <v>519</v>
      </c>
      <c r="B522" s="10" t="s">
        <v>2840</v>
      </c>
    </row>
    <row r="523" spans="1:2" ht="15.5" x14ac:dyDescent="0.35">
      <c r="A523" s="3">
        <v>520</v>
      </c>
      <c r="B523" s="10" t="s">
        <v>2841</v>
      </c>
    </row>
    <row r="524" spans="1:2" ht="15.5" x14ac:dyDescent="0.35">
      <c r="A524" s="3">
        <v>521</v>
      </c>
      <c r="B524" s="10" t="s">
        <v>2842</v>
      </c>
    </row>
    <row r="525" spans="1:2" ht="15.5" x14ac:dyDescent="0.35">
      <c r="A525" s="3">
        <v>522</v>
      </c>
      <c r="B525" s="10" t="s">
        <v>2843</v>
      </c>
    </row>
    <row r="526" spans="1:2" ht="15.5" x14ac:dyDescent="0.35">
      <c r="A526" s="3">
        <v>523</v>
      </c>
      <c r="B526" s="10" t="s">
        <v>2844</v>
      </c>
    </row>
    <row r="527" spans="1:2" ht="15.5" x14ac:dyDescent="0.35">
      <c r="A527" s="3">
        <v>524</v>
      </c>
      <c r="B527" s="10" t="s">
        <v>2845</v>
      </c>
    </row>
    <row r="528" spans="1:2" ht="15.5" x14ac:dyDescent="0.35">
      <c r="A528" s="3">
        <v>525</v>
      </c>
      <c r="B528" s="14" t="s">
        <v>2846</v>
      </c>
    </row>
    <row r="529" spans="1:2" ht="15.5" x14ac:dyDescent="0.35">
      <c r="A529" s="3">
        <v>526</v>
      </c>
      <c r="B529" s="10" t="s">
        <v>2847</v>
      </c>
    </row>
    <row r="530" spans="1:2" ht="15.5" x14ac:dyDescent="0.35">
      <c r="A530" s="3">
        <v>527</v>
      </c>
      <c r="B530" s="10" t="s">
        <v>2848</v>
      </c>
    </row>
    <row r="531" spans="1:2" ht="15.5" x14ac:dyDescent="0.35">
      <c r="A531" s="3">
        <v>528</v>
      </c>
      <c r="B531" s="10" t="s">
        <v>2849</v>
      </c>
    </row>
    <row r="532" spans="1:2" ht="15.5" x14ac:dyDescent="0.35">
      <c r="A532" s="3">
        <v>529</v>
      </c>
      <c r="B532" s="10" t="s">
        <v>2850</v>
      </c>
    </row>
    <row r="533" spans="1:2" ht="15.5" x14ac:dyDescent="0.35">
      <c r="A533" s="3">
        <v>530</v>
      </c>
      <c r="B533" s="10" t="s">
        <v>2851</v>
      </c>
    </row>
    <row r="534" spans="1:2" ht="15.5" x14ac:dyDescent="0.35">
      <c r="A534" s="3">
        <v>531</v>
      </c>
      <c r="B534" s="10" t="s">
        <v>2852</v>
      </c>
    </row>
    <row r="535" spans="1:2" ht="15.5" x14ac:dyDescent="0.35">
      <c r="A535" s="3">
        <v>532</v>
      </c>
      <c r="B535" s="10" t="s">
        <v>2853</v>
      </c>
    </row>
    <row r="536" spans="1:2" ht="15.5" x14ac:dyDescent="0.35">
      <c r="A536" s="3">
        <v>533</v>
      </c>
      <c r="B536" s="10" t="s">
        <v>2854</v>
      </c>
    </row>
    <row r="537" spans="1:2" ht="15.5" x14ac:dyDescent="0.35">
      <c r="A537" s="3">
        <v>534</v>
      </c>
      <c r="B537" s="10" t="s">
        <v>2855</v>
      </c>
    </row>
    <row r="538" spans="1:2" ht="15.5" x14ac:dyDescent="0.35">
      <c r="A538" s="3">
        <v>535</v>
      </c>
      <c r="B538" s="10" t="s">
        <v>2856</v>
      </c>
    </row>
    <row r="539" spans="1:2" ht="15.5" x14ac:dyDescent="0.35">
      <c r="A539" s="3">
        <v>536</v>
      </c>
      <c r="B539" s="10" t="s">
        <v>2857</v>
      </c>
    </row>
    <row r="540" spans="1:2" ht="15.5" x14ac:dyDescent="0.35">
      <c r="A540" s="3">
        <v>537</v>
      </c>
      <c r="B540" s="10" t="s">
        <v>2858</v>
      </c>
    </row>
    <row r="541" spans="1:2" ht="15.5" x14ac:dyDescent="0.35">
      <c r="A541" s="3">
        <v>538</v>
      </c>
      <c r="B541" s="10" t="s">
        <v>2859</v>
      </c>
    </row>
    <row r="542" spans="1:2" ht="15.5" x14ac:dyDescent="0.35">
      <c r="A542" s="3">
        <v>539</v>
      </c>
      <c r="B542" s="10" t="s">
        <v>2860</v>
      </c>
    </row>
    <row r="543" spans="1:2" ht="15.5" x14ac:dyDescent="0.35">
      <c r="A543" s="3">
        <v>540</v>
      </c>
      <c r="B543" s="10" t="s">
        <v>2861</v>
      </c>
    </row>
    <row r="544" spans="1:2" ht="15.5" x14ac:dyDescent="0.35">
      <c r="A544" s="3">
        <v>541</v>
      </c>
      <c r="B544" s="10" t="s">
        <v>2862</v>
      </c>
    </row>
    <row r="545" spans="1:2" ht="15.5" x14ac:dyDescent="0.35">
      <c r="A545" s="3">
        <v>542</v>
      </c>
      <c r="B545" s="10" t="s">
        <v>2863</v>
      </c>
    </row>
    <row r="546" spans="1:2" ht="15.5" x14ac:dyDescent="0.35">
      <c r="A546" s="3">
        <v>543</v>
      </c>
      <c r="B546" s="10" t="s">
        <v>2864</v>
      </c>
    </row>
    <row r="547" spans="1:2" ht="15.5" x14ac:dyDescent="0.35">
      <c r="A547" s="3">
        <v>544</v>
      </c>
      <c r="B547" s="10" t="s">
        <v>2865</v>
      </c>
    </row>
    <row r="548" spans="1:2" ht="15.5" x14ac:dyDescent="0.35">
      <c r="A548" s="3">
        <v>545</v>
      </c>
      <c r="B548" s="10" t="s">
        <v>2866</v>
      </c>
    </row>
    <row r="549" spans="1:2" ht="15.5" x14ac:dyDescent="0.35">
      <c r="A549" s="3">
        <v>546</v>
      </c>
      <c r="B549" s="10" t="s">
        <v>2867</v>
      </c>
    </row>
    <row r="550" spans="1:2" ht="15.5" x14ac:dyDescent="0.35">
      <c r="A550" s="3">
        <v>547</v>
      </c>
      <c r="B550" s="10" t="s">
        <v>2868</v>
      </c>
    </row>
    <row r="551" spans="1:2" ht="15.5" x14ac:dyDescent="0.35">
      <c r="A551" s="3">
        <v>548</v>
      </c>
      <c r="B551" s="10" t="s">
        <v>2869</v>
      </c>
    </row>
    <row r="552" spans="1:2" ht="15.5" x14ac:dyDescent="0.35">
      <c r="A552" s="3">
        <v>549</v>
      </c>
      <c r="B552" s="10" t="s">
        <v>2870</v>
      </c>
    </row>
    <row r="553" spans="1:2" ht="15.5" x14ac:dyDescent="0.35">
      <c r="A553" s="3">
        <v>550</v>
      </c>
      <c r="B553" s="10" t="s">
        <v>2871</v>
      </c>
    </row>
    <row r="554" spans="1:2" ht="15.5" x14ac:dyDescent="0.35">
      <c r="A554" s="3">
        <v>551</v>
      </c>
      <c r="B554" s="10" t="s">
        <v>2872</v>
      </c>
    </row>
    <row r="555" spans="1:2" ht="15.5" x14ac:dyDescent="0.35">
      <c r="A555" s="3">
        <v>552</v>
      </c>
      <c r="B555" s="10" t="s">
        <v>2873</v>
      </c>
    </row>
    <row r="556" spans="1:2" ht="15.5" x14ac:dyDescent="0.35">
      <c r="A556" s="3">
        <v>553</v>
      </c>
      <c r="B556" s="10" t="s">
        <v>2874</v>
      </c>
    </row>
    <row r="557" spans="1:2" ht="15.5" x14ac:dyDescent="0.35">
      <c r="A557" s="3">
        <v>554</v>
      </c>
      <c r="B557" s="10" t="s">
        <v>2875</v>
      </c>
    </row>
    <row r="558" spans="1:2" ht="15.5" x14ac:dyDescent="0.35">
      <c r="A558" s="3">
        <v>555</v>
      </c>
      <c r="B558" s="10" t="s">
        <v>2876</v>
      </c>
    </row>
    <row r="559" spans="1:2" ht="15.5" x14ac:dyDescent="0.35">
      <c r="A559" s="3">
        <v>556</v>
      </c>
      <c r="B559" s="10" t="s">
        <v>2877</v>
      </c>
    </row>
    <row r="560" spans="1:2" ht="15.5" x14ac:dyDescent="0.35">
      <c r="A560" s="3">
        <v>557</v>
      </c>
      <c r="B560" s="10" t="s">
        <v>2878</v>
      </c>
    </row>
    <row r="561" spans="1:2" ht="15.5" x14ac:dyDescent="0.35">
      <c r="A561" s="3">
        <v>558</v>
      </c>
      <c r="B561" s="10" t="s">
        <v>2879</v>
      </c>
    </row>
    <row r="562" spans="1:2" ht="15.5" x14ac:dyDescent="0.35">
      <c r="A562" s="3">
        <v>559</v>
      </c>
      <c r="B562" s="10" t="s">
        <v>2880</v>
      </c>
    </row>
    <row r="563" spans="1:2" ht="15.5" x14ac:dyDescent="0.35">
      <c r="A563" s="3">
        <v>560</v>
      </c>
      <c r="B563" s="10" t="s">
        <v>2881</v>
      </c>
    </row>
    <row r="564" spans="1:2" ht="15.5" x14ac:dyDescent="0.35">
      <c r="A564" s="3">
        <v>561</v>
      </c>
      <c r="B564" s="10" t="s">
        <v>2882</v>
      </c>
    </row>
    <row r="565" spans="1:2" ht="15.5" x14ac:dyDescent="0.35">
      <c r="A565" s="3">
        <v>562</v>
      </c>
      <c r="B565" s="10" t="s">
        <v>2883</v>
      </c>
    </row>
    <row r="566" spans="1:2" ht="15.5" x14ac:dyDescent="0.35">
      <c r="A566" s="3">
        <v>563</v>
      </c>
      <c r="B566" s="10" t="s">
        <v>2884</v>
      </c>
    </row>
    <row r="567" spans="1:2" ht="15.5" x14ac:dyDescent="0.35">
      <c r="A567" s="3">
        <v>564</v>
      </c>
      <c r="B567" s="10" t="s">
        <v>2885</v>
      </c>
    </row>
    <row r="568" spans="1:2" ht="15.5" x14ac:dyDescent="0.35">
      <c r="A568" s="3">
        <v>565</v>
      </c>
      <c r="B568" s="10" t="s">
        <v>2886</v>
      </c>
    </row>
    <row r="569" spans="1:2" ht="15.5" x14ac:dyDescent="0.35">
      <c r="A569" s="3">
        <v>566</v>
      </c>
      <c r="B569" s="10" t="s">
        <v>2887</v>
      </c>
    </row>
    <row r="570" spans="1:2" ht="15.5" x14ac:dyDescent="0.35">
      <c r="A570" s="3">
        <v>567</v>
      </c>
      <c r="B570" s="10" t="s">
        <v>2888</v>
      </c>
    </row>
    <row r="571" spans="1:2" ht="15.5" x14ac:dyDescent="0.35">
      <c r="A571" s="3">
        <v>568</v>
      </c>
      <c r="B571" s="10" t="s">
        <v>2889</v>
      </c>
    </row>
    <row r="572" spans="1:2" ht="15.5" x14ac:dyDescent="0.35">
      <c r="A572" s="3">
        <v>569</v>
      </c>
      <c r="B572" s="10" t="s">
        <v>2890</v>
      </c>
    </row>
    <row r="573" spans="1:2" ht="15.5" x14ac:dyDescent="0.35">
      <c r="A573" s="3">
        <v>570</v>
      </c>
      <c r="B573" s="10" t="s">
        <v>2891</v>
      </c>
    </row>
    <row r="574" spans="1:2" ht="15.5" x14ac:dyDescent="0.35">
      <c r="A574" s="3">
        <v>571</v>
      </c>
      <c r="B574" s="10" t="s">
        <v>2892</v>
      </c>
    </row>
    <row r="575" spans="1:2" ht="15.5" x14ac:dyDescent="0.35">
      <c r="A575" s="3">
        <v>572</v>
      </c>
      <c r="B575" s="10" t="s">
        <v>2893</v>
      </c>
    </row>
    <row r="576" spans="1:2" ht="15.5" x14ac:dyDescent="0.35">
      <c r="A576" s="3">
        <v>573</v>
      </c>
      <c r="B576" s="10" t="s">
        <v>2894</v>
      </c>
    </row>
    <row r="577" spans="1:2" ht="15.5" x14ac:dyDescent="0.35">
      <c r="A577" s="3">
        <v>574</v>
      </c>
      <c r="B577" s="10" t="s">
        <v>2895</v>
      </c>
    </row>
    <row r="578" spans="1:2" ht="15.5" x14ac:dyDescent="0.35">
      <c r="A578" s="3">
        <v>575</v>
      </c>
      <c r="B578" s="10" t="s">
        <v>2896</v>
      </c>
    </row>
    <row r="579" spans="1:2" ht="15.5" x14ac:dyDescent="0.35">
      <c r="A579" s="3">
        <v>576</v>
      </c>
      <c r="B579" s="10" t="s">
        <v>2897</v>
      </c>
    </row>
    <row r="580" spans="1:2" ht="15.5" x14ac:dyDescent="0.35">
      <c r="A580" s="3">
        <v>577</v>
      </c>
      <c r="B580" s="10" t="s">
        <v>2898</v>
      </c>
    </row>
    <row r="581" spans="1:2" ht="15.5" x14ac:dyDescent="0.35">
      <c r="A581" s="3">
        <v>578</v>
      </c>
      <c r="B581" s="10" t="s">
        <v>2899</v>
      </c>
    </row>
    <row r="582" spans="1:2" ht="15.5" x14ac:dyDescent="0.35">
      <c r="A582" s="3">
        <v>579</v>
      </c>
      <c r="B582" s="10" t="s">
        <v>2900</v>
      </c>
    </row>
    <row r="583" spans="1:2" ht="15.5" x14ac:dyDescent="0.35">
      <c r="A583" s="3">
        <v>580</v>
      </c>
      <c r="B583" s="10" t="s">
        <v>2901</v>
      </c>
    </row>
    <row r="584" spans="1:2" ht="15.5" x14ac:dyDescent="0.35">
      <c r="A584" s="3">
        <v>581</v>
      </c>
      <c r="B584" s="10" t="s">
        <v>2902</v>
      </c>
    </row>
    <row r="585" spans="1:2" ht="15.5" x14ac:dyDescent="0.35">
      <c r="A585" s="3">
        <v>582</v>
      </c>
      <c r="B585" s="10" t="s">
        <v>2903</v>
      </c>
    </row>
    <row r="586" spans="1:2" ht="15.5" x14ac:dyDescent="0.35">
      <c r="A586" s="3">
        <v>583</v>
      </c>
      <c r="B586" s="14" t="s">
        <v>2904</v>
      </c>
    </row>
    <row r="587" spans="1:2" ht="15.5" x14ac:dyDescent="0.35">
      <c r="A587" s="3">
        <v>584</v>
      </c>
      <c r="B587" s="10" t="s">
        <v>2905</v>
      </c>
    </row>
    <row r="588" spans="1:2" ht="15.5" x14ac:dyDescent="0.35">
      <c r="A588" s="3">
        <v>585</v>
      </c>
      <c r="B588" s="10" t="s">
        <v>2906</v>
      </c>
    </row>
    <row r="589" spans="1:2" ht="15.5" x14ac:dyDescent="0.35">
      <c r="A589" s="3">
        <v>586</v>
      </c>
      <c r="B589" s="10" t="s">
        <v>2907</v>
      </c>
    </row>
    <row r="590" spans="1:2" ht="15.5" x14ac:dyDescent="0.35">
      <c r="A590" s="3">
        <v>587</v>
      </c>
      <c r="B590" s="10" t="s">
        <v>2908</v>
      </c>
    </row>
    <row r="591" spans="1:2" ht="15.5" x14ac:dyDescent="0.35">
      <c r="A591" s="3">
        <v>588</v>
      </c>
      <c r="B591" s="10" t="s">
        <v>2909</v>
      </c>
    </row>
    <row r="592" spans="1:2" ht="15.5" x14ac:dyDescent="0.35">
      <c r="A592" s="3">
        <v>589</v>
      </c>
      <c r="B592" s="10" t="s">
        <v>2910</v>
      </c>
    </row>
    <row r="593" spans="1:2" ht="15.5" x14ac:dyDescent="0.35">
      <c r="A593" s="3">
        <v>590</v>
      </c>
      <c r="B593" s="10" t="s">
        <v>2911</v>
      </c>
    </row>
    <row r="594" spans="1:2" ht="15.5" x14ac:dyDescent="0.35">
      <c r="A594" s="3">
        <v>591</v>
      </c>
      <c r="B594" s="10" t="s">
        <v>2912</v>
      </c>
    </row>
    <row r="595" spans="1:2" ht="15.5" x14ac:dyDescent="0.35">
      <c r="A595" s="3">
        <v>592</v>
      </c>
      <c r="B595" s="10" t="s">
        <v>2913</v>
      </c>
    </row>
    <row r="596" spans="1:2" ht="15.5" x14ac:dyDescent="0.35">
      <c r="A596" s="3">
        <v>593</v>
      </c>
      <c r="B596" s="10" t="s">
        <v>2914</v>
      </c>
    </row>
    <row r="597" spans="1:2" ht="15.5" x14ac:dyDescent="0.35">
      <c r="A597" s="3">
        <v>594</v>
      </c>
      <c r="B597" s="10" t="s">
        <v>2915</v>
      </c>
    </row>
    <row r="598" spans="1:2" ht="15.5" x14ac:dyDescent="0.35">
      <c r="A598" s="3">
        <v>595</v>
      </c>
      <c r="B598" s="10" t="s">
        <v>2916</v>
      </c>
    </row>
    <row r="599" spans="1:2" ht="15.5" x14ac:dyDescent="0.35">
      <c r="A599" s="3">
        <v>596</v>
      </c>
      <c r="B599" s="10" t="s">
        <v>2917</v>
      </c>
    </row>
    <row r="600" spans="1:2" ht="15.5" x14ac:dyDescent="0.35">
      <c r="A600" s="3">
        <v>597</v>
      </c>
      <c r="B600" s="10" t="s">
        <v>2918</v>
      </c>
    </row>
    <row r="601" spans="1:2" ht="15.5" x14ac:dyDescent="0.35">
      <c r="A601" s="3">
        <v>598</v>
      </c>
      <c r="B601" s="10" t="s">
        <v>2919</v>
      </c>
    </row>
    <row r="602" spans="1:2" ht="15.5" x14ac:dyDescent="0.35">
      <c r="A602" s="3">
        <v>599</v>
      </c>
      <c r="B602" s="10" t="s">
        <v>2920</v>
      </c>
    </row>
    <row r="603" spans="1:2" ht="15.5" x14ac:dyDescent="0.35">
      <c r="A603" s="3">
        <v>600</v>
      </c>
      <c r="B603" s="10" t="s">
        <v>2921</v>
      </c>
    </row>
    <row r="604" spans="1:2" ht="15.5" x14ac:dyDescent="0.35">
      <c r="A604" s="3">
        <v>601</v>
      </c>
      <c r="B604" s="14" t="s">
        <v>2922</v>
      </c>
    </row>
    <row r="605" spans="1:2" ht="15.5" x14ac:dyDescent="0.35">
      <c r="A605" s="3">
        <v>602</v>
      </c>
      <c r="B605" s="10" t="s">
        <v>2923</v>
      </c>
    </row>
    <row r="606" spans="1:2" ht="15.5" x14ac:dyDescent="0.35">
      <c r="A606" s="3">
        <v>603</v>
      </c>
      <c r="B606" s="10" t="s">
        <v>2924</v>
      </c>
    </row>
    <row r="607" spans="1:2" ht="15.5" x14ac:dyDescent="0.35">
      <c r="A607" s="3">
        <v>604</v>
      </c>
      <c r="B607" s="10" t="s">
        <v>2925</v>
      </c>
    </row>
    <row r="608" spans="1:2" ht="15.5" x14ac:dyDescent="0.35">
      <c r="A608" s="3">
        <v>605</v>
      </c>
      <c r="B608" s="10" t="s">
        <v>2926</v>
      </c>
    </row>
    <row r="609" spans="1:2" ht="15.5" x14ac:dyDescent="0.35">
      <c r="A609" s="3">
        <v>606</v>
      </c>
      <c r="B609" s="10" t="s">
        <v>2927</v>
      </c>
    </row>
    <row r="610" spans="1:2" ht="15.5" x14ac:dyDescent="0.35">
      <c r="A610" s="3">
        <v>607</v>
      </c>
      <c r="B610" s="10" t="s">
        <v>2928</v>
      </c>
    </row>
    <row r="611" spans="1:2" ht="15.5" x14ac:dyDescent="0.35">
      <c r="A611" s="3">
        <v>608</v>
      </c>
      <c r="B611" s="10" t="s">
        <v>2929</v>
      </c>
    </row>
    <row r="612" spans="1:2" ht="15.5" x14ac:dyDescent="0.35">
      <c r="A612" s="3">
        <v>609</v>
      </c>
      <c r="B612" s="10" t="s">
        <v>2930</v>
      </c>
    </row>
    <row r="613" spans="1:2" ht="15.5" x14ac:dyDescent="0.35">
      <c r="A613" s="3">
        <v>610</v>
      </c>
      <c r="B613" s="10" t="s">
        <v>2931</v>
      </c>
    </row>
    <row r="614" spans="1:2" ht="15.5" x14ac:dyDescent="0.35">
      <c r="A614" s="3">
        <v>611</v>
      </c>
      <c r="B614" s="14" t="s">
        <v>2932</v>
      </c>
    </row>
    <row r="615" spans="1:2" ht="15.5" x14ac:dyDescent="0.35">
      <c r="A615" s="3">
        <v>612</v>
      </c>
      <c r="B615" s="10" t="s">
        <v>2933</v>
      </c>
    </row>
    <row r="616" spans="1:2" ht="15.5" x14ac:dyDescent="0.35">
      <c r="A616" s="3">
        <v>613</v>
      </c>
      <c r="B616" s="10" t="s">
        <v>2934</v>
      </c>
    </row>
    <row r="617" spans="1:2" ht="15.5" x14ac:dyDescent="0.35">
      <c r="A617" s="3">
        <v>614</v>
      </c>
      <c r="B617" s="10" t="s">
        <v>2935</v>
      </c>
    </row>
    <row r="618" spans="1:2" ht="15.5" x14ac:dyDescent="0.35">
      <c r="A618" s="3">
        <v>615</v>
      </c>
      <c r="B618" s="10" t="s">
        <v>2936</v>
      </c>
    </row>
    <row r="619" spans="1:2" ht="15.5" x14ac:dyDescent="0.35">
      <c r="A619" s="3">
        <v>616</v>
      </c>
      <c r="B619" s="10" t="s">
        <v>2936</v>
      </c>
    </row>
    <row r="620" spans="1:2" ht="15.5" x14ac:dyDescent="0.35">
      <c r="A620" s="3">
        <v>617</v>
      </c>
      <c r="B620" s="10" t="s">
        <v>2937</v>
      </c>
    </row>
    <row r="621" spans="1:2" ht="15.5" x14ac:dyDescent="0.35">
      <c r="A621" s="3">
        <v>618</v>
      </c>
      <c r="B621" s="10" t="s">
        <v>2938</v>
      </c>
    </row>
    <row r="622" spans="1:2" ht="15.5" x14ac:dyDescent="0.35">
      <c r="A622" s="3">
        <v>619</v>
      </c>
      <c r="B622" s="10" t="s">
        <v>2939</v>
      </c>
    </row>
    <row r="623" spans="1:2" ht="15.5" x14ac:dyDescent="0.35">
      <c r="A623" s="3">
        <v>620</v>
      </c>
      <c r="B623" s="10" t="s">
        <v>2940</v>
      </c>
    </row>
    <row r="624" spans="1:2" ht="15.5" x14ac:dyDescent="0.35">
      <c r="A624" s="3">
        <v>621</v>
      </c>
      <c r="B624" s="10" t="s">
        <v>2941</v>
      </c>
    </row>
    <row r="625" spans="1:2" ht="15.5" x14ac:dyDescent="0.35">
      <c r="A625" s="3">
        <v>622</v>
      </c>
      <c r="B625" s="10" t="s">
        <v>2942</v>
      </c>
    </row>
    <row r="626" spans="1:2" ht="15.5" x14ac:dyDescent="0.35">
      <c r="A626" s="3">
        <v>623</v>
      </c>
      <c r="B626" s="10" t="s">
        <v>2943</v>
      </c>
    </row>
    <row r="627" spans="1:2" ht="15.5" x14ac:dyDescent="0.35">
      <c r="A627" s="3">
        <v>624</v>
      </c>
      <c r="B627" s="10" t="s">
        <v>2944</v>
      </c>
    </row>
    <row r="628" spans="1:2" ht="15.5" x14ac:dyDescent="0.35">
      <c r="A628" s="3">
        <v>625</v>
      </c>
      <c r="B628" s="10" t="s">
        <v>2945</v>
      </c>
    </row>
    <row r="629" spans="1:2" ht="15.5" x14ac:dyDescent="0.35">
      <c r="A629" s="3">
        <v>626</v>
      </c>
      <c r="B629" s="10" t="s">
        <v>2946</v>
      </c>
    </row>
    <row r="630" spans="1:2" ht="15.5" x14ac:dyDescent="0.35">
      <c r="A630" s="3">
        <v>627</v>
      </c>
      <c r="B630" s="10" t="s">
        <v>2947</v>
      </c>
    </row>
    <row r="631" spans="1:2" ht="15.5" x14ac:dyDescent="0.35">
      <c r="A631" s="3">
        <v>628</v>
      </c>
      <c r="B631" s="10" t="s">
        <v>2948</v>
      </c>
    </row>
    <row r="632" spans="1:2" ht="15.5" x14ac:dyDescent="0.35">
      <c r="A632" s="3">
        <v>629</v>
      </c>
      <c r="B632" s="10" t="s">
        <v>2949</v>
      </c>
    </row>
    <row r="633" spans="1:2" ht="15.5" x14ac:dyDescent="0.35">
      <c r="A633" s="3">
        <v>630</v>
      </c>
      <c r="B633" s="10" t="s">
        <v>2950</v>
      </c>
    </row>
    <row r="634" spans="1:2" ht="15.5" x14ac:dyDescent="0.35">
      <c r="A634" s="3">
        <v>631</v>
      </c>
      <c r="B634" s="10" t="s">
        <v>2951</v>
      </c>
    </row>
    <row r="635" spans="1:2" ht="15.5" x14ac:dyDescent="0.35">
      <c r="A635" s="3">
        <v>632</v>
      </c>
      <c r="B635" s="10" t="s">
        <v>2952</v>
      </c>
    </row>
    <row r="636" spans="1:2" ht="15.5" x14ac:dyDescent="0.35">
      <c r="A636" s="3">
        <v>633</v>
      </c>
      <c r="B636" s="10" t="s">
        <v>2953</v>
      </c>
    </row>
    <row r="637" spans="1:2" ht="15.5" x14ac:dyDescent="0.35">
      <c r="A637" s="3">
        <v>634</v>
      </c>
      <c r="B637" s="10" t="s">
        <v>2954</v>
      </c>
    </row>
    <row r="638" spans="1:2" ht="15.5" x14ac:dyDescent="0.35">
      <c r="A638" s="3">
        <v>635</v>
      </c>
      <c r="B638" s="10" t="s">
        <v>2955</v>
      </c>
    </row>
    <row r="639" spans="1:2" ht="15.5" x14ac:dyDescent="0.35">
      <c r="A639" s="3">
        <v>636</v>
      </c>
      <c r="B639" s="10" t="s">
        <v>2956</v>
      </c>
    </row>
    <row r="640" spans="1:2" ht="15.5" x14ac:dyDescent="0.35">
      <c r="A640" s="3">
        <v>637</v>
      </c>
      <c r="B640" s="10" t="s">
        <v>2957</v>
      </c>
    </row>
    <row r="641" spans="1:2" ht="15.5" x14ac:dyDescent="0.35">
      <c r="A641" s="3">
        <v>638</v>
      </c>
      <c r="B641" s="10" t="s">
        <v>2958</v>
      </c>
    </row>
    <row r="642" spans="1:2" ht="15.5" x14ac:dyDescent="0.35">
      <c r="A642" s="3">
        <v>639</v>
      </c>
      <c r="B642" s="10" t="s">
        <v>2959</v>
      </c>
    </row>
    <row r="643" spans="1:2" ht="15.5" x14ac:dyDescent="0.35">
      <c r="A643" s="3">
        <v>640</v>
      </c>
      <c r="B643" s="10" t="s">
        <v>2960</v>
      </c>
    </row>
    <row r="644" spans="1:2" ht="15.5" x14ac:dyDescent="0.35">
      <c r="A644" s="3">
        <v>641</v>
      </c>
      <c r="B644" s="10" t="s">
        <v>2961</v>
      </c>
    </row>
    <row r="645" spans="1:2" ht="15.5" x14ac:dyDescent="0.35">
      <c r="A645" s="3">
        <v>642</v>
      </c>
      <c r="B645" s="10" t="s">
        <v>2962</v>
      </c>
    </row>
    <row r="646" spans="1:2" ht="15.5" x14ac:dyDescent="0.35">
      <c r="A646" s="3">
        <v>643</v>
      </c>
      <c r="B646" s="10" t="s">
        <v>2963</v>
      </c>
    </row>
    <row r="647" spans="1:2" ht="15.5" x14ac:dyDescent="0.35">
      <c r="A647" s="3">
        <v>644</v>
      </c>
      <c r="B647" s="10" t="s">
        <v>2964</v>
      </c>
    </row>
    <row r="648" spans="1:2" ht="15.5" x14ac:dyDescent="0.35">
      <c r="A648" s="3">
        <v>645</v>
      </c>
      <c r="B648" s="10" t="s">
        <v>2965</v>
      </c>
    </row>
    <row r="649" spans="1:2" ht="15.5" x14ac:dyDescent="0.35">
      <c r="A649" s="3">
        <v>646</v>
      </c>
      <c r="B649" s="10" t="s">
        <v>2966</v>
      </c>
    </row>
    <row r="650" spans="1:2" ht="15.5" x14ac:dyDescent="0.35">
      <c r="A650" s="3">
        <v>647</v>
      </c>
      <c r="B650" s="10" t="s">
        <v>2967</v>
      </c>
    </row>
    <row r="651" spans="1:2" ht="15.5" x14ac:dyDescent="0.35">
      <c r="A651" s="3">
        <v>648</v>
      </c>
      <c r="B651" s="10" t="s">
        <v>2968</v>
      </c>
    </row>
    <row r="652" spans="1:2" ht="15.5" x14ac:dyDescent="0.35">
      <c r="A652" s="3">
        <v>649</v>
      </c>
      <c r="B652" s="10" t="s">
        <v>2969</v>
      </c>
    </row>
    <row r="653" spans="1:2" ht="15.5" x14ac:dyDescent="0.35">
      <c r="A653" s="3">
        <v>650</v>
      </c>
      <c r="B653" s="10" t="s">
        <v>2970</v>
      </c>
    </row>
    <row r="654" spans="1:2" ht="15.5" x14ac:dyDescent="0.35">
      <c r="A654" s="3">
        <v>651</v>
      </c>
      <c r="B654" s="10" t="s">
        <v>2971</v>
      </c>
    </row>
    <row r="655" spans="1:2" ht="15.5" x14ac:dyDescent="0.35">
      <c r="A655" s="3">
        <v>652</v>
      </c>
      <c r="B655" s="10" t="s">
        <v>2972</v>
      </c>
    </row>
    <row r="656" spans="1:2" ht="15.5" x14ac:dyDescent="0.35">
      <c r="A656" s="3">
        <v>653</v>
      </c>
      <c r="B656" s="10" t="s">
        <v>2973</v>
      </c>
    </row>
    <row r="657" spans="1:2" ht="15.5" x14ac:dyDescent="0.35">
      <c r="A657" s="3">
        <v>654</v>
      </c>
      <c r="B657" s="10" t="s">
        <v>2974</v>
      </c>
    </row>
    <row r="658" spans="1:2" ht="15.5" x14ac:dyDescent="0.35">
      <c r="A658" s="3">
        <v>655</v>
      </c>
      <c r="B658" s="10" t="s">
        <v>2975</v>
      </c>
    </row>
    <row r="659" spans="1:2" ht="15.5" x14ac:dyDescent="0.35">
      <c r="A659" s="3">
        <v>656</v>
      </c>
      <c r="B659" s="10" t="s">
        <v>2976</v>
      </c>
    </row>
    <row r="660" spans="1:2" ht="15.5" x14ac:dyDescent="0.35">
      <c r="A660" s="3">
        <v>657</v>
      </c>
      <c r="B660" s="10" t="s">
        <v>2977</v>
      </c>
    </row>
    <row r="661" spans="1:2" ht="15.5" x14ac:dyDescent="0.35">
      <c r="A661" s="3">
        <v>658</v>
      </c>
      <c r="B661" s="10" t="s">
        <v>2978</v>
      </c>
    </row>
    <row r="662" spans="1:2" ht="15.5" x14ac:dyDescent="0.35">
      <c r="A662" s="3">
        <v>659</v>
      </c>
      <c r="B662" s="10" t="s">
        <v>2979</v>
      </c>
    </row>
    <row r="663" spans="1:2" ht="15.5" x14ac:dyDescent="0.35">
      <c r="A663" s="3">
        <v>660</v>
      </c>
      <c r="B663" s="10" t="s">
        <v>2980</v>
      </c>
    </row>
    <row r="664" spans="1:2" ht="15.5" x14ac:dyDescent="0.35">
      <c r="A664" s="3">
        <v>661</v>
      </c>
      <c r="B664" s="10" t="s">
        <v>2981</v>
      </c>
    </row>
    <row r="665" spans="1:2" ht="15.5" x14ac:dyDescent="0.35">
      <c r="A665" s="3">
        <v>662</v>
      </c>
      <c r="B665" s="10" t="s">
        <v>2982</v>
      </c>
    </row>
    <row r="666" spans="1:2" ht="15.5" x14ac:dyDescent="0.35">
      <c r="A666" s="3">
        <v>663</v>
      </c>
      <c r="B666" s="10" t="s">
        <v>2983</v>
      </c>
    </row>
    <row r="667" spans="1:2" ht="15.5" x14ac:dyDescent="0.35">
      <c r="A667" s="3">
        <v>664</v>
      </c>
      <c r="B667" s="10" t="s">
        <v>2984</v>
      </c>
    </row>
    <row r="668" spans="1:2" ht="15.5" x14ac:dyDescent="0.35">
      <c r="A668" s="3">
        <v>665</v>
      </c>
      <c r="B668" s="10" t="s">
        <v>2985</v>
      </c>
    </row>
    <row r="669" spans="1:2" ht="15.5" x14ac:dyDescent="0.35">
      <c r="A669" s="3">
        <v>666</v>
      </c>
      <c r="B669" s="10" t="s">
        <v>2986</v>
      </c>
    </row>
    <row r="670" spans="1:2" ht="15.5" x14ac:dyDescent="0.35">
      <c r="A670" s="3">
        <v>667</v>
      </c>
      <c r="B670" s="10" t="s">
        <v>2987</v>
      </c>
    </row>
    <row r="671" spans="1:2" ht="15.5" x14ac:dyDescent="0.35">
      <c r="A671" s="3">
        <v>668</v>
      </c>
      <c r="B671" s="10" t="s">
        <v>2988</v>
      </c>
    </row>
    <row r="672" spans="1:2" ht="15.5" x14ac:dyDescent="0.35">
      <c r="A672" s="3">
        <v>669</v>
      </c>
      <c r="B672" s="14" t="s">
        <v>2989</v>
      </c>
    </row>
    <row r="673" spans="1:2" ht="15.5" x14ac:dyDescent="0.35">
      <c r="A673" s="3">
        <v>670</v>
      </c>
      <c r="B673" s="10" t="s">
        <v>2990</v>
      </c>
    </row>
    <row r="674" spans="1:2" ht="15.5" x14ac:dyDescent="0.35">
      <c r="A674" s="3">
        <v>671</v>
      </c>
      <c r="B674" s="10" t="s">
        <v>2991</v>
      </c>
    </row>
    <row r="675" spans="1:2" ht="15.5" x14ac:dyDescent="0.35">
      <c r="A675" s="3">
        <v>672</v>
      </c>
      <c r="B675" s="10" t="s">
        <v>2992</v>
      </c>
    </row>
    <row r="676" spans="1:2" ht="15.5" x14ac:dyDescent="0.35">
      <c r="A676" s="3">
        <v>673</v>
      </c>
      <c r="B676" s="10" t="s">
        <v>2993</v>
      </c>
    </row>
    <row r="677" spans="1:2" ht="15.5" x14ac:dyDescent="0.35">
      <c r="A677" s="3">
        <v>674</v>
      </c>
      <c r="B677" s="10" t="s">
        <v>2994</v>
      </c>
    </row>
    <row r="678" spans="1:2" ht="15.5" x14ac:dyDescent="0.35">
      <c r="A678" s="3">
        <v>675</v>
      </c>
      <c r="B678" s="10" t="s">
        <v>2995</v>
      </c>
    </row>
    <row r="679" spans="1:2" ht="15.5" x14ac:dyDescent="0.35">
      <c r="A679" s="3">
        <v>676</v>
      </c>
      <c r="B679" s="10" t="s">
        <v>2996</v>
      </c>
    </row>
    <row r="680" spans="1:2" ht="15.5" x14ac:dyDescent="0.35">
      <c r="A680" s="3">
        <v>677</v>
      </c>
      <c r="B680" s="10" t="s">
        <v>2997</v>
      </c>
    </row>
    <row r="681" spans="1:2" ht="15.5" x14ac:dyDescent="0.35">
      <c r="A681" s="3">
        <v>678</v>
      </c>
      <c r="B681" s="10" t="s">
        <v>2998</v>
      </c>
    </row>
    <row r="682" spans="1:2" ht="15.5" x14ac:dyDescent="0.35">
      <c r="A682" s="3">
        <v>679</v>
      </c>
      <c r="B682" s="10" t="s">
        <v>2999</v>
      </c>
    </row>
    <row r="683" spans="1:2" ht="15.5" x14ac:dyDescent="0.35">
      <c r="A683" s="3">
        <v>680</v>
      </c>
      <c r="B683" s="10" t="s">
        <v>3000</v>
      </c>
    </row>
    <row r="684" spans="1:2" ht="15.5" x14ac:dyDescent="0.35">
      <c r="A684" s="3">
        <v>681</v>
      </c>
      <c r="B684" s="10" t="s">
        <v>3001</v>
      </c>
    </row>
    <row r="685" spans="1:2" ht="15.5" x14ac:dyDescent="0.35">
      <c r="A685" s="3">
        <v>682</v>
      </c>
      <c r="B685" s="10" t="s">
        <v>3002</v>
      </c>
    </row>
    <row r="686" spans="1:2" ht="15.5" x14ac:dyDescent="0.35">
      <c r="A686" s="3">
        <v>683</v>
      </c>
      <c r="B686" s="10" t="s">
        <v>3003</v>
      </c>
    </row>
    <row r="687" spans="1:2" ht="15.5" x14ac:dyDescent="0.35">
      <c r="A687" s="3">
        <v>684</v>
      </c>
      <c r="B687" s="10" t="s">
        <v>3004</v>
      </c>
    </row>
    <row r="688" spans="1:2" ht="15.5" x14ac:dyDescent="0.35">
      <c r="A688" s="3">
        <v>685</v>
      </c>
      <c r="B688" s="10" t="s">
        <v>3005</v>
      </c>
    </row>
    <row r="689" spans="1:2" ht="15.5" x14ac:dyDescent="0.35">
      <c r="A689" s="3">
        <v>686</v>
      </c>
      <c r="B689" s="10" t="s">
        <v>3006</v>
      </c>
    </row>
    <row r="690" spans="1:2" ht="15.5" x14ac:dyDescent="0.35">
      <c r="A690" s="3">
        <v>687</v>
      </c>
      <c r="B690" s="10" t="s">
        <v>3007</v>
      </c>
    </row>
    <row r="691" spans="1:2" ht="15.5" x14ac:dyDescent="0.35">
      <c r="A691" s="3">
        <v>688</v>
      </c>
      <c r="B691" s="10" t="s">
        <v>3008</v>
      </c>
    </row>
    <row r="692" spans="1:2" ht="15.5" x14ac:dyDescent="0.35">
      <c r="A692" s="3">
        <v>689</v>
      </c>
      <c r="B692" s="10" t="s">
        <v>3009</v>
      </c>
    </row>
    <row r="693" spans="1:2" ht="15.5" x14ac:dyDescent="0.35">
      <c r="A693" s="3">
        <v>690</v>
      </c>
      <c r="B693" s="10" t="s">
        <v>3010</v>
      </c>
    </row>
    <row r="694" spans="1:2" ht="15.5" x14ac:dyDescent="0.35">
      <c r="A694" s="3">
        <v>691</v>
      </c>
      <c r="B694" s="10" t="s">
        <v>3011</v>
      </c>
    </row>
    <row r="695" spans="1:2" ht="15.5" x14ac:dyDescent="0.35">
      <c r="A695" s="3">
        <v>692</v>
      </c>
      <c r="B695" s="10" t="s">
        <v>3012</v>
      </c>
    </row>
    <row r="696" spans="1:2" ht="15.5" x14ac:dyDescent="0.35">
      <c r="A696" s="3">
        <v>693</v>
      </c>
      <c r="B696" s="10" t="s">
        <v>3013</v>
      </c>
    </row>
    <row r="697" spans="1:2" ht="15.5" x14ac:dyDescent="0.35">
      <c r="A697" s="3">
        <v>694</v>
      </c>
      <c r="B697" s="10" t="s">
        <v>3014</v>
      </c>
    </row>
    <row r="698" spans="1:2" ht="15.5" x14ac:dyDescent="0.35">
      <c r="A698" s="3">
        <v>695</v>
      </c>
      <c r="B698" s="10" t="s">
        <v>3015</v>
      </c>
    </row>
    <row r="699" spans="1:2" ht="15.5" x14ac:dyDescent="0.35">
      <c r="A699" s="3">
        <v>696</v>
      </c>
      <c r="B699" s="10" t="s">
        <v>3016</v>
      </c>
    </row>
    <row r="700" spans="1:2" ht="15.5" x14ac:dyDescent="0.35">
      <c r="A700" s="3">
        <v>697</v>
      </c>
      <c r="B700" s="10" t="s">
        <v>3017</v>
      </c>
    </row>
    <row r="701" spans="1:2" ht="15.5" x14ac:dyDescent="0.35">
      <c r="A701" s="3">
        <v>698</v>
      </c>
      <c r="B701" s="14" t="s">
        <v>3018</v>
      </c>
    </row>
    <row r="702" spans="1:2" ht="15.5" x14ac:dyDescent="0.35">
      <c r="A702" s="3">
        <v>699</v>
      </c>
      <c r="B702" s="10" t="s">
        <v>3019</v>
      </c>
    </row>
    <row r="703" spans="1:2" ht="15.5" x14ac:dyDescent="0.35">
      <c r="A703" s="3">
        <v>700</v>
      </c>
      <c r="B703" s="10" t="s">
        <v>3020</v>
      </c>
    </row>
    <row r="704" spans="1:2" ht="15.5" x14ac:dyDescent="0.35">
      <c r="A704" s="3">
        <v>701</v>
      </c>
      <c r="B704" s="10" t="s">
        <v>3021</v>
      </c>
    </row>
    <row r="705" spans="1:2" ht="15.5" x14ac:dyDescent="0.35">
      <c r="A705" s="3">
        <v>702</v>
      </c>
      <c r="B705" s="10" t="s">
        <v>3022</v>
      </c>
    </row>
    <row r="706" spans="1:2" ht="15.5" x14ac:dyDescent="0.35">
      <c r="A706" s="3">
        <v>703</v>
      </c>
      <c r="B706" s="10" t="s">
        <v>3023</v>
      </c>
    </row>
    <row r="707" spans="1:2" ht="15.5" x14ac:dyDescent="0.35">
      <c r="A707" s="3">
        <v>704</v>
      </c>
      <c r="B707" s="10" t="s">
        <v>3024</v>
      </c>
    </row>
    <row r="708" spans="1:2" ht="15.5" x14ac:dyDescent="0.35">
      <c r="A708" s="3">
        <v>705</v>
      </c>
      <c r="B708" s="10" t="s">
        <v>3025</v>
      </c>
    </row>
    <row r="709" spans="1:2" ht="15.5" x14ac:dyDescent="0.35">
      <c r="A709" s="3">
        <v>706</v>
      </c>
      <c r="B709" s="10" t="s">
        <v>3026</v>
      </c>
    </row>
    <row r="710" spans="1:2" ht="15.5" x14ac:dyDescent="0.35">
      <c r="A710" s="3">
        <v>707</v>
      </c>
      <c r="B710" s="10" t="s">
        <v>3027</v>
      </c>
    </row>
    <row r="711" spans="1:2" ht="15.5" x14ac:dyDescent="0.35">
      <c r="A711" s="3">
        <v>708</v>
      </c>
      <c r="B711" s="10" t="s">
        <v>3028</v>
      </c>
    </row>
    <row r="712" spans="1:2" ht="15.5" x14ac:dyDescent="0.35">
      <c r="A712" s="3">
        <v>709</v>
      </c>
      <c r="B712" s="10" t="s">
        <v>3029</v>
      </c>
    </row>
    <row r="713" spans="1:2" ht="15.5" x14ac:dyDescent="0.35">
      <c r="A713" s="3">
        <v>710</v>
      </c>
      <c r="B713" s="10" t="s">
        <v>3030</v>
      </c>
    </row>
    <row r="714" spans="1:2" ht="15.5" x14ac:dyDescent="0.35">
      <c r="A714" s="3">
        <v>711</v>
      </c>
      <c r="B714" s="10" t="s">
        <v>3031</v>
      </c>
    </row>
    <row r="715" spans="1:2" ht="15.5" x14ac:dyDescent="0.35">
      <c r="A715" s="3">
        <v>712</v>
      </c>
      <c r="B715" s="10" t="s">
        <v>3032</v>
      </c>
    </row>
    <row r="716" spans="1:2" ht="15.5" x14ac:dyDescent="0.35">
      <c r="A716" s="3">
        <v>713</v>
      </c>
      <c r="B716" s="10" t="s">
        <v>3033</v>
      </c>
    </row>
    <row r="717" spans="1:2" ht="15.5" x14ac:dyDescent="0.35">
      <c r="A717" s="3">
        <v>714</v>
      </c>
      <c r="B717" s="10" t="s">
        <v>3034</v>
      </c>
    </row>
    <row r="718" spans="1:2" ht="15.5" x14ac:dyDescent="0.35">
      <c r="A718" s="3">
        <v>715</v>
      </c>
      <c r="B718" s="10" t="s">
        <v>3035</v>
      </c>
    </row>
    <row r="719" spans="1:2" ht="15.5" x14ac:dyDescent="0.35">
      <c r="A719" s="3">
        <v>716</v>
      </c>
      <c r="B719" s="10" t="s">
        <v>3036</v>
      </c>
    </row>
    <row r="720" spans="1:2" ht="15.5" x14ac:dyDescent="0.35">
      <c r="A720" s="3">
        <v>717</v>
      </c>
      <c r="B720" s="10" t="s">
        <v>3037</v>
      </c>
    </row>
    <row r="721" spans="1:2" ht="15.5" x14ac:dyDescent="0.35">
      <c r="A721" s="3">
        <v>718</v>
      </c>
      <c r="B721" s="10" t="s">
        <v>3038</v>
      </c>
    </row>
    <row r="722" spans="1:2" ht="15.5" x14ac:dyDescent="0.35">
      <c r="A722" s="3">
        <v>719</v>
      </c>
      <c r="B722" s="10" t="s">
        <v>3039</v>
      </c>
    </row>
    <row r="723" spans="1:2" ht="15.5" x14ac:dyDescent="0.35">
      <c r="A723" s="3">
        <v>720</v>
      </c>
      <c r="B723" s="10" t="s">
        <v>3040</v>
      </c>
    </row>
    <row r="724" spans="1:2" ht="15.5" x14ac:dyDescent="0.35">
      <c r="A724" s="3">
        <v>721</v>
      </c>
      <c r="B724" s="10" t="s">
        <v>3041</v>
      </c>
    </row>
    <row r="725" spans="1:2" ht="15.5" x14ac:dyDescent="0.35">
      <c r="A725" s="3">
        <v>722</v>
      </c>
      <c r="B725" s="10" t="s">
        <v>3042</v>
      </c>
    </row>
    <row r="726" spans="1:2" ht="15.5" x14ac:dyDescent="0.35">
      <c r="A726" s="3">
        <v>723</v>
      </c>
      <c r="B726" s="10" t="s">
        <v>3043</v>
      </c>
    </row>
    <row r="727" spans="1:2" ht="15.5" x14ac:dyDescent="0.35">
      <c r="A727" s="3">
        <v>724</v>
      </c>
      <c r="B727" s="10" t="s">
        <v>3044</v>
      </c>
    </row>
    <row r="728" spans="1:2" ht="15.5" x14ac:dyDescent="0.35">
      <c r="A728" s="3">
        <v>725</v>
      </c>
      <c r="B728" s="10" t="s">
        <v>3045</v>
      </c>
    </row>
    <row r="729" spans="1:2" ht="15.5" x14ac:dyDescent="0.35">
      <c r="A729" s="3">
        <v>726</v>
      </c>
      <c r="B729" s="10" t="s">
        <v>3046</v>
      </c>
    </row>
    <row r="730" spans="1:2" ht="15.5" x14ac:dyDescent="0.35">
      <c r="A730" s="3">
        <v>727</v>
      </c>
      <c r="B730" s="10" t="s">
        <v>3047</v>
      </c>
    </row>
    <row r="731" spans="1:2" ht="15.5" x14ac:dyDescent="0.35">
      <c r="A731" s="3">
        <v>728</v>
      </c>
      <c r="B731" s="10" t="s">
        <v>3048</v>
      </c>
    </row>
    <row r="732" spans="1:2" ht="15.5" x14ac:dyDescent="0.35">
      <c r="A732" s="3">
        <v>729</v>
      </c>
      <c r="B732" s="10" t="s">
        <v>3049</v>
      </c>
    </row>
    <row r="733" spans="1:2" ht="15.5" x14ac:dyDescent="0.35">
      <c r="A733" s="3">
        <v>730</v>
      </c>
      <c r="B733" s="10" t="s">
        <v>3050</v>
      </c>
    </row>
    <row r="734" spans="1:2" ht="15.5" x14ac:dyDescent="0.35">
      <c r="A734" s="3">
        <v>731</v>
      </c>
      <c r="B734" s="10" t="s">
        <v>3051</v>
      </c>
    </row>
    <row r="735" spans="1:2" ht="15.5" x14ac:dyDescent="0.35">
      <c r="A735" s="3">
        <v>732</v>
      </c>
      <c r="B735" s="10" t="s">
        <v>3052</v>
      </c>
    </row>
    <row r="736" spans="1:2" ht="15.5" x14ac:dyDescent="0.35">
      <c r="A736" s="3">
        <v>733</v>
      </c>
      <c r="B736" s="10" t="s">
        <v>3053</v>
      </c>
    </row>
    <row r="737" spans="1:2" ht="15.5" x14ac:dyDescent="0.35">
      <c r="A737" s="3">
        <v>734</v>
      </c>
      <c r="B737" s="10" t="s">
        <v>3054</v>
      </c>
    </row>
    <row r="738" spans="1:2" ht="15.5" x14ac:dyDescent="0.35">
      <c r="A738" s="3">
        <v>735</v>
      </c>
      <c r="B738" s="10" t="s">
        <v>3055</v>
      </c>
    </row>
    <row r="739" spans="1:2" ht="15.5" x14ac:dyDescent="0.35">
      <c r="A739" s="3">
        <v>736</v>
      </c>
      <c r="B739" s="10" t="s">
        <v>3056</v>
      </c>
    </row>
    <row r="740" spans="1:2" ht="15.5" x14ac:dyDescent="0.35">
      <c r="A740" s="3">
        <v>737</v>
      </c>
      <c r="B740" s="10" t="s">
        <v>3057</v>
      </c>
    </row>
    <row r="741" spans="1:2" ht="15.5" x14ac:dyDescent="0.35">
      <c r="A741" s="3">
        <v>738</v>
      </c>
      <c r="B741" s="10" t="s">
        <v>3058</v>
      </c>
    </row>
    <row r="742" spans="1:2" ht="15.5" x14ac:dyDescent="0.35">
      <c r="A742" s="3">
        <v>739</v>
      </c>
      <c r="B742" s="10" t="s">
        <v>3059</v>
      </c>
    </row>
    <row r="743" spans="1:2" ht="15.5" x14ac:dyDescent="0.35">
      <c r="A743" s="3">
        <v>740</v>
      </c>
      <c r="B743" s="10" t="s">
        <v>3060</v>
      </c>
    </row>
    <row r="744" spans="1:2" ht="15.5" x14ac:dyDescent="0.35">
      <c r="A744" s="3">
        <v>741</v>
      </c>
      <c r="B744" s="10" t="s">
        <v>3061</v>
      </c>
    </row>
    <row r="745" spans="1:2" ht="15.5" x14ac:dyDescent="0.35">
      <c r="A745" s="3">
        <v>742</v>
      </c>
      <c r="B745" s="10" t="s">
        <v>3062</v>
      </c>
    </row>
    <row r="746" spans="1:2" ht="15.5" x14ac:dyDescent="0.35">
      <c r="A746" s="3">
        <v>743</v>
      </c>
      <c r="B746" s="10" t="s">
        <v>3063</v>
      </c>
    </row>
    <row r="747" spans="1:2" ht="15.5" x14ac:dyDescent="0.35">
      <c r="A747" s="3">
        <v>744</v>
      </c>
      <c r="B747" s="10" t="s">
        <v>3064</v>
      </c>
    </row>
    <row r="748" spans="1:2" ht="15.5" x14ac:dyDescent="0.35">
      <c r="A748" s="3">
        <v>745</v>
      </c>
      <c r="B748" s="10" t="s">
        <v>3065</v>
      </c>
    </row>
    <row r="749" spans="1:2" ht="15.5" x14ac:dyDescent="0.35">
      <c r="A749" s="3">
        <v>746</v>
      </c>
      <c r="B749" s="10" t="s">
        <v>3066</v>
      </c>
    </row>
    <row r="750" spans="1:2" ht="15.5" x14ac:dyDescent="0.35">
      <c r="A750" s="3">
        <v>747</v>
      </c>
      <c r="B750" s="10" t="s">
        <v>3067</v>
      </c>
    </row>
    <row r="751" spans="1:2" ht="15.5" x14ac:dyDescent="0.35">
      <c r="A751" s="3">
        <v>748</v>
      </c>
      <c r="B751" s="10" t="s">
        <v>3068</v>
      </c>
    </row>
    <row r="752" spans="1:2" ht="15.5" x14ac:dyDescent="0.35">
      <c r="A752" s="3">
        <v>749</v>
      </c>
      <c r="B752" s="10" t="s">
        <v>3069</v>
      </c>
    </row>
    <row r="753" spans="1:2" ht="15.5" x14ac:dyDescent="0.35">
      <c r="A753" s="3">
        <v>750</v>
      </c>
      <c r="B753" s="14" t="s">
        <v>3070</v>
      </c>
    </row>
  </sheetData>
  <hyperlinks>
    <hyperlink ref="B4" r:id="rId1" xr:uid="{64DFAF35-A9A3-4BB3-8C3A-FAF837897EE8}"/>
    <hyperlink ref="B5" r:id="rId2" xr:uid="{59C21883-C1F2-4DDF-BADB-D0FBA5DB2A57}"/>
    <hyperlink ref="B6" r:id="rId3" xr:uid="{342D3F99-A05B-44C1-9F19-3A07BD3286D9}"/>
    <hyperlink ref="B7" r:id="rId4" xr:uid="{DB938021-4552-4E73-811B-71E64AE9CB96}"/>
    <hyperlink ref="B8" r:id="rId5" xr:uid="{7FF80EF8-BF58-4DD2-A1AC-8DAD4C1D9B2D}"/>
    <hyperlink ref="B9" r:id="rId6" xr:uid="{2E5BC1BF-E4BD-497A-A5D6-953F3D49D1EE}"/>
    <hyperlink ref="B10" r:id="rId7" xr:uid="{A8D75272-EA24-4D10-86B3-9452681F9021}"/>
    <hyperlink ref="B11" r:id="rId8" xr:uid="{77661E98-7007-431E-8E07-5414D48045A5}"/>
    <hyperlink ref="B12" r:id="rId9" xr:uid="{0C5FB01B-B86D-4225-A53E-5E5F4E4434E2}"/>
    <hyperlink ref="B13" r:id="rId10" xr:uid="{751576EB-C2CC-4C69-9596-BCC575051BA4}"/>
    <hyperlink ref="B14" r:id="rId11" xr:uid="{B2CBFC3D-F474-4F32-9B5A-69F55A37B496}"/>
    <hyperlink ref="B15" r:id="rId12" xr:uid="{5E902989-F7FE-49C4-A489-BA1ED31B1763}"/>
    <hyperlink ref="B16" r:id="rId13" xr:uid="{2192C84C-FA54-419D-98D8-04FFC3E763CE}"/>
    <hyperlink ref="B17" r:id="rId14" xr:uid="{FE96B9D7-05CB-4E83-B97A-2376225D0337}"/>
    <hyperlink ref="B18" r:id="rId15" xr:uid="{D07229F4-B223-46AA-A792-4ACE3100211D}"/>
    <hyperlink ref="B19" r:id="rId16" xr:uid="{44848E70-D416-431F-AE74-16D9E9A91D27}"/>
    <hyperlink ref="B20" r:id="rId17" xr:uid="{830E42B5-1085-4195-8A2A-1D0ED264EDD6}"/>
    <hyperlink ref="B21" r:id="rId18" xr:uid="{9AA629BC-F2CA-4F27-A064-B54EE21AD49C}"/>
    <hyperlink ref="B22" r:id="rId19" xr:uid="{2DBACCD1-A2EF-4B8F-9019-D93F04CEB314}"/>
    <hyperlink ref="B23" r:id="rId20" xr:uid="{E5751EAA-5108-4407-B897-684A73D2BAEE}"/>
    <hyperlink ref="B24" r:id="rId21" xr:uid="{D7609C96-C5A1-45A4-A685-943E190DC4FD}"/>
    <hyperlink ref="B25" r:id="rId22" xr:uid="{664403F2-D762-4BEA-BDCD-24BBC2357474}"/>
    <hyperlink ref="B26" r:id="rId23" xr:uid="{91786D69-76C2-4888-89DB-1A0FB26932F8}"/>
    <hyperlink ref="B27" r:id="rId24" xr:uid="{A9C0ACD9-4CD6-4463-B1F9-97E9E89AD95D}"/>
    <hyperlink ref="B28" r:id="rId25" xr:uid="{CF6E25CE-5B2A-47A3-AD32-48CE8AD1C157}"/>
    <hyperlink ref="B29" r:id="rId26" xr:uid="{4F05C1FA-A6E9-4F53-938B-2BE0DA8B2A96}"/>
    <hyperlink ref="B30" r:id="rId27" xr:uid="{E72F719A-10F3-444B-BFDB-6C7518CFD039}"/>
    <hyperlink ref="B31" r:id="rId28" xr:uid="{0822E1AF-7011-41FB-BCCD-146B12846F2B}"/>
    <hyperlink ref="B32" r:id="rId29" xr:uid="{CAC7D85A-FBE6-4AE7-A935-46E1F9ED79A9}"/>
    <hyperlink ref="B33" r:id="rId30" xr:uid="{E1DE38F7-AC84-438A-8D3F-B350C36D9C62}"/>
    <hyperlink ref="B34" r:id="rId31" xr:uid="{78703475-825F-4C7F-91FB-8653193CA0B7}"/>
    <hyperlink ref="B35" r:id="rId32" xr:uid="{6C02DF0F-C199-4213-8107-C3B0EBC92918}"/>
    <hyperlink ref="B36" r:id="rId33" xr:uid="{35132433-24D5-4DE8-8F37-CE7D6CDC5F60}"/>
    <hyperlink ref="B37" r:id="rId34" xr:uid="{B29CFF34-0B4B-4FB9-9A21-429F661A42FD}"/>
    <hyperlink ref="B38" r:id="rId35" xr:uid="{29069C12-2EAD-43CC-98D2-5EF56AF6EDC6}"/>
    <hyperlink ref="B39" r:id="rId36" xr:uid="{51A0FD96-656E-4BEA-817B-2398CD9DFCF5}"/>
    <hyperlink ref="B40" r:id="rId37" xr:uid="{CCE94AF6-E670-49A1-8AD0-915438238004}"/>
    <hyperlink ref="B41" r:id="rId38" xr:uid="{2177F52F-4487-410B-8F64-1538477E8145}"/>
    <hyperlink ref="B42" r:id="rId39" xr:uid="{D4CD5E77-D1BE-43D9-A1D8-86EE6AA4705D}"/>
    <hyperlink ref="B43" r:id="rId40" xr:uid="{5EBB7149-DE4A-49C6-A20B-0C946DBF0394}"/>
    <hyperlink ref="B44" r:id="rId41" xr:uid="{24DEBD3D-E9D7-4DA9-BE19-A32864E223EC}"/>
    <hyperlink ref="B45" r:id="rId42" xr:uid="{13302299-5BC6-47DE-9F4E-A68BA48117DC}"/>
    <hyperlink ref="B46" r:id="rId43" xr:uid="{C81457C6-C3BC-4E94-BB77-3CDDC2C4278F}"/>
    <hyperlink ref="B47" r:id="rId44" xr:uid="{732D8E8C-A874-4C2F-B12B-296336A1278A}"/>
    <hyperlink ref="B48" r:id="rId45" xr:uid="{B1D106A2-9B58-45F4-8EC1-D02A308A1A2F}"/>
    <hyperlink ref="B49" r:id="rId46" xr:uid="{727ABDCE-0619-49CE-9CAC-ADA2A6D5CE9B}"/>
    <hyperlink ref="B50" r:id="rId47" xr:uid="{D8F286DA-B939-43F1-BBEE-83949D25CA16}"/>
    <hyperlink ref="B51" r:id="rId48" xr:uid="{36572FDD-A0EB-431E-A8AE-21B0593AE624}"/>
    <hyperlink ref="B52" r:id="rId49" xr:uid="{A51C0F26-6CB1-4461-AFF6-08DEAC3710C4}"/>
    <hyperlink ref="B53" r:id="rId50" xr:uid="{E4789CFF-85DD-46FE-AFB5-9AF900760DCA}"/>
    <hyperlink ref="B54" r:id="rId51" xr:uid="{5C455C7F-4D6B-45C9-A3B1-398281A0680A}"/>
    <hyperlink ref="B55" r:id="rId52" xr:uid="{70754347-E34F-4ADD-89F1-5EEBA493647E}"/>
    <hyperlink ref="B56" r:id="rId53" xr:uid="{313C1481-948C-485E-8864-395302A7EF4A}"/>
    <hyperlink ref="B57" r:id="rId54" xr:uid="{BE36DA31-903D-4332-83A9-0800DBB4FCBD}"/>
    <hyperlink ref="B58" r:id="rId55" xr:uid="{CACEA977-5F88-4FE3-B352-B8F04B9DB382}"/>
    <hyperlink ref="B59" r:id="rId56" xr:uid="{325EE73C-2D80-41DD-970F-059BC0F25E20}"/>
    <hyperlink ref="B60" r:id="rId57" xr:uid="{A38534D3-4022-4938-A9D6-FAD913DDCB84}"/>
    <hyperlink ref="B61" r:id="rId58" xr:uid="{CD1281F5-6032-49CC-A9BB-E0A866D79F33}"/>
    <hyperlink ref="B62" r:id="rId59" xr:uid="{A34D9587-087A-41CB-BFC0-F45BDA2C8835}"/>
    <hyperlink ref="B63" r:id="rId60" xr:uid="{6743285C-62FE-4A04-A553-D3BA4878FC77}"/>
    <hyperlink ref="B64" r:id="rId61" xr:uid="{AD8CE8B7-3EDA-4DAD-A64E-234A28232984}"/>
    <hyperlink ref="B65" r:id="rId62" xr:uid="{13024B5E-4EA8-466C-B851-9123931147C3}"/>
    <hyperlink ref="B66" r:id="rId63" xr:uid="{69D8EFCE-1F81-4ACB-9BFA-9F3904C24CEB}"/>
    <hyperlink ref="B67" r:id="rId64" xr:uid="{59E07AA4-FB81-42A2-9365-C15400C27F05}"/>
    <hyperlink ref="B68" r:id="rId65" xr:uid="{77A6DE72-A840-4538-A99F-12DF268B53C3}"/>
    <hyperlink ref="B69" r:id="rId66" xr:uid="{B53F0196-F7E5-4363-A679-E0E87DE1C6F0}"/>
    <hyperlink ref="B70" r:id="rId67" xr:uid="{800278F6-9104-4D89-8EF7-DFCB219FABD9}"/>
    <hyperlink ref="B71" r:id="rId68" xr:uid="{856930CC-59CA-478D-99F6-8EED4AB886B8}"/>
    <hyperlink ref="B72" r:id="rId69" xr:uid="{B3B59AF2-2F19-44B1-B634-29CA81ADAD72}"/>
    <hyperlink ref="B73" r:id="rId70" xr:uid="{0111750C-1CE8-4E22-9A43-47B82D41EDF1}"/>
    <hyperlink ref="B74" r:id="rId71" xr:uid="{2D5C0B2A-F111-457B-BED3-E3A44DA542A3}"/>
    <hyperlink ref="B75" r:id="rId72" xr:uid="{ADDC45AD-0038-4CCD-877B-BDC0696D2A6D}"/>
    <hyperlink ref="B76" r:id="rId73" xr:uid="{C5A503E1-8119-4E00-B7F5-CDB65C6A4B60}"/>
    <hyperlink ref="B77" r:id="rId74" xr:uid="{A7116347-FC31-4FBA-8215-E4D03A5BC10B}"/>
    <hyperlink ref="B78" r:id="rId75" xr:uid="{B8882EBD-7C9F-4B70-8213-3226B80B587D}"/>
    <hyperlink ref="B79" r:id="rId76" xr:uid="{EE04864F-AB22-46E6-915E-9C67C547F546}"/>
    <hyperlink ref="B80" r:id="rId77" xr:uid="{99560EDE-6EA9-4F9F-8A6D-EC12D0C4F5D7}"/>
    <hyperlink ref="B81" r:id="rId78" xr:uid="{702BA795-B546-4CC9-9590-AAAA752469CD}"/>
    <hyperlink ref="B82" r:id="rId79" xr:uid="{33327C65-4A1C-4B61-9DC4-B04ED14E83EB}"/>
    <hyperlink ref="B83" r:id="rId80" xr:uid="{C5E75069-2D04-4972-A8AA-09A20175D9AB}"/>
    <hyperlink ref="B84" r:id="rId81" xr:uid="{E79BF449-19A1-4F21-8224-1185C53251E7}"/>
    <hyperlink ref="B85" r:id="rId82" xr:uid="{4918B639-6296-46D4-9E8D-A61262D87918}"/>
    <hyperlink ref="B86" r:id="rId83" xr:uid="{DAA1C981-E7E6-470A-BC77-674C730CE465}"/>
    <hyperlink ref="B87" r:id="rId84" xr:uid="{7384BC18-3BB1-4F7F-9CE5-EC51565A5196}"/>
    <hyperlink ref="B88" r:id="rId85" xr:uid="{21CAC696-384D-4A1B-932C-780873DB75F1}"/>
    <hyperlink ref="B89" r:id="rId86" xr:uid="{38B6988A-CBEB-47AA-B9AC-8D59AA7A2D39}"/>
    <hyperlink ref="B90" r:id="rId87" xr:uid="{B151DD24-B3F3-4856-A961-F1DEABE24640}"/>
    <hyperlink ref="B91" r:id="rId88" xr:uid="{0626A7A5-C766-4C38-8475-2FE2E45672DC}"/>
    <hyperlink ref="B92" r:id="rId89" xr:uid="{0E6A4D48-25DA-4D97-A5F9-140A76609477}"/>
    <hyperlink ref="B93" r:id="rId90" xr:uid="{A3027747-FADD-45C4-A014-C4E875067B27}"/>
    <hyperlink ref="B94" r:id="rId91" xr:uid="{8317ED0A-3FAE-481B-9661-9661C71FE32E}"/>
    <hyperlink ref="B95" r:id="rId92" xr:uid="{FAC3B0F3-0A18-4BAB-8D10-B05EBED5E65D}"/>
    <hyperlink ref="B96" r:id="rId93" xr:uid="{5EA914EC-CAC4-4E07-9805-92B54A0DAFA1}"/>
    <hyperlink ref="B97" r:id="rId94" xr:uid="{B0C11A5D-D695-4FDD-9621-454FC93F9BEB}"/>
    <hyperlink ref="B98" r:id="rId95" xr:uid="{A776528E-6113-40B8-91D1-3CCECBD966C3}"/>
    <hyperlink ref="B99" r:id="rId96" xr:uid="{4296E932-F2B2-40A8-9F10-A544F6BB9D29}"/>
    <hyperlink ref="B100" r:id="rId97" xr:uid="{A4695C55-06A7-447D-88E2-5360432F82BA}"/>
    <hyperlink ref="B101" r:id="rId98" xr:uid="{EB7A615F-4C53-49C0-A73B-B8DF2168F5A3}"/>
    <hyperlink ref="B102" r:id="rId99" xr:uid="{7F0E2E11-64EB-423D-B9EE-0EE4B8C4F18B}"/>
    <hyperlink ref="B103" r:id="rId100" xr:uid="{1071C822-D96C-4657-841B-A6CA32BA44C6}"/>
    <hyperlink ref="B104" r:id="rId101" xr:uid="{33CF97EE-4C1E-465B-9365-E24D77D650FE}"/>
    <hyperlink ref="B105" r:id="rId102" xr:uid="{B99DC061-E51C-48CF-BE8B-3FAAA93077AE}"/>
    <hyperlink ref="B106" r:id="rId103" xr:uid="{AC21EB87-8DEE-4905-90DE-3A2040055DFF}"/>
    <hyperlink ref="B107" r:id="rId104" xr:uid="{DB78CB5F-A958-46D1-B147-C49A3519393E}"/>
    <hyperlink ref="B108" r:id="rId105" xr:uid="{4859C48F-380A-4081-9B59-7CA6912E3956}"/>
    <hyperlink ref="B109" r:id="rId106" xr:uid="{9B103189-4C13-45C1-AA6A-009A72FC504F}"/>
    <hyperlink ref="B110" r:id="rId107" xr:uid="{2A2BE28D-B03D-4D04-92FB-F4BAAFF69BE6}"/>
    <hyperlink ref="B111" r:id="rId108" xr:uid="{67FCDACF-A2A3-4C69-BBFE-093C882BBF09}"/>
    <hyperlink ref="B112" r:id="rId109" xr:uid="{803A9DEA-19E2-4A4A-9D72-47496266A6FC}"/>
    <hyperlink ref="B113" r:id="rId110" xr:uid="{F478EC5E-74AC-4B51-A3B3-03215477FD00}"/>
    <hyperlink ref="B114" r:id="rId111" xr:uid="{C8284A5A-BDF4-4A2A-8820-C8D699A7C7A9}"/>
    <hyperlink ref="B115" r:id="rId112" xr:uid="{A2B4D2EE-812E-4757-99B1-87CEE193CAD4}"/>
    <hyperlink ref="B116" r:id="rId113" xr:uid="{BF9205A6-F274-46FE-9A72-04D0C2CDD636}"/>
    <hyperlink ref="B117" r:id="rId114" xr:uid="{2247C823-79AB-4F36-A72C-BD32E75E02D0}"/>
    <hyperlink ref="B118" r:id="rId115" xr:uid="{85570A6F-76FD-4C97-AEA2-19085BF9A72F}"/>
    <hyperlink ref="B120" r:id="rId116" xr:uid="{142DDE45-48C9-4952-9C30-1DE0F4A3D9EC}"/>
    <hyperlink ref="B121" r:id="rId117" xr:uid="{8321B9CB-8E7E-441F-8890-827352EDE00E}"/>
    <hyperlink ref="B122" r:id="rId118" xr:uid="{33C4BB34-050F-4EA4-9BF5-3E135FE93C03}"/>
    <hyperlink ref="B123" r:id="rId119" xr:uid="{2FE6F7F8-B5CC-44B8-8DE5-B4863681BF10}"/>
    <hyperlink ref="B124" r:id="rId120" xr:uid="{C924B81C-C70F-4EE5-83C6-3231A2EDAE64}"/>
    <hyperlink ref="B125" r:id="rId121" xr:uid="{8AA22B4C-C329-4C08-BB86-0418FEFB4C85}"/>
    <hyperlink ref="B126" r:id="rId122" xr:uid="{6587AD9E-9E9F-4443-9DDE-DE79588261D1}"/>
    <hyperlink ref="B127" r:id="rId123" xr:uid="{E2207C29-A269-4CDF-9E63-EDBBF0F05299}"/>
    <hyperlink ref="B128" r:id="rId124" xr:uid="{6C43E945-6FA8-446E-B59F-4E275FD5E4D0}"/>
    <hyperlink ref="B119" r:id="rId125" xr:uid="{BBE72AC5-F477-45CB-B33E-9EC9EF055993}"/>
    <hyperlink ref="B129" r:id="rId126" xr:uid="{E773FF85-8A47-486F-BCB2-171EE54C150B}"/>
    <hyperlink ref="B130" r:id="rId127" xr:uid="{4AA02902-52EA-454F-A30F-2396EBCFEDD1}"/>
    <hyperlink ref="B131" r:id="rId128" xr:uid="{960BCEE1-148C-4B67-8A83-41C447BFEB00}"/>
    <hyperlink ref="B132" r:id="rId129" xr:uid="{4FFA11A5-A682-4BA3-9D70-AA48AAA6BE7A}"/>
    <hyperlink ref="B133" r:id="rId130" xr:uid="{28CC001E-148C-49E0-9DE6-80784F062F83}"/>
    <hyperlink ref="B134" r:id="rId131" xr:uid="{137F9D68-E530-4936-8A29-F74163CC8419}"/>
    <hyperlink ref="B135" r:id="rId132" xr:uid="{A669F787-38F0-4DFF-9279-04E96CD2D7F6}"/>
    <hyperlink ref="B136" r:id="rId133" xr:uid="{229F6494-23F0-45F6-9E96-842509B913A2}"/>
    <hyperlink ref="B137" r:id="rId134" xr:uid="{3A3BD0B2-541D-4E29-90C4-A4C948014580}"/>
    <hyperlink ref="B138" r:id="rId135" xr:uid="{0D5ADC0F-4A0D-4640-A1EA-5104CB20CBF7}"/>
    <hyperlink ref="B139" r:id="rId136" xr:uid="{4C4C7FF7-1137-4933-95A6-8E68EF9BFB98}"/>
    <hyperlink ref="B140" r:id="rId137" xr:uid="{9B710D42-B210-44A9-84F2-0F3332C8A6CB}"/>
    <hyperlink ref="B141" r:id="rId138" xr:uid="{4DC1B518-3715-445A-9E0D-61B2A8BB3DCF}"/>
    <hyperlink ref="B142" r:id="rId139" xr:uid="{A897224E-62D3-4B1B-A346-304F93E80F72}"/>
    <hyperlink ref="B143" r:id="rId140" xr:uid="{927BB19A-F92A-46E2-9338-CB49A401E157}"/>
    <hyperlink ref="B144" r:id="rId141" xr:uid="{EF2A208D-6D49-4253-95DB-154FC344E144}"/>
    <hyperlink ref="B145" r:id="rId142" xr:uid="{1173A43E-FD79-43D7-AE73-4C79B6DE4C33}"/>
    <hyperlink ref="B146" r:id="rId143" xr:uid="{8AE6542A-EFEA-4072-B4BA-B778FBD76C32}"/>
    <hyperlink ref="B147" r:id="rId144" xr:uid="{3C7C4E9E-EF3C-4A81-8718-344D6CBE8DEF}"/>
    <hyperlink ref="B148" r:id="rId145" xr:uid="{5423C784-B5E2-44CD-B194-74D9ABF52D5B}"/>
    <hyperlink ref="B149" r:id="rId146" xr:uid="{82E08305-0AD0-4E16-AE6F-7D4A5CF30804}"/>
    <hyperlink ref="B150" r:id="rId147" xr:uid="{004AE128-EC26-40FB-9E91-13F05D5525F2}"/>
    <hyperlink ref="B151" r:id="rId148" xr:uid="{B9743092-07B3-4E0E-A897-5F605D308AB9}"/>
    <hyperlink ref="B152" r:id="rId149" xr:uid="{3F3F554D-5720-4E80-9E89-569611E01C15}"/>
    <hyperlink ref="B153" r:id="rId150" xr:uid="{7C358837-6CC9-4953-8601-1B953B38095E}"/>
    <hyperlink ref="B154" r:id="rId151" xr:uid="{A2A8F475-6976-43B4-B941-6855BAC93187}"/>
    <hyperlink ref="B155" r:id="rId152" xr:uid="{E99128A5-1236-42EF-8CEB-408DF6C5F443}"/>
    <hyperlink ref="B156" r:id="rId153" xr:uid="{4329A163-97A7-422D-B578-F70A99799494}"/>
    <hyperlink ref="B157" r:id="rId154" xr:uid="{C5687C1A-4B17-4B0F-AA1F-4920FEDF79D3}"/>
    <hyperlink ref="B158" r:id="rId155" xr:uid="{32666ACC-6361-416B-AD43-C4BE9CDE58D2}"/>
    <hyperlink ref="B159" r:id="rId156" xr:uid="{4F869293-A2F7-4BAF-B8F3-EB2EDFE6EB26}"/>
    <hyperlink ref="B160" r:id="rId157" xr:uid="{634FFD9C-92FE-4FF9-9C3F-CF737E5425E5}"/>
    <hyperlink ref="B161" r:id="rId158" xr:uid="{7EF1E025-4460-4651-8B9B-22423ABFEF3D}"/>
    <hyperlink ref="B162" r:id="rId159" xr:uid="{C992C1CA-F7FA-45DD-968A-6CBCD34C766E}"/>
    <hyperlink ref="B163" r:id="rId160" xr:uid="{548E27DD-02E7-4548-BD61-17393E4D975E}"/>
    <hyperlink ref="B164" r:id="rId161" xr:uid="{D2542F12-3137-4ADE-A1E5-6C16BBDD5D94}"/>
    <hyperlink ref="B165" r:id="rId162" xr:uid="{32CF15A1-E618-4455-BE3E-C8518F52473F}"/>
    <hyperlink ref="B166" r:id="rId163" xr:uid="{253095CE-8514-4090-9CDB-BCF39C5C9011}"/>
    <hyperlink ref="B167" r:id="rId164" xr:uid="{032AE3D7-E5BB-4FDC-9B94-27BA9B50964A}"/>
    <hyperlink ref="B168" r:id="rId165" xr:uid="{70F975FD-11E9-4C19-8D58-CCB9C0C6754B}"/>
    <hyperlink ref="B169" r:id="rId166" xr:uid="{5DEDDAC6-7AB4-441B-9212-F34B937072B5}"/>
    <hyperlink ref="B170" r:id="rId167" xr:uid="{C9FFC65D-D2B3-4070-8AEC-1E4FAF857E5C}"/>
    <hyperlink ref="B171" r:id="rId168" xr:uid="{1EFA4387-2599-4C8D-8982-9F10BE30427F}"/>
    <hyperlink ref="B172" r:id="rId169" xr:uid="{941B44A8-6C32-4EED-BB8A-D31CCDEB9968}"/>
    <hyperlink ref="B173" r:id="rId170" xr:uid="{57BDE5C2-7604-4744-BCDA-C7D64FCD6BBA}"/>
    <hyperlink ref="B174" r:id="rId171" xr:uid="{A0B7974E-4241-41A7-81BD-E786301FA0A3}"/>
    <hyperlink ref="B175" r:id="rId172" xr:uid="{52EAECF1-74B8-48D1-AF89-0B83E64399D5}"/>
    <hyperlink ref="B176" r:id="rId173" xr:uid="{D7CBEFC1-5F28-441E-B4E5-FF43909FBC4B}"/>
    <hyperlink ref="B177" r:id="rId174" xr:uid="{2E02249F-F545-4105-BABF-F066D48FC532}"/>
    <hyperlink ref="B178" r:id="rId175" xr:uid="{D255741F-09E8-4786-A0D1-B729B1669B75}"/>
    <hyperlink ref="B179" r:id="rId176" xr:uid="{CC9393D1-D998-4686-A9FD-4C9C70881E34}"/>
    <hyperlink ref="B180" r:id="rId177" xr:uid="{C5CA0140-6226-4898-BE6F-EA4D061AFA6D}"/>
    <hyperlink ref="B181" r:id="rId178" xr:uid="{DC65CBC8-2179-4E1B-8F30-B41C2C3C1AF5}"/>
    <hyperlink ref="B182" r:id="rId179" xr:uid="{AC9BD95D-3462-421A-A88A-E947C8AC33A0}"/>
    <hyperlink ref="B183" r:id="rId180" xr:uid="{548FAAE5-F0A4-47A6-A902-B4562738E46C}"/>
    <hyperlink ref="B184" r:id="rId181" xr:uid="{9F04EB88-3624-4F61-B8F8-CF3DE901ACAA}"/>
    <hyperlink ref="B185" r:id="rId182" xr:uid="{F876E04B-A914-4B6D-8878-A256674D077D}"/>
    <hyperlink ref="B186" r:id="rId183" xr:uid="{0BBE6934-4E68-4413-988C-AEDE428D9F2A}"/>
    <hyperlink ref="B187" r:id="rId184" xr:uid="{51E70BA4-82E3-4D03-8375-FD95AE7C00AE}"/>
    <hyperlink ref="B188" r:id="rId185" xr:uid="{EE389A7A-8244-4236-A2B5-58C3144B220C}"/>
    <hyperlink ref="B189" r:id="rId186" xr:uid="{0BA55044-B747-46B1-8688-DC2278DDD87D}"/>
    <hyperlink ref="B190" r:id="rId187" xr:uid="{6FF7C3A0-4A2D-4C7A-AFD3-542D60F5FDCD}"/>
    <hyperlink ref="B191" r:id="rId188" xr:uid="{C85603C1-085A-4CCD-88A1-13062CE02E72}"/>
    <hyperlink ref="B192" r:id="rId189" xr:uid="{38AA4675-9C38-41EE-81A5-A9C4A3C84C75}"/>
    <hyperlink ref="B193" r:id="rId190" xr:uid="{437AC24E-48D5-4F02-A145-2F0E15BD266D}"/>
    <hyperlink ref="B194" r:id="rId191" xr:uid="{B54DE41A-1271-4582-B1AB-B96CFC777B4F}"/>
    <hyperlink ref="B195" r:id="rId192" xr:uid="{284B81E1-B427-4F1B-B1F7-D18B77BDDC58}"/>
    <hyperlink ref="B196" r:id="rId193" xr:uid="{714026C4-256B-4CAF-B864-BF3EA140B59D}"/>
    <hyperlink ref="B197" r:id="rId194" xr:uid="{A41A5983-A40D-4A31-833F-FCFFFBCD2F56}"/>
    <hyperlink ref="B198" r:id="rId195" xr:uid="{7F6B5258-1BA1-476A-AF7B-232C72B1AC38}"/>
    <hyperlink ref="B199" r:id="rId196" xr:uid="{127D6347-1558-4C9D-852E-BC467974D747}"/>
    <hyperlink ref="B201" r:id="rId197" xr:uid="{C1C50D25-9BBB-4129-9C98-21F44A89BBE9}"/>
    <hyperlink ref="B202" r:id="rId198" xr:uid="{05B865AD-CA83-4DA2-AD3B-0AA87F9862B8}"/>
    <hyperlink ref="B203" r:id="rId199" xr:uid="{32D39D03-899F-44F9-A8FD-7D3787ABA1B5}"/>
    <hyperlink ref="B204" r:id="rId200" xr:uid="{AFC04F4D-C2C6-4EDA-8074-64142F544734}"/>
    <hyperlink ref="B205" r:id="rId201" xr:uid="{2BC07E1B-25CF-4AD0-A425-B84DB715391A}"/>
    <hyperlink ref="B206" r:id="rId202" xr:uid="{9367363F-DBAE-426C-AB0B-1F7368023BF0}"/>
    <hyperlink ref="B207" r:id="rId203" xr:uid="{50F93378-53E2-4E27-AC08-C985E13AB7F9}"/>
    <hyperlink ref="B208" r:id="rId204" xr:uid="{23699A88-1D0D-4B2B-B5C1-2222207603BF}"/>
    <hyperlink ref="B209" r:id="rId205" xr:uid="{1302444D-DCBD-4276-9451-364033D92F51}"/>
    <hyperlink ref="B210" r:id="rId206" xr:uid="{2B109D99-F923-49A2-887E-BFD465F35398}"/>
    <hyperlink ref="B211" r:id="rId207" xr:uid="{02170E66-8688-4484-A343-CD0BB0FBF9D6}"/>
    <hyperlink ref="B212" r:id="rId208" xr:uid="{136C96B2-35AC-4BD6-BAF8-425C6A0A0E49}"/>
    <hyperlink ref="B213" r:id="rId209" xr:uid="{D7D9AB22-8FC0-4B04-ABB5-600D7031CDEF}"/>
    <hyperlink ref="B214" r:id="rId210" xr:uid="{BD7F583E-F814-4D37-96C5-63CCF4598E02}"/>
    <hyperlink ref="B215" r:id="rId211" xr:uid="{D4DE99D6-B277-4ACA-B672-1DA16E7FD35B}"/>
    <hyperlink ref="B216" r:id="rId212" xr:uid="{91212D09-759F-44AD-A424-05DA653BC42A}"/>
    <hyperlink ref="B200" r:id="rId213" xr:uid="{FCEC99C1-C49D-4FA9-A7FA-4ECA7AAEB63E}"/>
    <hyperlink ref="B217" r:id="rId214" xr:uid="{EAA41645-C229-4D99-90B6-30FE45B21ED9}"/>
    <hyperlink ref="B218" r:id="rId215" xr:uid="{B4A7FAE8-3B55-4028-8521-A39A75B5E909}"/>
    <hyperlink ref="B219" r:id="rId216" xr:uid="{7741B4B4-EBEF-4EE5-9A97-72AA5DCA945F}"/>
    <hyperlink ref="B220" r:id="rId217" xr:uid="{1BB8F303-EEFD-4AAC-987E-C37DE8E2AB36}"/>
    <hyperlink ref="B221" r:id="rId218" xr:uid="{9212A13B-34E9-49EB-8FEE-EF78733A8600}"/>
    <hyperlink ref="B222" r:id="rId219" xr:uid="{AB864CAD-0D94-4A7F-A73D-366A7700549E}"/>
    <hyperlink ref="B223" r:id="rId220" xr:uid="{BE17F607-B1A4-42F4-A648-1A33F9A77817}"/>
    <hyperlink ref="B224" r:id="rId221" xr:uid="{441ADA78-E496-4736-99E3-0A528035B6D5}"/>
    <hyperlink ref="B225" r:id="rId222" xr:uid="{F5A290EC-0508-45DF-8268-3DD278538380}"/>
    <hyperlink ref="B226" r:id="rId223" xr:uid="{94E7AC35-3962-4B1B-980F-7D5359731192}"/>
    <hyperlink ref="B227" r:id="rId224" xr:uid="{BE0D7F44-C619-4350-89B0-4970E39B6D70}"/>
    <hyperlink ref="B228" r:id="rId225" xr:uid="{56704932-24E5-4CA4-AC70-7AE0C087F4A0}"/>
    <hyperlink ref="B229" r:id="rId226" xr:uid="{D1EC0A16-6D65-4853-8EEA-1BF4D10D4EA7}"/>
    <hyperlink ref="B230" r:id="rId227" xr:uid="{585C3620-B53C-4479-A08D-B0E7C56087F5}"/>
    <hyperlink ref="B231" r:id="rId228" xr:uid="{CD8AE9E1-7755-4EC0-BBE5-CAF5749CB231}"/>
    <hyperlink ref="B232" r:id="rId229" xr:uid="{457355B7-0079-4C5A-BAD7-1A20CF0B2BB1}"/>
    <hyperlink ref="B233" r:id="rId230" xr:uid="{30C6E3CD-2925-4F8A-97C8-419F300B49B6}"/>
    <hyperlink ref="B234" r:id="rId231" xr:uid="{B3D1FDE0-4820-4D34-8B6E-735EB808A3B7}"/>
    <hyperlink ref="B235" r:id="rId232" xr:uid="{BB98A2A1-8191-41E6-9E7B-6850704A58C3}"/>
    <hyperlink ref="B236" r:id="rId233" xr:uid="{5521A689-2726-4CE3-8D41-F78C79AC89EA}"/>
    <hyperlink ref="B237" r:id="rId234" xr:uid="{EFBB6E46-D1A0-4B4A-8BC8-DFDE71DE149E}"/>
    <hyperlink ref="B238" r:id="rId235" xr:uid="{65D16A87-541E-49C9-8E17-EEF1740F7A79}"/>
    <hyperlink ref="B239" r:id="rId236" xr:uid="{ECCEA648-DFDF-43B5-9505-2AA0CC997EBC}"/>
    <hyperlink ref="B240" r:id="rId237" xr:uid="{700AF9EC-BE3D-4A8E-8770-3CE23A1D8202}"/>
    <hyperlink ref="B241" r:id="rId238" xr:uid="{D9CBEEDE-EDF5-4B8C-B381-EE4405351589}"/>
    <hyperlink ref="B242" r:id="rId239" xr:uid="{751E0C32-4BFD-490F-A7ED-7DDB17B558D1}"/>
    <hyperlink ref="B243" r:id="rId240" xr:uid="{AE8BEF72-3CF4-489C-BDF2-DFCEC680FB5C}"/>
    <hyperlink ref="B244" r:id="rId241" xr:uid="{4E58EA7B-3158-4B78-BCD8-4A8D406F5E33}"/>
    <hyperlink ref="B245" r:id="rId242" xr:uid="{D9D501DB-50A6-4656-B97D-4DB6C252BE8F}"/>
    <hyperlink ref="B246" r:id="rId243" xr:uid="{82507BF9-9CD9-439B-881D-5398D2C1CF35}"/>
    <hyperlink ref="B247" r:id="rId244" xr:uid="{B3F5BE53-A1A2-4E1A-8D6D-E9BAA620AD92}"/>
    <hyperlink ref="B248" r:id="rId245" xr:uid="{C3A06563-2616-406B-98B1-11D47C443051}"/>
    <hyperlink ref="B249" r:id="rId246" xr:uid="{D5F32E1B-D1D5-4B96-B5C6-665879DCA922}"/>
    <hyperlink ref="B250" r:id="rId247" xr:uid="{EDD41B5E-2BCF-4D7D-B860-AAF62B4F729B}"/>
    <hyperlink ref="B251" r:id="rId248" xr:uid="{2E2D2965-BAF8-42DC-AF90-D3BE96724D34}"/>
    <hyperlink ref="B252" r:id="rId249" xr:uid="{9AB59202-E921-49AC-B7E0-B1629B95A75E}"/>
    <hyperlink ref="B253" r:id="rId250" xr:uid="{BB00E078-DFB8-4874-9BF7-85CE77EE2CC2}"/>
    <hyperlink ref="B254" r:id="rId251" xr:uid="{B74025AE-73DD-441A-8C1B-770D7AA605DC}"/>
    <hyperlink ref="B255" r:id="rId252" xr:uid="{42061DCA-97E4-4ED4-91CD-E60C28E49217}"/>
    <hyperlink ref="B256" r:id="rId253" xr:uid="{4AD429D6-104E-4B5A-B612-A20ED3E3DD21}"/>
    <hyperlink ref="B257" r:id="rId254" xr:uid="{EE744000-CFDF-42E7-A6B6-A0AF2915161F}"/>
    <hyperlink ref="B258" r:id="rId255" xr:uid="{EEB4C181-BC4D-46C6-81C7-0DCF1B0A37E1}"/>
    <hyperlink ref="B259" r:id="rId256" xr:uid="{D923FAC4-EA57-4330-8BBA-CC87940EE799}"/>
    <hyperlink ref="B260" r:id="rId257" xr:uid="{BC7295DB-9E97-4157-AB3F-51A605F63152}"/>
    <hyperlink ref="B261" r:id="rId258" xr:uid="{336BF457-F9F8-4192-9C32-9F20173D9835}"/>
    <hyperlink ref="B262" r:id="rId259" xr:uid="{6FC53D99-7178-4AC6-92B3-3C4237EE1400}"/>
    <hyperlink ref="B263" r:id="rId260" xr:uid="{63914005-ADC9-46A1-873C-C8ADA4661B67}"/>
    <hyperlink ref="B264" r:id="rId261" xr:uid="{BA37BBD8-55BB-4CC7-874A-990E46BDD8A9}"/>
    <hyperlink ref="B265" r:id="rId262" xr:uid="{79783245-22A4-4D6A-BE8E-793CF2F046C5}"/>
    <hyperlink ref="B266" r:id="rId263" xr:uid="{4D2B4833-9A73-4087-B8CE-DEC45546B2F1}"/>
    <hyperlink ref="B267" r:id="rId264" xr:uid="{42A71616-0240-4F8E-AC26-EB0C12BE909B}"/>
    <hyperlink ref="B268" r:id="rId265" xr:uid="{46056530-0E7F-4B8B-BFBE-6D6D9AE5D140}"/>
    <hyperlink ref="B269" r:id="rId266" xr:uid="{8BA5F851-A66D-4E30-9053-25EEEA3FEBDC}"/>
    <hyperlink ref="B270" r:id="rId267" xr:uid="{20E67D2C-4192-48E4-A53A-1252D4871032}"/>
    <hyperlink ref="B271" r:id="rId268" xr:uid="{C77FF158-1CF0-447C-8D74-6B567DB2DF66}"/>
    <hyperlink ref="B272" r:id="rId269" xr:uid="{9ACD2733-3422-409C-B971-7274BE72C4C3}"/>
    <hyperlink ref="B273" r:id="rId270" xr:uid="{623AF1EF-95A2-4A71-9243-485C62D04F99}"/>
    <hyperlink ref="B274" r:id="rId271" xr:uid="{21BF09D6-EC68-4B6D-AF6A-0F5EBE89275C}"/>
    <hyperlink ref="B275" r:id="rId272" xr:uid="{2D26E775-04FE-46DF-8765-7C547F2DCC9C}"/>
    <hyperlink ref="B276" r:id="rId273" xr:uid="{D1613265-5DA9-450C-8D51-E0B109F55BE2}"/>
    <hyperlink ref="B277" r:id="rId274" xr:uid="{FCF5322E-8534-4A89-8676-84D904D65CF2}"/>
    <hyperlink ref="B278" r:id="rId275" xr:uid="{CA659419-60CF-48FB-8CE2-4351A24EFE53}"/>
    <hyperlink ref="B279" r:id="rId276" xr:uid="{70783B03-7330-45E3-8FF7-71977621CF78}"/>
    <hyperlink ref="B280" r:id="rId277" xr:uid="{68977E85-A353-42D9-939A-871C89F5B7A7}"/>
    <hyperlink ref="B281" r:id="rId278" xr:uid="{B6DE4CC6-71C9-45FE-9FF3-A3B1691BA9B4}"/>
    <hyperlink ref="B282" r:id="rId279" xr:uid="{02BF8081-1557-4AE5-9F21-49BB528EE011}"/>
    <hyperlink ref="B283" r:id="rId280" xr:uid="{CD1BF1F8-A897-47B1-BBC3-D0C70DA67B2F}"/>
    <hyperlink ref="B284" r:id="rId281" xr:uid="{67D3DDA8-CB2C-47A7-B1BF-04D5255C144D}"/>
    <hyperlink ref="B285" r:id="rId282" xr:uid="{88F48B12-D5ED-41F5-92BE-677842E040BD}"/>
    <hyperlink ref="B286" r:id="rId283" xr:uid="{2DD5967F-5745-41F1-99D0-099722311980}"/>
    <hyperlink ref="B287" r:id="rId284" xr:uid="{7D6D52A0-96E7-4410-BB5E-DFFD2D8088AC}"/>
    <hyperlink ref="B288" r:id="rId285" xr:uid="{F7554B23-603E-4B51-B4CD-FC97AC4075B5}"/>
    <hyperlink ref="B289" r:id="rId286" xr:uid="{16A9791E-6B39-4C5C-AD78-1A5B0E616316}"/>
    <hyperlink ref="B290" r:id="rId287" xr:uid="{FA6BD45B-2E51-40F2-AF8F-1F9C334FE3A8}"/>
    <hyperlink ref="B291" r:id="rId288" xr:uid="{7DBDCE8E-263D-4E94-8135-0435A54E3503}"/>
    <hyperlink ref="B292" r:id="rId289" xr:uid="{52410145-460D-4B5C-A807-EC40C39ED86B}"/>
    <hyperlink ref="B293" r:id="rId290" xr:uid="{F6B5946C-8FEB-4F9A-8589-AA39347F35EB}"/>
    <hyperlink ref="B294" r:id="rId291" xr:uid="{1B22D86A-5032-478F-AB1D-B65E872A7136}"/>
    <hyperlink ref="B295" r:id="rId292" xr:uid="{D2F6B091-5977-4589-A15A-8E5B4671EDF9}"/>
    <hyperlink ref="B296" r:id="rId293" xr:uid="{73DC9825-C6D8-455E-AA34-13A1245A9AFA}"/>
    <hyperlink ref="B297" r:id="rId294" xr:uid="{1327EA51-391D-4ED5-86DA-58291E729E3B}"/>
    <hyperlink ref="B298" r:id="rId295" xr:uid="{594684B4-3AE0-44A4-A7CF-FEC8D6B12D84}"/>
    <hyperlink ref="B299" r:id="rId296" xr:uid="{531CA8DF-41F9-4D28-A2CE-FB0784FF69B6}"/>
    <hyperlink ref="B300" r:id="rId297" xr:uid="{DB1121ED-77EA-44DF-8196-1633FF61D6D6}"/>
    <hyperlink ref="B301" r:id="rId298" xr:uid="{204B7D0E-3990-4D28-B2EB-892881ED2690}"/>
    <hyperlink ref="B302" r:id="rId299" xr:uid="{C06EA6D1-0E90-4FCD-9FF9-9E8468D77155}"/>
    <hyperlink ref="B303" r:id="rId300" xr:uid="{9B05F124-A4B4-4610-B05F-F6CBFBF6B452}"/>
    <hyperlink ref="B304" r:id="rId301" xr:uid="{AD48B4F2-B0F3-4531-979A-F714A9C7D6EC}"/>
    <hyperlink ref="B305" r:id="rId302" xr:uid="{85C029B5-E7E5-4F12-AB95-58712E46671C}"/>
    <hyperlink ref="B306" r:id="rId303" xr:uid="{B5C4DD76-E1CD-4A54-94E8-CD082F597CD3}"/>
    <hyperlink ref="B307" r:id="rId304" xr:uid="{F37C361F-EF0B-4A27-AE70-E0E4C2EF4976}"/>
    <hyperlink ref="B308" r:id="rId305" xr:uid="{B5A55B2A-B6F3-45BE-A51B-A18E40F8A424}"/>
    <hyperlink ref="B309" r:id="rId306" xr:uid="{172C429F-42C4-4112-A9D9-F440677F5442}"/>
    <hyperlink ref="B310" r:id="rId307" xr:uid="{BF84D267-1BF4-4E15-B22A-10FE966F1A4A}"/>
    <hyperlink ref="B311" r:id="rId308" xr:uid="{9B90F6F7-D1A2-422B-BE9F-63F5E7270E5C}"/>
    <hyperlink ref="B312" r:id="rId309" xr:uid="{AD3292DC-F69D-4B01-BD71-FC2875E18ACE}"/>
    <hyperlink ref="B313" r:id="rId310" xr:uid="{27FE624A-A87C-407E-8DBA-45192B8B9C50}"/>
    <hyperlink ref="B314" r:id="rId311" xr:uid="{2D43281B-4560-4779-893C-841C29CF9185}"/>
    <hyperlink ref="B315" r:id="rId312" xr:uid="{C24AC436-641D-42B4-B8BD-3C3250C8EC18}"/>
    <hyperlink ref="B316" r:id="rId313" xr:uid="{B71D9825-4E44-44E8-B6F5-28DCF0F3184C}"/>
    <hyperlink ref="B317" r:id="rId314" xr:uid="{0EC8B7CC-0D17-4929-AD16-85F2F8D21B99}"/>
    <hyperlink ref="B318" r:id="rId315" xr:uid="{B64A4297-F0FB-42A7-B904-8BCDB2340DBF}"/>
    <hyperlink ref="B319" r:id="rId316" xr:uid="{50BB6D58-DAB0-43E0-92CF-A8B0189E7584}"/>
    <hyperlink ref="B320" r:id="rId317" xr:uid="{400B2C88-8C56-439D-87F6-211E160CBEAA}"/>
    <hyperlink ref="B321" r:id="rId318" xr:uid="{43CD491E-9FFA-4A9D-8CDD-6C60B10C7D51}"/>
    <hyperlink ref="B322" r:id="rId319" xr:uid="{375D2C01-A940-44B2-A6C9-CACFAD8757A0}"/>
    <hyperlink ref="B323" r:id="rId320" xr:uid="{8B0B6F3F-5B81-4C73-8750-F7BD2CE356F0}"/>
    <hyperlink ref="B324" r:id="rId321" xr:uid="{C6BDF99F-88DA-42DB-8E4E-84EE9B75755B}"/>
    <hyperlink ref="B325" r:id="rId322" xr:uid="{1B448FC7-F30C-425A-9B26-12065E28768E}"/>
    <hyperlink ref="B326" r:id="rId323" xr:uid="{31DC884E-2300-470C-9A9C-1BF3408478C4}"/>
    <hyperlink ref="B327" r:id="rId324" xr:uid="{F1D97170-43A1-4DDB-99AF-D48FCC0471DF}"/>
    <hyperlink ref="B328" r:id="rId325" xr:uid="{305ED0DC-4AF7-4B49-A847-3690C51DEF7C}"/>
    <hyperlink ref="B329" r:id="rId326" xr:uid="{7F7DCC4F-3E2C-406B-BEAD-1CC54A165B7A}"/>
    <hyperlink ref="B330" r:id="rId327" xr:uid="{6E0FF958-5C8F-4B5D-B350-C82C6880BD61}"/>
    <hyperlink ref="B331" r:id="rId328" xr:uid="{EDB19B46-DC19-4556-B2CF-17B7DBBAED2F}"/>
    <hyperlink ref="B332" r:id="rId329" xr:uid="{400E6041-D1DB-4A14-B503-7E773D6469AF}"/>
    <hyperlink ref="B333" r:id="rId330" xr:uid="{9EA74724-CA77-42FA-B740-473FFC61A050}"/>
    <hyperlink ref="B334" r:id="rId331" xr:uid="{32986285-7029-4E67-9930-91463678706E}"/>
    <hyperlink ref="B335" r:id="rId332" xr:uid="{560FBCC8-C8C5-460A-A0D3-5B0ACA3BB820}"/>
    <hyperlink ref="B336" r:id="rId333" xr:uid="{C57367F7-F9D8-4643-8A17-749B80FF9D56}"/>
    <hyperlink ref="B337" r:id="rId334" xr:uid="{C03B5726-B0FB-463B-870B-ADAABCB00E3B}"/>
    <hyperlink ref="B338" r:id="rId335" xr:uid="{E14BFA3A-C06E-4DD4-A4F5-9378E688D96C}"/>
    <hyperlink ref="B339" r:id="rId336" xr:uid="{AEC8371E-890A-450C-88B7-CFE00D94A64D}"/>
    <hyperlink ref="B340" r:id="rId337" xr:uid="{AF038B4D-826A-4E5A-8446-7CA1A224215A}"/>
    <hyperlink ref="B341" r:id="rId338" xr:uid="{77210AD7-F4B7-49A9-BC19-FF2CD9986F6C}"/>
    <hyperlink ref="B342" r:id="rId339" xr:uid="{9C1BEEEB-275F-424F-91F6-00D93A3F5BC4}"/>
    <hyperlink ref="B343" r:id="rId340" xr:uid="{5640C663-92A5-4F07-8634-30771A204244}"/>
    <hyperlink ref="B344" r:id="rId341" xr:uid="{CB367B14-AF4E-4D2F-84D2-6295AFB379F4}"/>
    <hyperlink ref="B347" r:id="rId342" xr:uid="{0C25DB84-4FB8-4B56-B3C5-FE9C48C8B06A}"/>
    <hyperlink ref="B348" r:id="rId343" xr:uid="{8C885597-F406-48D0-9397-9DBB4D660792}"/>
    <hyperlink ref="B349" r:id="rId344" xr:uid="{12189172-BD68-45DF-8295-7BA1199E7017}"/>
    <hyperlink ref="B350" r:id="rId345" xr:uid="{CE97FF8B-AB35-4440-A70F-696DBF6636DC}"/>
    <hyperlink ref="B351" r:id="rId346" xr:uid="{5185F3E9-EFB9-47CC-BF5A-886377DC1721}"/>
    <hyperlink ref="B352" r:id="rId347" xr:uid="{932EABDA-BC8E-4637-9792-E2D88550E46E}"/>
    <hyperlink ref="B353" r:id="rId348" xr:uid="{85006A68-3F30-4C28-8A01-90F17318237A}"/>
    <hyperlink ref="B354" r:id="rId349" xr:uid="{F5A27DEF-1E42-4BE6-987F-E11E6A455A73}"/>
    <hyperlink ref="B345" r:id="rId350" xr:uid="{67AC38DE-3980-42BF-B95B-65A7224BA7A9}"/>
    <hyperlink ref="B346" r:id="rId351" xr:uid="{066DC381-AA3E-4BA3-B5B3-56641CF6302A}"/>
    <hyperlink ref="B355" r:id="rId352" xr:uid="{4C258838-7F7E-44C3-91E8-8B164BCE42AC}"/>
    <hyperlink ref="B356" r:id="rId353" xr:uid="{4B136E88-33D2-4A85-912D-7EDBE8FCE3F3}"/>
    <hyperlink ref="B357" r:id="rId354" xr:uid="{15BB1780-88E6-4B2D-9420-E5DBDA0BD3B7}"/>
    <hyperlink ref="B358" r:id="rId355" xr:uid="{757AC7FB-4AF0-4CEE-9773-249B88D37ABF}"/>
    <hyperlink ref="B359" r:id="rId356" xr:uid="{616E3388-13F3-4134-854D-C459A002C11B}"/>
    <hyperlink ref="B360" r:id="rId357" xr:uid="{76CC69D3-0ECC-4281-8D51-C6BC7AF45354}"/>
    <hyperlink ref="B361" r:id="rId358" xr:uid="{A19399E9-99F4-4A74-9553-29D479659715}"/>
    <hyperlink ref="B362" r:id="rId359" xr:uid="{C82652EE-7B5D-4D8B-BBE4-B46EFCBF5351}"/>
    <hyperlink ref="B363" r:id="rId360" xr:uid="{2FE57910-32C1-4ABF-BF2A-552AABC58B76}"/>
    <hyperlink ref="B364" r:id="rId361" xr:uid="{38539370-1A29-4DB8-895A-74E248916E24}"/>
    <hyperlink ref="B365" r:id="rId362" xr:uid="{632BDC0D-A799-473F-922E-5157530A69B4}"/>
    <hyperlink ref="B366" r:id="rId363" xr:uid="{BC546E1C-EF8B-4D80-87D2-A0E04B3B6D7C}"/>
    <hyperlink ref="B367" r:id="rId364" xr:uid="{E4678529-633B-4DF8-B5FF-3DC2BF7797CA}"/>
    <hyperlink ref="B368" r:id="rId365" xr:uid="{53778D08-6381-4E07-B470-3D1FFC2BA8AA}"/>
    <hyperlink ref="B369" r:id="rId366" xr:uid="{635F89C4-45C0-42A2-9E59-720606D098E0}"/>
    <hyperlink ref="B370" r:id="rId367" xr:uid="{7D77AFC3-6726-4CEC-AB67-4968C9981DD9}"/>
    <hyperlink ref="B371" r:id="rId368" xr:uid="{91D4730E-F61C-43E5-A3C3-1E21FC6A7A7A}"/>
    <hyperlink ref="B372" r:id="rId369" xr:uid="{4ED9B195-AC51-445B-B960-C9C0875A1D98}"/>
    <hyperlink ref="B373" r:id="rId370" xr:uid="{BB1B940F-2508-45F3-BC98-2383BE6CC35C}"/>
    <hyperlink ref="B374" r:id="rId371" xr:uid="{A459325B-7F79-4582-9346-A0DAD7719B6A}"/>
    <hyperlink ref="B375" r:id="rId372" xr:uid="{730AF64C-C9DC-42D4-9386-C57BF7486B3F}"/>
    <hyperlink ref="B376" r:id="rId373" xr:uid="{F30DB6D3-9680-4093-847C-147BD411601C}"/>
    <hyperlink ref="B377" r:id="rId374" xr:uid="{4F00E82C-1757-463A-BE60-77F4FE7B013A}"/>
    <hyperlink ref="B378" r:id="rId375" xr:uid="{FB289AAC-1F13-40A2-A797-5E2C3A408CAC}"/>
    <hyperlink ref="B379" r:id="rId376" xr:uid="{F89AB368-D78D-4C40-AE43-D4851AB9EF8E}"/>
    <hyperlink ref="B380" r:id="rId377" xr:uid="{DF077B2E-E03D-47C7-ACAF-E549EF2A16DE}"/>
    <hyperlink ref="B381" r:id="rId378" xr:uid="{6A1A312F-4E75-4496-9CED-2691413CA782}"/>
    <hyperlink ref="B382" r:id="rId379" xr:uid="{32D57A03-422B-41BB-B7D4-7A9D439255D9}"/>
    <hyperlink ref="B383" r:id="rId380" xr:uid="{BF2C51E2-F977-4308-89C3-1ABC63512A41}"/>
    <hyperlink ref="B384" r:id="rId381" xr:uid="{50B0192A-D842-45A5-BA73-27C8BE3A23A8}"/>
    <hyperlink ref="B385" r:id="rId382" xr:uid="{44C329C9-1219-48BD-8FD6-4031EB8B1DF4}"/>
    <hyperlink ref="B386" r:id="rId383" xr:uid="{C36A4445-9F4D-4D81-AA31-8DC7E227CBBD}"/>
    <hyperlink ref="B387" r:id="rId384" xr:uid="{E29F5608-66C6-4AD3-B7E0-EE0468B3B20E}"/>
    <hyperlink ref="B388" r:id="rId385" xr:uid="{4EC59080-B992-4A10-8C2A-11820FB32D21}"/>
    <hyperlink ref="B389" r:id="rId386" xr:uid="{87E43CCC-0518-4B25-985E-AE503FC8DE81}"/>
    <hyperlink ref="B390" r:id="rId387" xr:uid="{14E86160-A275-4949-88DC-E8D56B326187}"/>
    <hyperlink ref="B391" r:id="rId388" xr:uid="{87BAEBC6-67B7-4D26-B97D-3FEB81C5E7DC}"/>
    <hyperlink ref="B392" r:id="rId389" xr:uid="{98DA21B6-46D4-48D6-A32E-404CA0972C94}"/>
    <hyperlink ref="B393" r:id="rId390" xr:uid="{D865B4F8-4287-452F-BAC4-5C218B8A4490}"/>
    <hyperlink ref="B394" r:id="rId391" xr:uid="{8EF302FB-AB2D-4986-AAD0-69DA3AB7AF72}"/>
    <hyperlink ref="B395" r:id="rId392" xr:uid="{E87D7698-86D5-43B8-BE94-616BC6CB65AF}"/>
    <hyperlink ref="B396" r:id="rId393" xr:uid="{1940B806-DDD1-4E3A-AEE1-D8C5E49932B3}"/>
    <hyperlink ref="B397" r:id="rId394" xr:uid="{A9DFD006-3555-4E6C-89F4-5A6D0CC4711A}"/>
    <hyperlink ref="B398" r:id="rId395" xr:uid="{2CDF2C2E-5ABA-4534-8831-B9439B9C3D0A}"/>
    <hyperlink ref="B399" r:id="rId396" xr:uid="{9F0A2CF4-3863-420C-8CAE-81BED7B2E931}"/>
    <hyperlink ref="B400" r:id="rId397" xr:uid="{CE3C1E0E-8791-4806-B68E-5EC2255DFBC0}"/>
    <hyperlink ref="B401" r:id="rId398" xr:uid="{19F8722C-BFF3-410F-8E62-0691A979F369}"/>
    <hyperlink ref="B402" r:id="rId399" xr:uid="{8E914F13-2CF0-4E8F-B707-2AC22690D216}"/>
    <hyperlink ref="B403" r:id="rId400" xr:uid="{3CFD0D23-BD63-45C1-A12A-553D7DE501F1}"/>
    <hyperlink ref="B404" r:id="rId401" xr:uid="{9A5E4F08-E541-435F-9165-615D93E6712C}"/>
    <hyperlink ref="B405" r:id="rId402" xr:uid="{0158CC3C-0169-480D-9E90-D8FBBEF6FFFB}"/>
    <hyperlink ref="B406" r:id="rId403" xr:uid="{72181B9B-466C-4896-A2AE-0EB28B94366E}"/>
    <hyperlink ref="B407" r:id="rId404" xr:uid="{05644572-1726-4C48-BA5C-B0F7CD8ADDCB}"/>
    <hyperlink ref="B408" r:id="rId405" xr:uid="{0D788AE9-B2B1-4DE6-824E-E93B128C524E}"/>
    <hyperlink ref="B409" r:id="rId406" xr:uid="{66B36E9E-BE4A-4A22-BE80-5C71B80DF289}"/>
    <hyperlink ref="B410" r:id="rId407" xr:uid="{B1CA6657-92B8-4B6E-8437-419EE0A6BCBD}"/>
    <hyperlink ref="B411" r:id="rId408" xr:uid="{CFFA4299-BF67-4772-AD75-A501139A9413}"/>
    <hyperlink ref="B412" r:id="rId409" xr:uid="{8A1AEE9A-7F95-42F6-8D61-0A4C3F237DD0}"/>
    <hyperlink ref="B413" r:id="rId410" xr:uid="{BA9E56A1-D16F-4E40-8A34-40293E165C6F}"/>
    <hyperlink ref="B414" r:id="rId411" xr:uid="{6CB5C2B8-7666-4130-A2A0-7D30BCC1F460}"/>
    <hyperlink ref="B415" r:id="rId412" xr:uid="{D7607375-FCE6-4A54-97A4-408CF8044C53}"/>
    <hyperlink ref="B416" r:id="rId413" xr:uid="{9D6480D8-D6D7-4D70-857F-B72673E06640}"/>
    <hyperlink ref="B417" r:id="rId414" xr:uid="{B0A39723-B82E-4B8B-B59E-0831D286B79B}"/>
    <hyperlink ref="B418" r:id="rId415" xr:uid="{BED75134-0536-4B7C-B11D-558D6FEE8379}"/>
    <hyperlink ref="B419" r:id="rId416" xr:uid="{9EC474AC-F2E1-4EBB-A269-85E608D9A986}"/>
    <hyperlink ref="B420" r:id="rId417" xr:uid="{559A79CB-B31C-4D07-B6C9-CB7E48D07C85}"/>
    <hyperlink ref="B421" r:id="rId418" xr:uid="{73F97D6E-A6E8-46AC-86E5-13E94EF83A63}"/>
    <hyperlink ref="B422" r:id="rId419" xr:uid="{86CB48CF-8337-4F83-98DF-046FC1BEF226}"/>
    <hyperlink ref="B423" r:id="rId420" xr:uid="{FDFB8E27-48BE-449F-8883-E68685827CA5}"/>
    <hyperlink ref="B424" r:id="rId421" xr:uid="{729D8592-8B13-4108-832E-B43203A03B94}"/>
    <hyperlink ref="B425" r:id="rId422" xr:uid="{B79AD866-36E7-48A3-AD18-B2EC21743D61}"/>
    <hyperlink ref="B426" r:id="rId423" xr:uid="{D2E81677-06AC-4C34-9CF1-2DC6F815006E}"/>
    <hyperlink ref="B427" r:id="rId424" xr:uid="{540D0A6F-F66B-4262-B046-00CFDE59E382}"/>
    <hyperlink ref="B428" r:id="rId425" xr:uid="{66FF587F-951C-4325-8FA0-1C3155D6D92E}"/>
    <hyperlink ref="B429" r:id="rId426" xr:uid="{B625212E-FAF4-4DC8-824B-F8F47AC5D6A2}"/>
    <hyperlink ref="B430" r:id="rId427" xr:uid="{58B0E7ED-82AE-4E1A-B693-934BECBCDDAC}"/>
    <hyperlink ref="B431" r:id="rId428" xr:uid="{1EA11919-2DB7-462D-93C8-06AE0104DC57}"/>
    <hyperlink ref="B432" r:id="rId429" xr:uid="{8CE072DD-4EB6-4DB3-B02E-918998045B99}"/>
    <hyperlink ref="B433" r:id="rId430" xr:uid="{2B526094-6991-41AD-9C41-75355DDC43E3}"/>
    <hyperlink ref="B434" r:id="rId431" xr:uid="{252B3FBC-7EE9-4B9D-90CA-A6080734A9EE}"/>
    <hyperlink ref="B435" r:id="rId432" xr:uid="{FB3D9B4B-A43A-449E-A9A6-E02E220F2945}"/>
    <hyperlink ref="B436" r:id="rId433" xr:uid="{3E2C44FC-A010-4547-AC0E-36506F2C12E8}"/>
    <hyperlink ref="B437" r:id="rId434" xr:uid="{EE105EE8-C348-447A-A153-3269B09DBF29}"/>
    <hyperlink ref="B438" r:id="rId435" xr:uid="{BD7EDA8A-62FE-4424-89FB-70AE47A969DD}"/>
    <hyperlink ref="B439" r:id="rId436" xr:uid="{AB4ADAC3-381D-41FA-9FF7-2872C5A6F481}"/>
    <hyperlink ref="B440" r:id="rId437" xr:uid="{4BE5AF3B-211C-480E-8B46-3839A7E1E09F}"/>
    <hyperlink ref="B441" r:id="rId438" xr:uid="{B8C6A54C-5E67-450B-B101-3253511405C1}"/>
    <hyperlink ref="B442" r:id="rId439" xr:uid="{1BCA7BF8-0A94-4DE6-BF38-DB3F7BA3EB31}"/>
    <hyperlink ref="B443" r:id="rId440" xr:uid="{2A75314B-A589-40AB-8734-883746234E83}"/>
    <hyperlink ref="B444" r:id="rId441" xr:uid="{2EBF0530-3B76-4A9C-8758-25E7667D2156}"/>
    <hyperlink ref="B445" r:id="rId442" xr:uid="{72D95816-E22E-4CDA-B5E4-D1A1EB4CB2AE}"/>
    <hyperlink ref="B446" r:id="rId443" xr:uid="{806860E8-9AFD-4DDF-96C4-170F0BB83A88}"/>
    <hyperlink ref="B447" r:id="rId444" xr:uid="{5D091E57-C422-4B38-B607-763D3F628722}"/>
    <hyperlink ref="B448" r:id="rId445" xr:uid="{AECE014C-6A4C-4867-8C34-9288EF5FDBC9}"/>
    <hyperlink ref="B449" r:id="rId446" xr:uid="{110855D0-9D94-40D2-80FF-4B94941B18F9}"/>
    <hyperlink ref="B450" r:id="rId447" xr:uid="{310822CB-EE00-43EE-B7D1-3C6C576EF50F}"/>
    <hyperlink ref="B451" r:id="rId448" xr:uid="{AA6311C7-10E5-4785-BBA6-D64475D1089C}"/>
    <hyperlink ref="B452" r:id="rId449" xr:uid="{0566BC2B-E555-4841-963E-6AF13243D381}"/>
    <hyperlink ref="B453" r:id="rId450" xr:uid="{699DDE89-40FE-4A60-9844-530B684B5A27}"/>
    <hyperlink ref="B454" r:id="rId451" xr:uid="{2BBDB4AB-F684-4424-BDBB-21DE492C6D32}"/>
    <hyperlink ref="B455" r:id="rId452" xr:uid="{B512F220-0FCA-4C81-A783-C404FCADF32B}"/>
    <hyperlink ref="B456" r:id="rId453" xr:uid="{882F26CF-AF0B-44E3-8546-A92241706F4B}"/>
    <hyperlink ref="B457" r:id="rId454" xr:uid="{57664C3B-1AC1-4613-A4ED-B68686CE45DD}"/>
    <hyperlink ref="B458" r:id="rId455" xr:uid="{BD5C9AFC-E3D2-40F0-B965-CEF6B0D40D53}"/>
    <hyperlink ref="B459" r:id="rId456" xr:uid="{D8E737DE-CE07-4D48-9CCB-BEE27C441C48}"/>
    <hyperlink ref="B460" r:id="rId457" xr:uid="{5FFA73FF-E4BD-4265-BDA2-51188E47C76B}"/>
    <hyperlink ref="B461" r:id="rId458" xr:uid="{35F5B5C3-D168-4C94-AEF8-9EC9CFFBFF85}"/>
    <hyperlink ref="B462" r:id="rId459" xr:uid="{5F914B31-3460-4E2C-BC22-4E06CA648E94}"/>
    <hyperlink ref="B463" r:id="rId460" xr:uid="{56D7F979-2442-43C4-A999-8E1678F7FC5B}"/>
    <hyperlink ref="B464" r:id="rId461" xr:uid="{9945E610-46A9-43E7-A1A4-2CA8F5B6BD12}"/>
    <hyperlink ref="B465" r:id="rId462" xr:uid="{4B3032FF-E5C4-47E2-88CB-099796706E27}"/>
    <hyperlink ref="B466" r:id="rId463" xr:uid="{40F65A82-26D8-4EC2-AA4F-CA4720C26916}"/>
    <hyperlink ref="B467" r:id="rId464" xr:uid="{576B59FD-F453-4F4E-80DD-FB6C4D144937}"/>
    <hyperlink ref="B468" r:id="rId465" xr:uid="{02AC0005-7824-4B05-9650-035BA8B08E9D}"/>
    <hyperlink ref="B469" r:id="rId466" xr:uid="{A561C26D-6649-474F-8B71-7A478A794927}"/>
    <hyperlink ref="B470" r:id="rId467" xr:uid="{A7B036E2-63CD-4FBB-8B9B-18AFA3E5010F}"/>
    <hyperlink ref="B471" r:id="rId468" xr:uid="{D6D114B1-F3B1-45AB-B73C-961A9F7A1A0E}"/>
    <hyperlink ref="B472" r:id="rId469" xr:uid="{CDE07D5C-17C9-4282-BF44-4A8C0E61A2C2}"/>
    <hyperlink ref="B473" r:id="rId470" xr:uid="{AC10437D-D213-419A-BAED-F723CEBF9978}"/>
    <hyperlink ref="B474" r:id="rId471" xr:uid="{131FB85C-E087-4292-92B3-E2DDB4CFC051}"/>
    <hyperlink ref="B475" r:id="rId472" xr:uid="{0F7BA55F-124B-449D-B350-92A2F24FBFE5}"/>
    <hyperlink ref="B476" r:id="rId473" xr:uid="{D64B9666-4CC4-430A-9A9E-28A8C9E80235}"/>
    <hyperlink ref="B477" r:id="rId474" xr:uid="{27720603-AF43-451D-B2EB-8DD8E1DC34E9}"/>
    <hyperlink ref="B478" r:id="rId475" xr:uid="{3BA39BB0-E456-4184-B18B-F6ED606F91B8}"/>
    <hyperlink ref="B479" r:id="rId476" xr:uid="{F559DE53-A8D1-4C02-9DEB-5E0C905E4B8B}"/>
    <hyperlink ref="B480" r:id="rId477" xr:uid="{5CE2B023-2682-4B98-89EF-F5CAA0E25203}"/>
    <hyperlink ref="B481" r:id="rId478" xr:uid="{5929A9F1-F4A8-4C5A-B0BD-71D068893984}"/>
    <hyperlink ref="B482" r:id="rId479" xr:uid="{65B9E857-B6DB-47E1-90CD-99C84AB611DC}"/>
    <hyperlink ref="B483" r:id="rId480" xr:uid="{070F8043-111E-4B09-A1CA-E66EF940AD46}"/>
    <hyperlink ref="B484" r:id="rId481" xr:uid="{0FC89F9F-79B1-42F7-A846-7D393C0D8BB1}"/>
    <hyperlink ref="B485" r:id="rId482" xr:uid="{54B05289-ED42-4283-9C75-D2D116758014}"/>
    <hyperlink ref="B486" r:id="rId483" xr:uid="{15C338E6-DE16-443D-900D-29384A3E16A0}"/>
    <hyperlink ref="B487" r:id="rId484" xr:uid="{35F2059B-2C3F-442E-814A-966BD7277D40}"/>
    <hyperlink ref="B488" r:id="rId485" xr:uid="{99DF32BE-3B87-4E91-A7FB-DFA3EFF5E034}"/>
    <hyperlink ref="B489" r:id="rId486" xr:uid="{BCA5C130-2A56-4FC2-88A1-04C47152B858}"/>
    <hyperlink ref="B490" r:id="rId487" xr:uid="{8DDA5454-823C-430A-B2EC-9C120E8A6D90}"/>
    <hyperlink ref="B491" r:id="rId488" xr:uid="{B3D38E8D-0B64-4DFD-AD9D-A88F494043E8}"/>
    <hyperlink ref="B492" r:id="rId489" xr:uid="{C49EAA1D-A706-4824-AB34-6EAB1E054E67}"/>
    <hyperlink ref="B493" r:id="rId490" xr:uid="{C965A640-220E-465D-8341-63664BD20163}"/>
    <hyperlink ref="B494" r:id="rId491" xr:uid="{34F0F5EA-EB49-4B3B-B730-8C3E804C07D7}"/>
    <hyperlink ref="B495" r:id="rId492" xr:uid="{8674D96C-C87A-4E3E-88C2-E93380CEC73C}"/>
    <hyperlink ref="B496" r:id="rId493" xr:uid="{30018C7B-9F66-4B73-BB5E-69B5E813A8C9}"/>
    <hyperlink ref="B497" r:id="rId494" xr:uid="{157766F5-FFB5-48A1-B2D4-96D796167F35}"/>
    <hyperlink ref="B498" r:id="rId495" xr:uid="{97F5D44B-FD44-4DE7-83C3-4D63C07D3BF8}"/>
    <hyperlink ref="B499" r:id="rId496" xr:uid="{8EC3977A-4938-479A-8DE6-9C4A44634376}"/>
    <hyperlink ref="B500" r:id="rId497" xr:uid="{C90A466D-DE37-46F7-8DCD-009984DA0FDD}"/>
    <hyperlink ref="B501" r:id="rId498" xr:uid="{42BF5089-2849-4179-8915-91E59F838076}"/>
    <hyperlink ref="B502" r:id="rId499" xr:uid="{2483AC90-4AA8-481F-B5F6-644E363720E6}"/>
    <hyperlink ref="B503" r:id="rId500" xr:uid="{60F464FA-1FA2-4A44-AF46-9DB5F616BE8C}"/>
    <hyperlink ref="B504" r:id="rId501" xr:uid="{C827B04E-85CD-420A-9049-679D06948CDD}"/>
    <hyperlink ref="B505" r:id="rId502" xr:uid="{29868F70-BC63-4475-9A96-7A6485F073FA}"/>
    <hyperlink ref="B506" r:id="rId503" xr:uid="{0E0D601C-925F-4939-AFD8-19DF63A1B90E}"/>
    <hyperlink ref="B507" r:id="rId504" xr:uid="{6B54EE3B-BAAF-445F-B942-595A2BC2860B}"/>
    <hyperlink ref="B508" r:id="rId505" xr:uid="{D5B1CADF-155F-4F36-B409-F8D25761C122}"/>
    <hyperlink ref="B509" r:id="rId506" xr:uid="{5559C41A-0117-4A73-B79B-5876331DBBCD}"/>
    <hyperlink ref="B510" r:id="rId507" xr:uid="{52A21063-E4B5-4F88-B2FB-1457CA578F53}"/>
    <hyperlink ref="B511" r:id="rId508" xr:uid="{8A4D650F-255E-4241-8090-4A1EE3977776}"/>
    <hyperlink ref="B512" r:id="rId509" xr:uid="{E3CB51A9-76CA-4913-B774-E87881BD226D}"/>
    <hyperlink ref="B513" r:id="rId510" xr:uid="{E085328C-DD56-49A8-9CAA-467A8D4DB622}"/>
    <hyperlink ref="B514" r:id="rId511" xr:uid="{9DCC1705-176B-400E-97C6-EAD2EE7A42BC}"/>
    <hyperlink ref="B515" r:id="rId512" xr:uid="{B79F3DFC-8FC7-4588-B03F-F12266A7473C}"/>
    <hyperlink ref="B516" r:id="rId513" xr:uid="{BF49E750-244C-4BAB-B77E-72AE04F5B5B0}"/>
    <hyperlink ref="B517" r:id="rId514" xr:uid="{D0E8F3F9-B8EC-4F73-81C2-91B19CCCC327}"/>
    <hyperlink ref="B518" r:id="rId515" xr:uid="{5846168D-9039-45DC-B675-7E0394EF83DC}"/>
    <hyperlink ref="B519" r:id="rId516" xr:uid="{014F2A91-DBC8-449D-9362-5EDA70090CC0}"/>
    <hyperlink ref="B520" r:id="rId517" xr:uid="{C8367518-08E8-4E27-990C-6542E0B72CBE}"/>
    <hyperlink ref="B521" r:id="rId518" xr:uid="{2EB6D2D0-496F-440F-9136-9EFC0C981DA4}"/>
    <hyperlink ref="B522" r:id="rId519" xr:uid="{49B0C212-314C-4BA5-BCBD-95B60D8B153F}"/>
    <hyperlink ref="B523" r:id="rId520" xr:uid="{CE68F58B-DFA6-4AD0-9912-A66693B1CE99}"/>
    <hyperlink ref="B524" r:id="rId521" xr:uid="{3E712512-C8A5-4A06-B499-62EA2A665661}"/>
    <hyperlink ref="B525" r:id="rId522" xr:uid="{FBE159D2-E362-424D-9AB5-03E2E80597BF}"/>
    <hyperlink ref="B526" r:id="rId523" xr:uid="{98D5248B-7535-4168-9DD9-9CE2C3FA4216}"/>
    <hyperlink ref="B527" r:id="rId524" xr:uid="{511B73D3-A795-4B70-A114-90D4D7A5B812}"/>
    <hyperlink ref="B528" r:id="rId525" xr:uid="{CB21EEC7-8E0B-4640-8E6B-27F84A979484}"/>
    <hyperlink ref="B529" r:id="rId526" xr:uid="{85E42874-A1E6-4EC2-895E-8BA31A2255F7}"/>
    <hyperlink ref="B530" r:id="rId527" xr:uid="{A7144BFC-27E5-4916-8097-670C1130DE26}"/>
    <hyperlink ref="B531" r:id="rId528" xr:uid="{DA0A01E4-A1B9-4D34-9596-961AA20802BA}"/>
    <hyperlink ref="B532" r:id="rId529" xr:uid="{5B2999B1-AC68-482C-BFFF-3D6F2F954EEB}"/>
    <hyperlink ref="B533" r:id="rId530" xr:uid="{FBC96FBF-391B-42C5-9ED4-3A93DA31AFA2}"/>
    <hyperlink ref="B534" r:id="rId531" xr:uid="{34B20821-B530-447A-929A-66ABD45B2EE5}"/>
    <hyperlink ref="B535" r:id="rId532" xr:uid="{173F7450-F351-4781-9657-166CF7A39826}"/>
    <hyperlink ref="B536" r:id="rId533" xr:uid="{F224CCC9-CCF1-44EC-9E66-7A158DEADDDD}"/>
    <hyperlink ref="B537" r:id="rId534" xr:uid="{46620FB1-97E9-410F-B71C-BFFBB2FEE861}"/>
    <hyperlink ref="B538" r:id="rId535" xr:uid="{F383E7DD-6D4A-4505-8173-C295ECCBA362}"/>
    <hyperlink ref="B539" r:id="rId536" xr:uid="{50654BA5-01CD-4A23-85B0-57B937D95EBF}"/>
    <hyperlink ref="B540" r:id="rId537" xr:uid="{4D877069-B1DC-4D83-98B5-6E3B8D960579}"/>
    <hyperlink ref="B541" r:id="rId538" xr:uid="{47AF1711-F493-41CC-ABFC-C5C8A309AC82}"/>
    <hyperlink ref="B542" r:id="rId539" xr:uid="{BAD9E016-FAC8-4680-92E8-A1B7024719A7}"/>
    <hyperlink ref="B543" r:id="rId540" xr:uid="{7E8948BF-4BCB-4613-91E3-F008E47C2D64}"/>
    <hyperlink ref="B544" r:id="rId541" xr:uid="{18EB6757-8612-4890-94AD-F63B42457663}"/>
    <hyperlink ref="B545" r:id="rId542" xr:uid="{48F67714-211E-4A0F-8B3F-9B71C2C1DADB}"/>
    <hyperlink ref="B546" r:id="rId543" xr:uid="{AC1588F5-AC11-4531-8D89-BCA7E3B5BBC5}"/>
    <hyperlink ref="B547" r:id="rId544" xr:uid="{F34BDF0D-FA03-4CD0-90A2-4C5FDF42FD2D}"/>
    <hyperlink ref="B548" r:id="rId545" xr:uid="{2E7C9274-072A-4422-B56C-61E8772BF98E}"/>
    <hyperlink ref="B549" r:id="rId546" xr:uid="{BEB5A2C1-3CB3-4500-8A9D-84555CF72F86}"/>
    <hyperlink ref="B550" r:id="rId547" xr:uid="{A4257867-B931-43A7-AC54-5053DC356371}"/>
    <hyperlink ref="B551" r:id="rId548" xr:uid="{A7A135BA-1AD8-4DD5-8C76-0471BBC64E6F}"/>
    <hyperlink ref="B552" r:id="rId549" xr:uid="{38A34316-B090-44ED-9601-C02B148C78FC}"/>
    <hyperlink ref="B553" r:id="rId550" xr:uid="{F152FC33-5566-4036-B534-B1EC7461AA61}"/>
    <hyperlink ref="B554" r:id="rId551" xr:uid="{C67DFECE-CF24-4D50-A2CC-D8B44D43838F}"/>
    <hyperlink ref="B555" r:id="rId552" xr:uid="{C8A88920-7BE6-4DE4-86E7-C2DDF082074E}"/>
    <hyperlink ref="B556" r:id="rId553" xr:uid="{3649CC8F-7721-4A46-9E7D-3F8AC4CB6C2D}"/>
    <hyperlink ref="B557" r:id="rId554" xr:uid="{73493B8B-86EE-4B20-99A8-F4B2B7D6C6EA}"/>
    <hyperlink ref="B558" r:id="rId555" xr:uid="{5D26C7F2-92C3-4E7E-932B-434E15A87551}"/>
    <hyperlink ref="B559" r:id="rId556" xr:uid="{7A0C0C7B-173A-4485-9BBF-11645942F0B1}"/>
    <hyperlink ref="B560" r:id="rId557" xr:uid="{DD80D52B-4AAC-45FB-B3E0-EE639E578790}"/>
    <hyperlink ref="B561" r:id="rId558" xr:uid="{9C0B52C0-C33F-43A9-B05C-B961C9F7D9FB}"/>
    <hyperlink ref="B562" r:id="rId559" xr:uid="{4046E676-7908-4256-B589-23F11A0C3E36}"/>
    <hyperlink ref="B563" r:id="rId560" xr:uid="{74576F56-ADE9-4994-A4A8-E33F1803ECBA}"/>
    <hyperlink ref="B564" r:id="rId561" xr:uid="{9BDE2310-AD50-4702-84BD-9A5A436E4860}"/>
    <hyperlink ref="B565" r:id="rId562" xr:uid="{24EBE45F-EB59-4F08-815C-942D69347F11}"/>
    <hyperlink ref="B566" r:id="rId563" xr:uid="{0B310272-86C1-40E1-BB69-EF109DE99579}"/>
    <hyperlink ref="B567" r:id="rId564" xr:uid="{DAFAA131-5110-421F-8378-15A5537612D3}"/>
    <hyperlink ref="B568" r:id="rId565" xr:uid="{0C2EF811-28D6-4830-A79F-C81AEBF624CC}"/>
    <hyperlink ref="B569" r:id="rId566" xr:uid="{398507CB-4614-4DA5-ACB8-0E34F4532CBE}"/>
    <hyperlink ref="B570" r:id="rId567" xr:uid="{B2784669-270B-4B3A-8A27-28C28F8AAD70}"/>
    <hyperlink ref="B571" r:id="rId568" xr:uid="{0E8B0728-13B5-49FF-8B39-1F3B866695F2}"/>
    <hyperlink ref="B572" r:id="rId569" xr:uid="{A26B4CB0-4243-4DB2-A40F-5D2D08BC8C03}"/>
    <hyperlink ref="B573" r:id="rId570" xr:uid="{98C8C4C3-0577-4D5A-9B01-0D43DAAAD49F}"/>
    <hyperlink ref="B574" r:id="rId571" xr:uid="{F177051F-AD1F-41B2-8B11-ED59765517DD}"/>
    <hyperlink ref="B575" r:id="rId572" xr:uid="{DA39736D-4225-4768-9476-A586DCEF5EDC}"/>
    <hyperlink ref="B576" r:id="rId573" xr:uid="{93D544E7-A7D7-4051-8EF1-54261F9A1D28}"/>
    <hyperlink ref="B577" r:id="rId574" xr:uid="{EFDF9D01-029C-4308-996D-07A846734C55}"/>
    <hyperlink ref="B578" r:id="rId575" xr:uid="{E05B8EE4-C47A-41B2-AC1C-35A5A3F37C1B}"/>
    <hyperlink ref="B579" r:id="rId576" xr:uid="{4E4600BC-39A0-4098-8EEA-B0268F3577D1}"/>
    <hyperlink ref="B580" r:id="rId577" xr:uid="{556BF8C0-EEE0-42E5-9B3E-6D3D7F0E13A4}"/>
    <hyperlink ref="B581" r:id="rId578" xr:uid="{B5B4A99D-6E9B-4719-8FA2-F07CD483C723}"/>
    <hyperlink ref="B582" r:id="rId579" xr:uid="{2219F06E-9865-4429-B1B2-46C750C04E11}"/>
    <hyperlink ref="B583" r:id="rId580" xr:uid="{6B64AE23-B8E8-4E59-A3B2-163FD3AD71EA}"/>
    <hyperlink ref="B584" r:id="rId581" xr:uid="{BEF06091-6976-453D-9336-23881F28944D}"/>
    <hyperlink ref="B585" r:id="rId582" xr:uid="{84A4FAF2-5E03-4192-89C3-02D2ABADE9E5}"/>
    <hyperlink ref="B586" r:id="rId583" xr:uid="{6C2DAD74-DAA5-494F-9786-BCF95166AD28}"/>
    <hyperlink ref="B587" r:id="rId584" xr:uid="{8BCE4BCF-1667-442A-8101-F60A88C0B76F}"/>
    <hyperlink ref="B588" r:id="rId585" xr:uid="{0C60F98A-4FBC-4432-933F-31786476AA8B}"/>
    <hyperlink ref="B589" r:id="rId586" xr:uid="{7A9BD41E-0CAB-477E-A31C-BCD354C158AD}"/>
    <hyperlink ref="B590" r:id="rId587" xr:uid="{0F7CDE3A-1FBA-47F7-AA58-A9D24088CBEE}"/>
    <hyperlink ref="B591" r:id="rId588" xr:uid="{5F191663-418A-492B-AEEF-6B9134459696}"/>
    <hyperlink ref="B592" r:id="rId589" xr:uid="{6DC2229C-2EF3-485F-A4A0-82BF17A6F725}"/>
    <hyperlink ref="B593" r:id="rId590" xr:uid="{D91694E8-C67D-490B-9EA3-954385C6D80F}"/>
    <hyperlink ref="B594" r:id="rId591" xr:uid="{C5161143-B604-4B04-9C4A-B877DAB66A9E}"/>
    <hyperlink ref="B595" r:id="rId592" xr:uid="{FA6F67CD-CF61-4D8B-95FF-08EA7C97F2B0}"/>
    <hyperlink ref="B596" r:id="rId593" xr:uid="{EB27D0A7-0ED3-47B5-A3BB-D41C831956ED}"/>
    <hyperlink ref="B597" r:id="rId594" xr:uid="{6B00544F-4E2A-4FE5-9849-AEFBB96C8B72}"/>
    <hyperlink ref="B598" r:id="rId595" xr:uid="{E7918BEB-D8AC-44AD-8FA6-9AB811CD8150}"/>
    <hyperlink ref="B599" r:id="rId596" xr:uid="{95BDEEC3-CCBD-432B-9933-07CA2F7F7E04}"/>
    <hyperlink ref="B600" r:id="rId597" xr:uid="{8E53EE79-F3D0-4E8A-AA29-0499964EEFD4}"/>
    <hyperlink ref="B601" r:id="rId598" xr:uid="{0C04B096-22D7-45AF-A4B5-21E788185248}"/>
    <hyperlink ref="B602" r:id="rId599" xr:uid="{B1D16F6C-EF49-47F4-813C-A5EE5F4F45C0}"/>
    <hyperlink ref="B603" r:id="rId600" xr:uid="{88B0CCA4-FC66-43DD-9CDB-28146FF37725}"/>
    <hyperlink ref="B604" r:id="rId601" xr:uid="{A6EC819A-7227-462A-BE8A-83FEF946AA90}"/>
    <hyperlink ref="B605" r:id="rId602" xr:uid="{91171D7B-D0AE-4BB2-BDDB-2FA4626C49C1}"/>
    <hyperlink ref="B606" r:id="rId603" xr:uid="{FC06D8F2-1728-49E7-8896-37BEC03A058E}"/>
    <hyperlink ref="B607" r:id="rId604" xr:uid="{106A4204-D0E3-43DC-A7C2-BE338C75C0D0}"/>
    <hyperlink ref="B608" r:id="rId605" xr:uid="{0B513837-F52B-41D6-B16E-B7EADA0CB4C3}"/>
    <hyperlink ref="B609" r:id="rId606" xr:uid="{1989180F-4CF2-481E-BFEC-4A0A5CC3EA5F}"/>
    <hyperlink ref="B610" r:id="rId607" xr:uid="{A6327C19-F483-4E66-AA15-C912B8B4D47C}"/>
    <hyperlink ref="B611" r:id="rId608" xr:uid="{8F76C4D6-501B-466E-8AA1-804F14AF39EE}"/>
    <hyperlink ref="B612" r:id="rId609" xr:uid="{D4B84A9B-3835-46E9-A657-A1217D276126}"/>
    <hyperlink ref="B613" r:id="rId610" xr:uid="{65C21A3A-69CB-4EF7-9074-4BB9E876784F}"/>
    <hyperlink ref="B614" r:id="rId611" xr:uid="{63D05A79-52D5-4DA5-AEE1-25DBF726E60A}"/>
    <hyperlink ref="B615" r:id="rId612" xr:uid="{93159A3D-A67D-4428-9947-4818C832BE25}"/>
    <hyperlink ref="B616" r:id="rId613" xr:uid="{1AACEA9C-25E3-41F8-9209-67ADAA400D77}"/>
    <hyperlink ref="B617" r:id="rId614" xr:uid="{09D70895-4A05-47A6-B8B6-2BBEF7DF6F21}"/>
    <hyperlink ref="B618" r:id="rId615" xr:uid="{CBD2A6A6-10C3-4B6F-89C5-E7FB869B52EF}"/>
    <hyperlink ref="B619" r:id="rId616" xr:uid="{F6AE2538-1207-4B98-9CDC-F1CEC190DB97}"/>
    <hyperlink ref="B620" r:id="rId617" xr:uid="{CDB729D0-DEE5-4E33-9B02-F76C880978B7}"/>
    <hyperlink ref="B621" r:id="rId618" xr:uid="{046FBD40-8235-45F8-9942-58C025BC2DE5}"/>
    <hyperlink ref="B622" r:id="rId619" xr:uid="{629CA521-08D0-4010-B977-3AE442BE53A1}"/>
    <hyperlink ref="B623" r:id="rId620" xr:uid="{49E6C5CB-102C-43BC-9141-07D9AD216E32}"/>
    <hyperlink ref="B624" r:id="rId621" xr:uid="{85A78C83-EB0B-46BC-8747-3377017A7CA3}"/>
    <hyperlink ref="B625" r:id="rId622" xr:uid="{1BAAFC8C-3A76-4A7F-A872-804F767699F8}"/>
    <hyperlink ref="B626" r:id="rId623" xr:uid="{4BE90165-B950-4B1A-ACEC-4C4A639E0AC9}"/>
    <hyperlink ref="B627" r:id="rId624" xr:uid="{7A8D5F05-3AC1-4922-8F0C-A2E16E6AC754}"/>
    <hyperlink ref="B628" r:id="rId625" xr:uid="{5EB59F62-A975-462C-A52C-F0402C90FC88}"/>
    <hyperlink ref="B629" r:id="rId626" xr:uid="{08523254-518A-4C0F-8F3D-5EDF48BD3851}"/>
    <hyperlink ref="B630" r:id="rId627" xr:uid="{00CC3FF7-1F8B-4E25-A8A3-300A307957AC}"/>
    <hyperlink ref="B631" r:id="rId628" xr:uid="{BCCCA371-1E32-4D35-B91B-5BDEF06A849F}"/>
    <hyperlink ref="B632" r:id="rId629" xr:uid="{7BECF52D-1F33-4CA2-9BDC-07C5325E0DE8}"/>
    <hyperlink ref="B633" r:id="rId630" xr:uid="{0E4EEDEF-0FC8-45DD-819D-587FAFDF15FA}"/>
    <hyperlink ref="B634" r:id="rId631" xr:uid="{694A1167-6D1D-4B00-8241-C1593C914D81}"/>
    <hyperlink ref="B635" r:id="rId632" xr:uid="{6BE0EC39-15B5-401F-ABC5-D02ABCC9E5B8}"/>
    <hyperlink ref="B636" r:id="rId633" xr:uid="{EC28F2E5-D61A-4CC2-A19A-E75A6B5DB841}"/>
    <hyperlink ref="B637" r:id="rId634" xr:uid="{379EC380-5A4B-4282-A4D8-8DDEC54A35F4}"/>
    <hyperlink ref="B638" r:id="rId635" xr:uid="{8F06BD63-D855-4EFE-A998-8776DDD0D2B8}"/>
    <hyperlink ref="B639" r:id="rId636" xr:uid="{0F9D5397-9371-45B7-A84C-D28FE06B00CE}"/>
    <hyperlink ref="B640" r:id="rId637" xr:uid="{97F0CAD8-CF8F-4FC0-9155-44845EBF76E5}"/>
    <hyperlink ref="B641" r:id="rId638" xr:uid="{54A678D9-63CE-41A1-8DAA-AAAF2233FB62}"/>
    <hyperlink ref="B642" r:id="rId639" xr:uid="{AD099018-E7F2-48D4-A455-FDAA1856D0F1}"/>
    <hyperlink ref="B643" r:id="rId640" xr:uid="{8534211F-4445-4D79-B773-EA06943F417C}"/>
    <hyperlink ref="B644" r:id="rId641" xr:uid="{390595EE-A3FB-4030-839B-B3E14C607215}"/>
    <hyperlink ref="B645" r:id="rId642" xr:uid="{3DEF644D-174B-4030-9A14-7270FBCD7CB1}"/>
    <hyperlink ref="B646" r:id="rId643" xr:uid="{98B96318-E64C-421B-BB74-45D6A3089157}"/>
    <hyperlink ref="B647" r:id="rId644" xr:uid="{7BF15680-182D-4695-9E4C-9EC0A6E05639}"/>
    <hyperlink ref="B648" r:id="rId645" xr:uid="{0F14949A-BCFE-47A8-943D-844A3C2BFCA5}"/>
    <hyperlink ref="B649" r:id="rId646" xr:uid="{C6EA03C1-20EB-4710-91FC-9EA7A683301A}"/>
    <hyperlink ref="B650" r:id="rId647" xr:uid="{5F9BD777-0541-4EB7-99BE-B18AC7D3F2D6}"/>
    <hyperlink ref="B651" r:id="rId648" xr:uid="{81F3915B-6A33-433B-8817-9098DEDAEFDC}"/>
    <hyperlink ref="B652" r:id="rId649" xr:uid="{ECD96062-1F21-4923-A1C3-F3C93AD4A690}"/>
    <hyperlink ref="B653" r:id="rId650" xr:uid="{C9CF45DA-1CEE-4913-87B8-FBBF36C0B5E1}"/>
    <hyperlink ref="B654" r:id="rId651" xr:uid="{EBC05233-4B16-41EA-9883-C1DD6CB93608}"/>
    <hyperlink ref="B655" r:id="rId652" xr:uid="{B7241DD1-888E-4922-8C72-15EC92025847}"/>
    <hyperlink ref="B656" r:id="rId653" xr:uid="{5AB68580-80BE-4E6C-BA6F-44AFE60119F1}"/>
    <hyperlink ref="B657" r:id="rId654" xr:uid="{4EF165AC-8B44-4476-BFF5-7E9BBD4E33B5}"/>
    <hyperlink ref="B658" r:id="rId655" xr:uid="{761E6441-A1E3-48A7-9CDF-25E448D557E3}"/>
    <hyperlink ref="B659" r:id="rId656" xr:uid="{DD360D25-FCB1-4EF4-A9DB-A426CD1E0555}"/>
    <hyperlink ref="B660" r:id="rId657" xr:uid="{379F5BB1-776F-49F6-9AFB-5FF2134BC71E}"/>
    <hyperlink ref="B661" r:id="rId658" xr:uid="{8B1ECAB1-222D-4421-AB4C-654A88F6ECD6}"/>
    <hyperlink ref="B662" r:id="rId659" xr:uid="{E615F0FA-E42D-47C9-A3EC-31C6EB043AA9}"/>
    <hyperlink ref="B663" r:id="rId660" xr:uid="{64A36B92-E23A-4751-AE27-0C1434376A0D}"/>
    <hyperlink ref="B664" r:id="rId661" xr:uid="{07E263E8-C2B9-4378-A5C4-F4B655358023}"/>
    <hyperlink ref="B665" r:id="rId662" xr:uid="{1BF1767D-5A39-4E42-A456-00F1985B7182}"/>
    <hyperlink ref="B666" r:id="rId663" xr:uid="{721FD805-A242-42D2-9363-333153D3D16C}"/>
    <hyperlink ref="B667" r:id="rId664" xr:uid="{1B015D3F-B66A-4D0B-8D5A-623F0032D3FE}"/>
    <hyperlink ref="B668" r:id="rId665" xr:uid="{0AF1C0BD-0588-46F5-9676-334483A8A935}"/>
    <hyperlink ref="B669" r:id="rId666" xr:uid="{3FA43280-2F99-4F2B-B3BF-1809C7878B19}"/>
    <hyperlink ref="B670" r:id="rId667" xr:uid="{B33EDC8D-7586-4303-A844-DFE4E30FAC2F}"/>
    <hyperlink ref="B671" r:id="rId668" xr:uid="{5E63C2B6-60B2-4075-BA13-A7DE806AECE3}"/>
    <hyperlink ref="B672" r:id="rId669" xr:uid="{7C03F5A3-3F7C-41AE-8AF3-8DDC97EBB243}"/>
    <hyperlink ref="B673" r:id="rId670" xr:uid="{D19D437F-9757-427C-819F-3F9BA316C5AD}"/>
    <hyperlink ref="B674" r:id="rId671" xr:uid="{17DFBA79-ADA7-47A3-900A-0DB991CD4488}"/>
    <hyperlink ref="B675" r:id="rId672" xr:uid="{E7BBA3EC-65D5-4897-9395-2A299913238B}"/>
    <hyperlink ref="B676" r:id="rId673" xr:uid="{EC98283D-5FDF-43A5-AC6A-F8CE92BBA3FD}"/>
    <hyperlink ref="B677" r:id="rId674" xr:uid="{B63AD6AC-86C4-4E9A-B31B-52B5CACF869F}"/>
    <hyperlink ref="B678" r:id="rId675" xr:uid="{B4E10B4A-D38D-47B2-B6DD-96FA6229F274}"/>
    <hyperlink ref="B679" r:id="rId676" xr:uid="{4C721D2D-6C94-4261-9B0A-249D827216D0}"/>
    <hyperlink ref="B680" r:id="rId677" xr:uid="{26C1A953-91E3-46BA-9D98-F61F16097ED2}"/>
    <hyperlink ref="B681" r:id="rId678" xr:uid="{8BAA1EE0-65BB-463F-BF8B-BEF7DC68D94D}"/>
    <hyperlink ref="B682" r:id="rId679" xr:uid="{11C0FBC2-DC01-4BD5-9A84-03E4026B82D5}"/>
    <hyperlink ref="B683" r:id="rId680" xr:uid="{37BAC974-E239-4F99-A6C7-D5B523F466F5}"/>
    <hyperlink ref="B684" r:id="rId681" xr:uid="{FB80E209-1365-4203-9090-E523B9E33C3F}"/>
    <hyperlink ref="B685" r:id="rId682" xr:uid="{0797C4E3-05AB-441E-8138-4404C3263A57}"/>
    <hyperlink ref="B686" r:id="rId683" xr:uid="{145D05D7-BF5D-4197-BAE3-7E8DBDC660DB}"/>
    <hyperlink ref="B687" r:id="rId684" xr:uid="{C4BAE266-320A-4FB6-A52D-61868E45A8F5}"/>
    <hyperlink ref="B688" r:id="rId685" xr:uid="{6154930A-7683-45BE-A397-222CA023474C}"/>
    <hyperlink ref="B689" r:id="rId686" xr:uid="{5AC8208E-0F48-406F-9A04-BD047895AABA}"/>
    <hyperlink ref="B690" r:id="rId687" xr:uid="{E905DFB6-3F33-438A-99DC-0B96D5CAA5CB}"/>
    <hyperlink ref="B691" r:id="rId688" xr:uid="{F5454826-4F2A-419E-AA8D-AE016C06E8D5}"/>
    <hyperlink ref="B692" r:id="rId689" xr:uid="{064EFACA-105E-4265-8707-6405B18FBCFE}"/>
    <hyperlink ref="B693" r:id="rId690" xr:uid="{557F92BA-0215-49B7-9BBE-A4DA8188A657}"/>
    <hyperlink ref="B694" r:id="rId691" xr:uid="{3FA31EE5-5FDC-406C-A223-B13BDCD34229}"/>
    <hyperlink ref="B695" r:id="rId692" xr:uid="{33B0C309-8A7B-43E3-9F00-76D1E2F2F3E6}"/>
    <hyperlink ref="B696" r:id="rId693" xr:uid="{4FCDBF65-C5BF-4D40-BAAD-1C1F02A24770}"/>
    <hyperlink ref="B697" r:id="rId694" xr:uid="{502CA06F-86D5-48E7-ACCA-32446D6907CF}"/>
    <hyperlink ref="B698" r:id="rId695" xr:uid="{E08CDD1B-AF4D-4CAA-B056-FC500474F864}"/>
    <hyperlink ref="B699" r:id="rId696" xr:uid="{DDD840BC-3C95-4941-A6A3-792C6B7922A8}"/>
    <hyperlink ref="B700" r:id="rId697" xr:uid="{EEF99041-8EFF-4BC7-83FD-23260C3E5D49}"/>
    <hyperlink ref="B701" r:id="rId698" xr:uid="{AA6F2AA6-C488-4092-AC96-53214233083B}"/>
    <hyperlink ref="B702" r:id="rId699" xr:uid="{CA4EE837-E0D4-4527-A412-CB56B3772601}"/>
    <hyperlink ref="B703" r:id="rId700" xr:uid="{9DEA0D85-4F38-4DE0-BA2B-4C5A9CABA3FD}"/>
    <hyperlink ref="B704" r:id="rId701" xr:uid="{75D0DD70-4B0F-47B3-91BC-3DDE19B283D4}"/>
    <hyperlink ref="B705" r:id="rId702" xr:uid="{6CBD59B8-2E34-4819-BD07-BD6E9B691986}"/>
    <hyperlink ref="B706" r:id="rId703" xr:uid="{75FBC15C-70BC-49CB-B1BC-27EE64942848}"/>
    <hyperlink ref="B707" r:id="rId704" xr:uid="{9180D3D6-50D8-46F1-8109-23B9DCD3B4E2}"/>
    <hyperlink ref="B708" r:id="rId705" xr:uid="{C35611E3-5203-4C98-AB14-D08AC28DBB2B}"/>
    <hyperlink ref="B709" r:id="rId706" xr:uid="{96139856-F16D-4989-8944-9769D3B5020C}"/>
    <hyperlink ref="B710" r:id="rId707" xr:uid="{CE049ED7-E2F2-47C9-94DF-5A4307CE82EC}"/>
    <hyperlink ref="B711" r:id="rId708" xr:uid="{51DBA916-B2DA-49CB-9583-4A64BAF0D32D}"/>
    <hyperlink ref="B712" r:id="rId709" xr:uid="{2DDFD82C-D539-4B02-A528-61B520CC51A0}"/>
    <hyperlink ref="B713" r:id="rId710" xr:uid="{E0FBA6E8-4F65-4928-AC05-E4C872592F6C}"/>
    <hyperlink ref="B714" r:id="rId711" xr:uid="{F85BEB94-B36D-41A3-B8CF-7A8028863DAF}"/>
    <hyperlink ref="B715" r:id="rId712" xr:uid="{12922303-9D4B-4E78-8997-363957C89B22}"/>
    <hyperlink ref="B716" r:id="rId713" xr:uid="{1FEF9BA0-5555-44B7-8564-42CDC191D6A7}"/>
    <hyperlink ref="B717" r:id="rId714" xr:uid="{6B38EDA9-5C2C-47A4-BC3C-8780AF35BE69}"/>
    <hyperlink ref="B718" r:id="rId715" xr:uid="{9E57574C-A665-4CAE-B5CD-BFAB7B13033E}"/>
    <hyperlink ref="B719" r:id="rId716" xr:uid="{15D09291-E061-4094-A1B8-B6FE53756A52}"/>
    <hyperlink ref="B720" r:id="rId717" xr:uid="{3A9E4DE3-AC5A-4CC5-989E-A44326C3A7F8}"/>
    <hyperlink ref="B721" r:id="rId718" xr:uid="{62B7C31A-DB8C-41D5-8A9F-526A3C4AC5DC}"/>
    <hyperlink ref="B722" r:id="rId719" xr:uid="{10DA3B95-973B-41F8-87F0-B28EBE145B47}"/>
    <hyperlink ref="B723" r:id="rId720" xr:uid="{BFB67A0E-F9DC-497C-800E-FEA0A804C96C}"/>
    <hyperlink ref="B724" r:id="rId721" xr:uid="{87B18F0A-841B-4AF5-A87D-212B1A1E39FD}"/>
    <hyperlink ref="B725" r:id="rId722" xr:uid="{3B8A1F51-C30E-479E-8322-1539E46626BF}"/>
    <hyperlink ref="B726" r:id="rId723" xr:uid="{175618E0-63FD-4124-943E-258C6D5AE27B}"/>
    <hyperlink ref="B727" r:id="rId724" xr:uid="{4826EA93-082C-409F-BC62-96BA7910E16E}"/>
    <hyperlink ref="B728" r:id="rId725" xr:uid="{6FDBE440-1B30-4EAB-834F-88BE54EE7F53}"/>
    <hyperlink ref="B729" r:id="rId726" xr:uid="{73DC4FE6-0558-42E7-9A6D-7B3139039FFB}"/>
    <hyperlink ref="B730" r:id="rId727" xr:uid="{C01C95AB-C50A-4F4A-8D4D-FE57535C2C37}"/>
    <hyperlink ref="B731" r:id="rId728" xr:uid="{27D93B47-0703-46AD-A216-589900B80D1D}"/>
    <hyperlink ref="B732" r:id="rId729" xr:uid="{73EE7911-5E76-4DDD-933D-93B56B14FF9A}"/>
    <hyperlink ref="B733" r:id="rId730" xr:uid="{754A6FF4-9970-4BFE-92F8-B9FBCC65A803}"/>
    <hyperlink ref="B734" r:id="rId731" xr:uid="{D4B0AB03-2003-4BAD-B02A-FC2F049A3145}"/>
    <hyperlink ref="B735" r:id="rId732" xr:uid="{22BDDC40-E17C-4660-B153-8847B6F454BA}"/>
    <hyperlink ref="B736" r:id="rId733" xr:uid="{16FD64A4-AB32-4AF8-82BE-F610977180CF}"/>
    <hyperlink ref="B737" r:id="rId734" xr:uid="{C7A5F954-BA27-4FB7-9329-141A3A5E2FE3}"/>
    <hyperlink ref="B738" r:id="rId735" xr:uid="{7FAE73C2-31A3-40DA-A734-65ACD78B1368}"/>
    <hyperlink ref="B739" r:id="rId736" xr:uid="{79B8D1CD-53EE-4BA3-BF69-2A7702D64F44}"/>
    <hyperlink ref="B740" r:id="rId737" xr:uid="{6B6E6810-4B24-4661-986C-12D5C106D4DF}"/>
    <hyperlink ref="B741" r:id="rId738" xr:uid="{71366278-3C41-4EF4-859C-9EC3B3FAEC87}"/>
    <hyperlink ref="B742" r:id="rId739" xr:uid="{2C4F74A7-3B0C-4717-8D62-9AB56AE6B634}"/>
    <hyperlink ref="B743" r:id="rId740" xr:uid="{04AF2CAB-898B-481D-9D61-762FF20F95C8}"/>
    <hyperlink ref="B744" r:id="rId741" xr:uid="{AFE034FC-DE83-4ECD-B04A-27156933AB8C}"/>
    <hyperlink ref="B745" r:id="rId742" xr:uid="{1BD6DDEE-7EA0-465F-9BAB-088DDAFB7F9D}"/>
    <hyperlink ref="B746" r:id="rId743" xr:uid="{86808852-5C57-4A14-8D50-4F46794BF2BA}"/>
    <hyperlink ref="B747" r:id="rId744" xr:uid="{F76E0706-05A8-48CE-AD59-50491CC4CFB9}"/>
    <hyperlink ref="B748" r:id="rId745" xr:uid="{ED49DF4D-2BB8-4EF0-8F18-321DFFD68E02}"/>
    <hyperlink ref="B749" r:id="rId746" xr:uid="{81F4FECB-62F3-46DA-B673-CACDBE978594}"/>
    <hyperlink ref="B750" r:id="rId747" xr:uid="{E7FBD600-8E92-4277-9069-2BFF60B5517D}"/>
    <hyperlink ref="B751" r:id="rId748" xr:uid="{BF9E9EF0-1131-47C8-8766-9B1BDAD73CA2}"/>
    <hyperlink ref="B752" r:id="rId749" xr:uid="{166CA41F-A3DB-40DF-9445-6B93396AFBA7}"/>
    <hyperlink ref="B753" r:id="rId750" xr:uid="{A25B8BCD-FBD4-457A-8499-4B6C9BAC2FF7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Tabla_460746</vt:lpstr>
      <vt:lpstr>Tabla_460747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CAPASEG</cp:lastModifiedBy>
  <dcterms:created xsi:type="dcterms:W3CDTF">2023-01-27T18:22:32Z</dcterms:created>
  <dcterms:modified xsi:type="dcterms:W3CDTF">2023-03-21T17:13:31Z</dcterms:modified>
</cp:coreProperties>
</file>