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 16\Desktop\2023\transparencia\tercer trimestre\"/>
    </mc:Choice>
  </mc:AlternateContent>
  <xr:revisionPtr revIDLastSave="0" documentId="13_ncr:1_{0213995B-6A1F-4EB0-B8A9-F204880E49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1196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F10" i="2"/>
  <c r="F9" i="2"/>
  <c r="F8" i="2"/>
  <c r="I7" i="2"/>
  <c r="F7" i="2"/>
  <c r="F6" i="2"/>
  <c r="I5" i="2"/>
  <c r="F5" i="2"/>
  <c r="I4" i="2"/>
  <c r="F4" i="2"/>
  <c r="H9" i="1"/>
  <c r="H10" i="1" s="1"/>
  <c r="H11" i="1" s="1"/>
  <c r="H12" i="1" s="1"/>
  <c r="H13" i="1" s="1"/>
  <c r="H14" i="1" s="1"/>
  <c r="H15" i="1" s="1"/>
  <c r="H16" i="1" s="1"/>
  <c r="G9" i="1"/>
  <c r="G10" i="1" s="1"/>
  <c r="G11" i="1" s="1"/>
  <c r="G12" i="1" s="1"/>
  <c r="G13" i="1" s="1"/>
  <c r="G14" i="1" s="1"/>
  <c r="G15" i="1" s="1"/>
  <c r="G16" i="1" s="1"/>
  <c r="F10" i="1"/>
  <c r="F11" i="1"/>
  <c r="F12" i="1" s="1"/>
  <c r="F13" i="1" s="1"/>
  <c r="F14" i="1" s="1"/>
  <c r="F15" i="1" s="1"/>
  <c r="F16" i="1" s="1"/>
  <c r="F9" i="1"/>
  <c r="D9" i="1"/>
  <c r="D10" i="1"/>
  <c r="D11" i="1"/>
  <c r="D12" i="1"/>
  <c r="D13" i="1"/>
  <c r="D14" i="1"/>
  <c r="D15" i="1"/>
  <c r="D16" i="1"/>
  <c r="D8" i="1"/>
  <c r="C10" i="1"/>
  <c r="C11" i="1" s="1"/>
  <c r="C12" i="1" s="1"/>
  <c r="C13" i="1" s="1"/>
  <c r="C14" i="1" s="1"/>
  <c r="C15" i="1" s="1"/>
  <c r="C16" i="1" s="1"/>
  <c r="C9" i="1"/>
  <c r="B9" i="1"/>
  <c r="B10" i="1" s="1"/>
  <c r="B11" i="1" s="1"/>
  <c r="B12" i="1" s="1"/>
  <c r="B13" i="1" s="1"/>
  <c r="B14" i="1" s="1"/>
  <c r="B15" i="1" s="1"/>
  <c r="B16" i="1" s="1"/>
  <c r="A10" i="1"/>
  <c r="A11" i="1" s="1"/>
  <c r="A12" i="1" s="1"/>
  <c r="A13" i="1" s="1"/>
  <c r="A14" i="1" s="1"/>
  <c r="A15" i="1" s="1"/>
  <c r="A16" i="1" s="1"/>
  <c r="A9" i="1"/>
</calcChain>
</file>

<file path=xl/sharedStrings.xml><?xml version="1.0" encoding="utf-8"?>
<sst xmlns="http://schemas.openxmlformats.org/spreadsheetml/2006/main" count="88" uniqueCount="63">
  <si>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</si>
  <si>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</si>
  <si>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</si>
  <si>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</si>
  <si>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</si>
  <si>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</si>
  <si>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</si>
  <si>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</si>
  <si>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</si>
  <si>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</si>
  <si>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</si>
  <si>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</si>
  <si>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</si>
  <si>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</si>
  <si>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</si>
  <si>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</si>
  <si>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</si>
  <si>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</si>
  <si>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</si>
  <si>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</si>
  <si>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</si>
  <si>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</si>
  <si>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</si>
  <si>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</si>
  <si>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</si>
  <si>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</si>
  <si>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</si>
  <si>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</si>
  <si>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</si>
  <si>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</si>
  <si>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</si>
  <si>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</si>
  <si>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</si>
  <si>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</si>
  <si>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</si>
  <si>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</si>
  <si>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</si>
  <si>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</si>
  <si>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</si>
  <si>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</si>
  <si>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</si>
  <si>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</si>
  <si>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</si>
  <si>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</si>
  <si>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</si>
  <si>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</si>
  <si>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</si>
  <si>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</si>
  <si>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</si>
  <si>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</si>
  <si>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</si>
  <si>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</si>
  <si>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</si>
  <si>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</si>
  <si>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</si>
  <si>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</si>
  <si>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</si>
  <si>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</si>
  <si>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</si>
  <si>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</si>
  <si>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CONTABILIDAD Y PRESUPUESTO</t>
  </si>
  <si>
    <t>El Estado Analítico del ejercicio es acumulativo al 30 de Junio 2022.</t>
  </si>
  <si>
    <t>https://drive.google.com/file/d/1Uy-WHxAAt8iWDLYjje31QUQieVL3R1-2/view?usp=sharing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</si>
</sst>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y-WHxAAt8iWDLYjje31QUQieVL3R1-2/view?usp=sharing" TargetMode="External"/><Relationship Id="rId1" Type="http://schemas.openxmlformats.org/officeDocument/2006/relationships/hyperlink" Target="https://drive.google.com/file/d/1Uy-WHxAAt8iWDLYjje31QUQieVL3R1-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45108</v>
      </c>
      <c r="C8" s="3">
        <v>45199</v>
      </c>
      <c r="D8">
        <f>Tabla_471196!A4</f>
        <v>1</v>
      </c>
      <c r="E8" s="4" t="s">
        <v>62</v>
      </c>
      <c r="F8" t="s">
        <v>60</v>
      </c>
      <c r="G8" s="3">
        <v>45222</v>
      </c>
      <c r="H8" s="3">
        <v>45222</v>
      </c>
      <c r="I8" t="s">
        <v>61</v>
      </c>
    </row>
    <row r="9" spans="1:9" x14ac:dyDescent="0.25">
      <c r="A9">
        <f>A8</f>
        <v>2023</v>
      </c>
      <c r="B9" s="3">
        <f>B8</f>
        <v>45108</v>
      </c>
      <c r="C9" s="3">
        <f>C8</f>
        <v>45199</v>
      </c>
      <c r="D9">
        <f>Tabla_471196!A5</f>
        <v>2</v>
      </c>
      <c r="E9" s="4" t="s">
        <v>62</v>
      </c>
      <c r="F9" t="str">
        <f>F8</f>
        <v>CONTABILIDAD Y PRESUPUESTO</v>
      </c>
      <c r="G9" s="3">
        <f>G8</f>
        <v>45222</v>
      </c>
      <c r="H9" s="3">
        <f>H8</f>
        <v>45222</v>
      </c>
      <c r="I9" t="s">
        <v>61</v>
      </c>
    </row>
    <row r="10" spans="1:9" x14ac:dyDescent="0.25">
      <c r="A10">
        <f t="shared" ref="A10:A16" si="0">A9</f>
        <v>2023</v>
      </c>
      <c r="B10" s="3">
        <f t="shared" ref="B10:B16" si="1">B9</f>
        <v>45108</v>
      </c>
      <c r="C10" s="3">
        <f t="shared" ref="C10:C16" si="2">C9</f>
        <v>45199</v>
      </c>
      <c r="D10">
        <f>Tabla_471196!A6</f>
        <v>3</v>
      </c>
      <c r="E10" s="4" t="s">
        <v>62</v>
      </c>
      <c r="F10" t="str">
        <f t="shared" ref="F10:F16" si="3">F9</f>
        <v>CONTABILIDAD Y PRESUPUESTO</v>
      </c>
      <c r="G10" s="3">
        <f t="shared" ref="G10:G16" si="4">G9</f>
        <v>45222</v>
      </c>
      <c r="H10" s="3">
        <f t="shared" ref="H10:H16" si="5">H9</f>
        <v>45222</v>
      </c>
      <c r="I10" t="s">
        <v>61</v>
      </c>
    </row>
    <row r="11" spans="1:9" x14ac:dyDescent="0.25">
      <c r="A11">
        <f t="shared" si="0"/>
        <v>2023</v>
      </c>
      <c r="B11" s="3">
        <f t="shared" si="1"/>
        <v>45108</v>
      </c>
      <c r="C11" s="3">
        <f t="shared" si="2"/>
        <v>45199</v>
      </c>
      <c r="D11">
        <f>Tabla_471196!A7</f>
        <v>4</v>
      </c>
      <c r="E11" s="4" t="s">
        <v>62</v>
      </c>
      <c r="F11" t="str">
        <f t="shared" si="3"/>
        <v>CONTABILIDAD Y PRESUPUESTO</v>
      </c>
      <c r="G11" s="3">
        <f t="shared" si="4"/>
        <v>45222</v>
      </c>
      <c r="H11" s="3">
        <f t="shared" si="5"/>
        <v>45222</v>
      </c>
      <c r="I11" t="s">
        <v>61</v>
      </c>
    </row>
    <row r="12" spans="1:9" x14ac:dyDescent="0.25">
      <c r="A12">
        <f t="shared" si="0"/>
        <v>2023</v>
      </c>
      <c r="B12" s="3">
        <f t="shared" si="1"/>
        <v>45108</v>
      </c>
      <c r="C12" s="3">
        <f t="shared" si="2"/>
        <v>45199</v>
      </c>
      <c r="D12">
        <f>Tabla_471196!A8</f>
        <v>5</v>
      </c>
      <c r="E12" s="4" t="s">
        <v>62</v>
      </c>
      <c r="F12" t="str">
        <f t="shared" si="3"/>
        <v>CONTABILIDAD Y PRESUPUESTO</v>
      </c>
      <c r="G12" s="3">
        <f t="shared" si="4"/>
        <v>45222</v>
      </c>
      <c r="H12" s="3">
        <f t="shared" si="5"/>
        <v>45222</v>
      </c>
      <c r="I12" t="s">
        <v>61</v>
      </c>
    </row>
    <row r="13" spans="1:9" x14ac:dyDescent="0.25">
      <c r="A13">
        <f t="shared" si="0"/>
        <v>2023</v>
      </c>
      <c r="B13" s="3">
        <f t="shared" si="1"/>
        <v>45108</v>
      </c>
      <c r="C13" s="3">
        <f t="shared" si="2"/>
        <v>45199</v>
      </c>
      <c r="D13">
        <f>Tabla_471196!A9</f>
        <v>6</v>
      </c>
      <c r="E13" s="4" t="s">
        <v>62</v>
      </c>
      <c r="F13" t="str">
        <f t="shared" si="3"/>
        <v>CONTABILIDAD Y PRESUPUESTO</v>
      </c>
      <c r="G13" s="3">
        <f t="shared" si="4"/>
        <v>45222</v>
      </c>
      <c r="H13" s="3">
        <f t="shared" si="5"/>
        <v>45222</v>
      </c>
      <c r="I13" t="s">
        <v>61</v>
      </c>
    </row>
    <row r="14" spans="1:9" x14ac:dyDescent="0.25">
      <c r="A14">
        <f t="shared" si="0"/>
        <v>2023</v>
      </c>
      <c r="B14" s="3">
        <f t="shared" si="1"/>
        <v>45108</v>
      </c>
      <c r="C14" s="3">
        <f t="shared" si="2"/>
        <v>45199</v>
      </c>
      <c r="D14">
        <f>Tabla_471196!A10</f>
        <v>7</v>
      </c>
      <c r="E14" s="4" t="s">
        <v>62</v>
      </c>
      <c r="F14" t="str">
        <f t="shared" si="3"/>
        <v>CONTABILIDAD Y PRESUPUESTO</v>
      </c>
      <c r="G14" s="3">
        <f t="shared" si="4"/>
        <v>45222</v>
      </c>
      <c r="H14" s="3">
        <f t="shared" si="5"/>
        <v>45222</v>
      </c>
      <c r="I14" t="s">
        <v>61</v>
      </c>
    </row>
    <row r="15" spans="1:9" x14ac:dyDescent="0.25">
      <c r="A15">
        <f t="shared" si="0"/>
        <v>2023</v>
      </c>
      <c r="B15" s="3">
        <f t="shared" si="1"/>
        <v>45108</v>
      </c>
      <c r="C15" s="3">
        <f t="shared" si="2"/>
        <v>45199</v>
      </c>
      <c r="D15">
        <f>Tabla_471196!A11</f>
        <v>8</v>
      </c>
      <c r="E15" s="4" t="s">
        <v>62</v>
      </c>
      <c r="F15" t="str">
        <f t="shared" si="3"/>
        <v>CONTABILIDAD Y PRESUPUESTO</v>
      </c>
      <c r="G15" s="3">
        <f t="shared" si="4"/>
        <v>45222</v>
      </c>
      <c r="H15" s="3">
        <f t="shared" si="5"/>
        <v>45222</v>
      </c>
      <c r="I15" t="s">
        <v>61</v>
      </c>
    </row>
    <row r="16" spans="1:9" x14ac:dyDescent="0.25">
      <c r="A16">
        <f t="shared" si="0"/>
        <v>2023</v>
      </c>
      <c r="B16" s="3">
        <f t="shared" si="1"/>
        <v>45108</v>
      </c>
      <c r="C16" s="3">
        <f t="shared" si="2"/>
        <v>45199</v>
      </c>
      <c r="D16">
        <f>Tabla_471196!A12</f>
        <v>9</v>
      </c>
      <c r="E16" s="4" t="s">
        <v>62</v>
      </c>
      <c r="F16" t="str">
        <f t="shared" si="3"/>
        <v>CONTABILIDAD Y PRESUPUESTO</v>
      </c>
      <c r="G16" s="3">
        <f t="shared" si="4"/>
        <v>45222</v>
      </c>
      <c r="H16" s="3">
        <f t="shared" si="5"/>
        <v>45222</v>
      </c>
      <c r="I16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2C110F2-97AC-4EB8-9CBC-A52064CC6057}"/>
    <hyperlink ref="E9:E16" r:id="rId2" display="https://drive.google.com/file/d/1Uy-WHxAAt8iWDLYjje31QUQieVL3R1-2/view?usp=sharing" xr:uid="{33026499-1A0E-4223-95A9-A71244A106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>
        <v>9741400.1500000004</v>
      </c>
      <c r="E4">
        <v>0</v>
      </c>
      <c r="F4">
        <f t="shared" ref="F4:F11" si="0">D4+E4</f>
        <v>9741400.1500000004</v>
      </c>
      <c r="G4">
        <v>4651992.1100000003</v>
      </c>
      <c r="H4">
        <v>4651992.1100000003</v>
      </c>
      <c r="I4">
        <f>F4-H4</f>
        <v>5089408.04</v>
      </c>
    </row>
    <row r="5" spans="1:9" x14ac:dyDescent="0.25">
      <c r="A5">
        <v>2</v>
      </c>
      <c r="B5">
        <v>2000</v>
      </c>
      <c r="C5" t="s">
        <v>52</v>
      </c>
      <c r="D5">
        <v>454550.02</v>
      </c>
      <c r="E5">
        <v>-270454.33</v>
      </c>
      <c r="F5">
        <f t="shared" si="0"/>
        <v>184095.69</v>
      </c>
      <c r="G5">
        <v>106894.24</v>
      </c>
      <c r="H5">
        <v>106894.24</v>
      </c>
      <c r="I5">
        <f>F5-H5</f>
        <v>77201.45</v>
      </c>
    </row>
    <row r="6" spans="1:9" x14ac:dyDescent="0.25">
      <c r="A6">
        <v>3</v>
      </c>
      <c r="B6">
        <v>3000</v>
      </c>
      <c r="C6" t="s">
        <v>53</v>
      </c>
      <c r="D6">
        <v>1229539.17</v>
      </c>
      <c r="E6">
        <v>270454.33</v>
      </c>
      <c r="F6">
        <f t="shared" si="0"/>
        <v>1499993.5</v>
      </c>
      <c r="G6">
        <v>1000938.2</v>
      </c>
      <c r="H6">
        <v>1000938.2</v>
      </c>
      <c r="I6">
        <v>1000938.2</v>
      </c>
    </row>
    <row r="7" spans="1:9" x14ac:dyDescent="0.25">
      <c r="A7">
        <v>4</v>
      </c>
      <c r="B7">
        <v>4000</v>
      </c>
      <c r="C7" t="s">
        <v>54</v>
      </c>
      <c r="D7">
        <v>6666.66</v>
      </c>
      <c r="E7">
        <v>0</v>
      </c>
      <c r="F7">
        <f t="shared" si="0"/>
        <v>6666.66</v>
      </c>
      <c r="G7">
        <v>0</v>
      </c>
      <c r="H7">
        <v>0</v>
      </c>
      <c r="I7">
        <f>F7-H7</f>
        <v>6666.66</v>
      </c>
    </row>
    <row r="8" spans="1:9" x14ac:dyDescent="0.25">
      <c r="A8">
        <v>5</v>
      </c>
      <c r="B8">
        <v>5000</v>
      </c>
      <c r="C8" t="s">
        <v>55</v>
      </c>
      <c r="D8">
        <v>0</v>
      </c>
      <c r="E8">
        <v>0</v>
      </c>
      <c r="F8" s="5">
        <f t="shared" si="0"/>
        <v>0</v>
      </c>
      <c r="G8">
        <v>0</v>
      </c>
      <c r="H8">
        <v>0</v>
      </c>
      <c r="I8">
        <v>0</v>
      </c>
    </row>
    <row r="9" spans="1:9" x14ac:dyDescent="0.25">
      <c r="A9">
        <v>6</v>
      </c>
      <c r="B9">
        <v>6000</v>
      </c>
      <c r="C9" t="s">
        <v>56</v>
      </c>
      <c r="D9">
        <v>0</v>
      </c>
      <c r="E9">
        <v>0</v>
      </c>
      <c r="F9">
        <f t="shared" si="0"/>
        <v>0</v>
      </c>
      <c r="G9">
        <v>0</v>
      </c>
      <c r="H9">
        <v>0</v>
      </c>
      <c r="I9">
        <v>0</v>
      </c>
    </row>
    <row r="10" spans="1:9" x14ac:dyDescent="0.25">
      <c r="A10">
        <v>7</v>
      </c>
      <c r="B10">
        <v>7000</v>
      </c>
      <c r="C10" t="s">
        <v>57</v>
      </c>
      <c r="D10">
        <v>0</v>
      </c>
      <c r="E10">
        <v>0</v>
      </c>
      <c r="F10">
        <f t="shared" si="0"/>
        <v>0</v>
      </c>
      <c r="G10">
        <v>0</v>
      </c>
      <c r="H10">
        <v>0</v>
      </c>
      <c r="I10">
        <v>0</v>
      </c>
    </row>
    <row r="11" spans="1:9" x14ac:dyDescent="0.25">
      <c r="A11">
        <v>8</v>
      </c>
      <c r="B11">
        <v>8000</v>
      </c>
      <c r="C11" t="s">
        <v>58</v>
      </c>
      <c r="D11">
        <v>0</v>
      </c>
      <c r="E11">
        <v>0</v>
      </c>
      <c r="F11">
        <f t="shared" si="0"/>
        <v>0</v>
      </c>
      <c r="G11">
        <v>0</v>
      </c>
      <c r="H11">
        <v>0</v>
      </c>
      <c r="I11">
        <v>0</v>
      </c>
    </row>
    <row r="12" spans="1:9" x14ac:dyDescent="0.25">
      <c r="A12">
        <v>9</v>
      </c>
      <c r="B12">
        <v>9000</v>
      </c>
      <c r="C12" t="s">
        <v>59</v>
      </c>
      <c r="D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Cisneros Toledo</cp:lastModifiedBy>
  <dcterms:created xsi:type="dcterms:W3CDTF">2023-07-28T20:37:39Z</dcterms:created>
  <dcterms:modified xsi:type="dcterms:W3CDTF">2023-10-23T16:59:29Z</dcterms:modified>
</cp:coreProperties>
</file>