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35" windowWidth="17400" windowHeight="7230"/>
  </bookViews>
  <sheets>
    <sheet name="Estado de Actividades" sheetId="1" r:id="rId1"/>
  </sheets>
  <definedNames>
    <definedName name="Imprimir_títulos_IM">#REF!</definedName>
    <definedName name="OK">#REF!</definedName>
    <definedName name="_xlnm.Print_Titles" localSheetId="0">'Estado de Actividades'!$1:$5</definedName>
  </definedNames>
  <calcPr calcId="145621"/>
</workbook>
</file>

<file path=xl/calcChain.xml><?xml version="1.0" encoding="utf-8"?>
<calcChain xmlns="http://schemas.openxmlformats.org/spreadsheetml/2006/main">
  <c r="J44" i="1"/>
  <c r="I44"/>
  <c r="J36"/>
  <c r="I36"/>
  <c r="J29"/>
  <c r="I29"/>
  <c r="J24"/>
  <c r="I24"/>
  <c r="E22"/>
  <c r="D22"/>
  <c r="E18"/>
  <c r="D18"/>
  <c r="J13"/>
  <c r="J47" s="1"/>
  <c r="I13"/>
  <c r="J8"/>
  <c r="I8"/>
  <c r="I47" s="1"/>
  <c r="E8"/>
  <c r="E29" s="1"/>
  <c r="J49" s="1"/>
  <c r="D8"/>
  <c r="D29" s="1"/>
  <c r="I49" l="1"/>
</calcChain>
</file>

<file path=xl/sharedStrings.xml><?xml version="1.0" encoding="utf-8"?>
<sst xmlns="http://schemas.openxmlformats.org/spreadsheetml/2006/main" count="63" uniqueCount="61">
  <si>
    <t>FIDEICOMISO PARA EL DESARROLLO ECONOMICO Y SOCIAL DE ACAPULCO</t>
  </si>
  <si>
    <t>Estado de Actividades</t>
  </si>
  <si>
    <t>(Pesos)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</si>
  <si>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</si>
  <si>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</si>
  <si>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</si>
  <si>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</si>
  <si>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</si>
  <si>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</si>
  <si>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</si>
  <si>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</si>
  <si>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</si>
  <si>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</si>
  <si>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</si>
  <si>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</si>
  <si>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</si>
  <si>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</si>
  <si>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</si>
  <si>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</si>
  <si>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</si>
  <si>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</si>
  <si>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</si>
  <si>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</si>
  <si>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</si>
  <si>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</si>
  <si>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</si>
  <si>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</si>
  <si>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</si>
  <si>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</si>
  <si>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</si>
  <si>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</si>
  <si>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</si>
  <si>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</si>
  <si>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</si>
  <si>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</si>
  <si>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</si>
  <si>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</si>
  <si>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</si>
  <si>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</si>
  <si>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</si>
  <si>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</si>
  <si>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</si>
  <si>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</si>
  <si>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</si>
  <si>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</si>
  <si>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</si>
  <si>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</si>
  <si>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</si>
  <si>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</si>
  <si>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</si>
  <si>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</si>
  <si>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</si>
  <si>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</si>
  <si>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</si>
  <si>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</si>
  <si>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</si>
  <si>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</si>
  <si>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</si>
  <si>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</si>
  <si>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</si>
  <si>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Del 1 de enero al 30 de Junio de 2018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</si>
</sst>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0" fontId="4" fillId="0" borderId="0"/>
    <xf numFmtId="43" fontId="8" fillId="0" borderId="0" applyFont="0" applyFill="0" applyBorder="0" applyAlignment="0" applyProtection="0"/>
    <xf numFmtId="165" fontId="4" fillId="0" borderId="0"/>
    <xf numFmtId="0" fontId="13" fillId="4" borderId="9" applyNumberFormat="0" applyAlignment="0" applyProtection="0"/>
    <xf numFmtId="0" fontId="14" fillId="0" borderId="10" applyNumberFormat="0" applyFill="0" applyAlignment="0" applyProtection="0"/>
    <xf numFmtId="166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>
      <alignment wrapText="1"/>
    </xf>
    <xf numFmtId="0" fontId="4" fillId="0" borderId="0">
      <alignment wrapText="1"/>
    </xf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1" applyFont="1" applyFill="1" applyBorder="1"/>
    <xf numFmtId="0" fontId="5" fillId="2" borderId="0" xfId="2" applyFont="1" applyFill="1" applyBorder="1" applyAlignment="1"/>
    <xf numFmtId="0" fontId="2" fillId="0" borderId="0" xfId="1"/>
    <xf numFmtId="0" fontId="2" fillId="0" borderId="0" xfId="1" applyBorder="1"/>
    <xf numFmtId="0" fontId="6" fillId="2" borderId="0" xfId="1" applyFont="1" applyFill="1" applyBorder="1" applyAlignment="1"/>
    <xf numFmtId="0" fontId="7" fillId="3" borderId="1" xfId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3" fillId="2" borderId="4" xfId="1" applyFont="1" applyFill="1" applyBorder="1" applyAlignment="1"/>
    <xf numFmtId="0" fontId="5" fillId="2" borderId="0" xfId="2" applyFont="1" applyFill="1" applyBorder="1" applyAlignment="1">
      <alignment vertical="center"/>
    </xf>
    <xf numFmtId="0" fontId="7" fillId="2" borderId="0" xfId="2" applyFont="1" applyFill="1" applyBorder="1" applyAlignment="1"/>
    <xf numFmtId="0" fontId="3" fillId="2" borderId="0" xfId="1" applyFont="1" applyFill="1" applyBorder="1" applyAlignment="1"/>
    <xf numFmtId="0" fontId="3" fillId="2" borderId="5" xfId="1" applyFont="1" applyFill="1" applyBorder="1"/>
    <xf numFmtId="0" fontId="5" fillId="2" borderId="4" xfId="1" applyFont="1" applyFill="1" applyBorder="1" applyAlignment="1"/>
    <xf numFmtId="3" fontId="7" fillId="2" borderId="0" xfId="1" applyNumberFormat="1" applyFont="1" applyFill="1" applyBorder="1" applyAlignment="1">
      <alignment vertical="top"/>
    </xf>
    <xf numFmtId="0" fontId="3" fillId="2" borderId="0" xfId="1" applyFont="1" applyFill="1" applyBorder="1" applyAlignment="1">
      <alignment vertical="top"/>
    </xf>
    <xf numFmtId="0" fontId="3" fillId="2" borderId="5" xfId="1" applyFont="1" applyFill="1" applyBorder="1" applyAlignment="1"/>
    <xf numFmtId="0" fontId="5" fillId="2" borderId="4" xfId="1" applyFont="1" applyFill="1" applyBorder="1" applyAlignment="1">
      <alignment horizontal="left" vertical="top"/>
    </xf>
    <xf numFmtId="3" fontId="5" fillId="2" borderId="0" xfId="1" applyNumberFormat="1" applyFont="1" applyFill="1" applyBorder="1" applyAlignment="1" applyProtection="1">
      <alignment vertical="top"/>
    </xf>
    <xf numFmtId="0" fontId="3" fillId="2" borderId="5" xfId="1" applyFont="1" applyFill="1" applyBorder="1" applyAlignment="1">
      <alignment vertical="top"/>
    </xf>
    <xf numFmtId="0" fontId="7" fillId="2" borderId="4" xfId="1" applyFont="1" applyFill="1" applyBorder="1" applyAlignment="1">
      <alignment horizontal="left" vertical="top"/>
    </xf>
    <xf numFmtId="3" fontId="7" fillId="2" borderId="0" xfId="3" applyNumberFormat="1" applyFont="1" applyFill="1" applyBorder="1" applyAlignment="1" applyProtection="1">
      <alignment vertical="top"/>
      <protection locked="0"/>
    </xf>
    <xf numFmtId="0" fontId="5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top"/>
    </xf>
    <xf numFmtId="3" fontId="9" fillId="2" borderId="0" xfId="1" applyNumberFormat="1" applyFont="1" applyFill="1" applyBorder="1" applyAlignment="1">
      <alignment vertical="top"/>
    </xf>
    <xf numFmtId="3" fontId="7" fillId="2" borderId="0" xfId="1" applyNumberFormat="1" applyFont="1" applyFill="1" applyBorder="1" applyAlignment="1" applyProtection="1">
      <alignment vertical="top"/>
      <protection locked="0"/>
    </xf>
    <xf numFmtId="0" fontId="10" fillId="2" borderId="0" xfId="1" applyFont="1" applyFill="1" applyBorder="1" applyAlignment="1">
      <alignment vertical="top"/>
    </xf>
    <xf numFmtId="0" fontId="10" fillId="2" borderId="4" xfId="1" applyFont="1" applyFill="1" applyBorder="1" applyAlignment="1">
      <alignment horizontal="left" vertical="top"/>
    </xf>
    <xf numFmtId="3" fontId="10" fillId="2" borderId="0" xfId="1" applyNumberFormat="1" applyFont="1" applyFill="1" applyBorder="1" applyAlignment="1" applyProtection="1">
      <alignment vertical="top"/>
    </xf>
    <xf numFmtId="0" fontId="11" fillId="2" borderId="0" xfId="1" applyFont="1" applyFill="1" applyBorder="1" applyAlignment="1">
      <alignment vertical="top"/>
    </xf>
    <xf numFmtId="3" fontId="5" fillId="2" borderId="0" xfId="3" applyNumberFormat="1" applyFont="1" applyFill="1" applyBorder="1" applyAlignment="1" applyProtection="1">
      <alignment vertical="top"/>
    </xf>
    <xf numFmtId="0" fontId="3" fillId="2" borderId="4" xfId="1" applyFont="1" applyFill="1" applyBorder="1"/>
    <xf numFmtId="3" fontId="10" fillId="2" borderId="0" xfId="3" applyNumberFormat="1" applyFont="1" applyFill="1" applyBorder="1" applyAlignment="1" applyProtection="1">
      <alignment vertical="top"/>
    </xf>
    <xf numFmtId="0" fontId="11" fillId="2" borderId="5" xfId="1" applyFont="1" applyFill="1" applyBorder="1" applyAlignment="1">
      <alignment vertical="top"/>
    </xf>
    <xf numFmtId="0" fontId="10" fillId="2" borderId="0" xfId="1" applyFont="1" applyFill="1" applyBorder="1" applyAlignment="1">
      <alignment vertical="top" wrapText="1"/>
    </xf>
    <xf numFmtId="0" fontId="3" fillId="2" borderId="6" xfId="1" applyFont="1" applyFill="1" applyBorder="1"/>
    <xf numFmtId="0" fontId="3" fillId="2" borderId="7" xfId="1" applyFont="1" applyFill="1" applyBorder="1"/>
    <xf numFmtId="0" fontId="3" fillId="2" borderId="7" xfId="1" applyFont="1" applyFill="1" applyBorder="1" applyAlignment="1"/>
    <xf numFmtId="0" fontId="3" fillId="2" borderId="8" xfId="1" applyFont="1" applyFill="1" applyBorder="1"/>
    <xf numFmtId="0" fontId="7" fillId="2" borderId="0" xfId="1" applyFont="1" applyFill="1" applyBorder="1"/>
    <xf numFmtId="43" fontId="7" fillId="2" borderId="0" xfId="3" applyFont="1" applyFill="1" applyBorder="1"/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/>
    <xf numFmtId="0" fontId="7" fillId="2" borderId="0" xfId="1" applyFont="1" applyFill="1" applyBorder="1" applyAlignment="1" applyProtection="1">
      <alignment vertical="top"/>
    </xf>
    <xf numFmtId="0" fontId="7" fillId="2" borderId="0" xfId="1" applyFont="1" applyFill="1" applyBorder="1" applyProtection="1"/>
    <xf numFmtId="43" fontId="7" fillId="2" borderId="0" xfId="3" applyFont="1" applyFill="1" applyBorder="1" applyProtection="1"/>
    <xf numFmtId="0" fontId="3" fillId="2" borderId="0" xfId="1" applyFont="1" applyFill="1" applyProtection="1"/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wrapText="1"/>
    </xf>
    <xf numFmtId="0" fontId="12" fillId="0" borderId="0" xfId="0" applyFont="1"/>
    <xf numFmtId="0" fontId="5" fillId="2" borderId="0" xfId="1" applyFont="1" applyFill="1" applyBorder="1" applyAlignment="1">
      <alignment vertical="top"/>
    </xf>
    <xf numFmtId="43" fontId="7" fillId="2" borderId="0" xfId="3" applyFont="1" applyFill="1" applyBorder="1" applyAlignment="1">
      <alignment vertical="top"/>
    </xf>
    <xf numFmtId="0" fontId="7" fillId="2" borderId="0" xfId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0" fontId="10" fillId="2" borderId="0" xfId="1" applyFont="1" applyFill="1" applyBorder="1" applyAlignment="1">
      <alignment horizontal="left" vertical="top" wrapText="1"/>
    </xf>
    <xf numFmtId="0" fontId="10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horizontal="left" vertical="top"/>
    </xf>
    <xf numFmtId="0" fontId="12" fillId="0" borderId="0" xfId="0" applyFont="1" applyAlignment="1">
      <alignment horizontal="left" wrapText="1"/>
    </xf>
    <xf numFmtId="0" fontId="3" fillId="2" borderId="0" xfId="1" applyFont="1" applyFill="1" applyBorder="1" applyAlignment="1" applyProtection="1">
      <alignment horizontal="center"/>
      <protection locked="0"/>
    </xf>
    <xf numFmtId="0" fontId="5" fillId="2" borderId="0" xfId="1" applyFont="1" applyFill="1" applyBorder="1" applyAlignment="1">
      <alignment vertical="top" wrapText="1"/>
    </xf>
    <xf numFmtId="0" fontId="5" fillId="2" borderId="0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 vertical="center"/>
    </xf>
  </cellXfs>
  <cellStyles count="56">
    <cellStyle name="=C:\WINNT\SYSTEM32\COMMAND.COM" xfId="4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3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52</xdr:row>
      <xdr:rowOff>95250</xdr:rowOff>
    </xdr:from>
    <xdr:ext cx="20574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76200" y="10001250"/>
          <a:ext cx="20574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2</xdr:col>
      <xdr:colOff>1304925</xdr:colOff>
      <xdr:row>52</xdr:row>
      <xdr:rowOff>95250</xdr:rowOff>
    </xdr:from>
    <xdr:ext cx="2686049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333625" y="10001250"/>
          <a:ext cx="268604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DE ADMINISTRATIVO </a:t>
          </a:r>
        </a:p>
      </xdr:txBody>
    </xdr:sp>
    <xdr:clientData/>
  </xdr:oneCellAnchor>
  <xdr:oneCellAnchor>
    <xdr:from>
      <xdr:col>4</xdr:col>
      <xdr:colOff>523874</xdr:colOff>
      <xdr:row>52</xdr:row>
      <xdr:rowOff>85725</xdr:rowOff>
    </xdr:from>
    <xdr:ext cx="2695575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991099" y="9991725"/>
          <a:ext cx="2695575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ANTONIO ZAMORA CARMONA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oneCellAnchor>
  <xdr:oneCellAnchor>
    <xdr:from>
      <xdr:col>7</xdr:col>
      <xdr:colOff>390525</xdr:colOff>
      <xdr:row>54</xdr:row>
      <xdr:rowOff>0</xdr:rowOff>
    </xdr:from>
    <xdr:ext cx="2506007" cy="436786"/>
    <xdr:sp macro="" textlink="">
      <xdr:nvSpPr>
        <xdr:cNvPr id="5" name="4 CuadroTexto"/>
        <xdr:cNvSpPr txBox="1"/>
      </xdr:nvSpPr>
      <xdr:spPr>
        <a:xfrm>
          <a:off x="7143750" y="10410825"/>
          <a:ext cx="250600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C.P.</a:t>
          </a:r>
          <a:r>
            <a:rPr lang="es-ES" sz="1100" baseline="0"/>
            <a:t> VICTOR HUGO CARACHURE HILARIO</a:t>
          </a:r>
        </a:p>
        <a:p>
          <a:r>
            <a:rPr lang="es-ES" sz="1100" baseline="0"/>
            <a:t>COMISARIO PUBLICO</a:t>
          </a:r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H65" sqref="H65"/>
    </sheetView>
  </sheetViews>
  <sheetFormatPr baseColWidth="10" defaultRowHeight="15"/>
  <cols>
    <col min="1" max="1" width="4" style="3" customWidth="1"/>
    <col min="2" max="2" width="11.42578125" style="3"/>
    <col min="3" max="3" width="40.140625" style="3" customWidth="1"/>
    <col min="4" max="7" width="11.42578125" style="3"/>
    <col min="8" max="8" width="25.140625" style="3" customWidth="1"/>
    <col min="9" max="10" width="11.42578125" style="3"/>
    <col min="11" max="11" width="3.42578125" style="3" customWidth="1"/>
    <col min="12" max="258" width="11.42578125" style="3"/>
    <col min="259" max="259" width="40.140625" style="3" customWidth="1"/>
    <col min="260" max="263" width="11.42578125" style="3"/>
    <col min="264" max="264" width="25.140625" style="3" customWidth="1"/>
    <col min="265" max="514" width="11.42578125" style="3"/>
    <col min="515" max="515" width="40.140625" style="3" customWidth="1"/>
    <col min="516" max="519" width="11.42578125" style="3"/>
    <col min="520" max="520" width="25.140625" style="3" customWidth="1"/>
    <col min="521" max="770" width="11.42578125" style="3"/>
    <col min="771" max="771" width="40.140625" style="3" customWidth="1"/>
    <col min="772" max="775" width="11.42578125" style="3"/>
    <col min="776" max="776" width="25.140625" style="3" customWidth="1"/>
    <col min="777" max="1026" width="11.42578125" style="3"/>
    <col min="1027" max="1027" width="40.140625" style="3" customWidth="1"/>
    <col min="1028" max="1031" width="11.42578125" style="3"/>
    <col min="1032" max="1032" width="25.140625" style="3" customWidth="1"/>
    <col min="1033" max="1282" width="11.42578125" style="3"/>
    <col min="1283" max="1283" width="40.140625" style="3" customWidth="1"/>
    <col min="1284" max="1287" width="11.42578125" style="3"/>
    <col min="1288" max="1288" width="25.140625" style="3" customWidth="1"/>
    <col min="1289" max="1538" width="11.42578125" style="3"/>
    <col min="1539" max="1539" width="40.140625" style="3" customWidth="1"/>
    <col min="1540" max="1543" width="11.42578125" style="3"/>
    <col min="1544" max="1544" width="25.140625" style="3" customWidth="1"/>
    <col min="1545" max="1794" width="11.42578125" style="3"/>
    <col min="1795" max="1795" width="40.140625" style="3" customWidth="1"/>
    <col min="1796" max="1799" width="11.42578125" style="3"/>
    <col min="1800" max="1800" width="25.140625" style="3" customWidth="1"/>
    <col min="1801" max="2050" width="11.42578125" style="3"/>
    <col min="2051" max="2051" width="40.140625" style="3" customWidth="1"/>
    <col min="2052" max="2055" width="11.42578125" style="3"/>
    <col min="2056" max="2056" width="25.140625" style="3" customWidth="1"/>
    <col min="2057" max="2306" width="11.42578125" style="3"/>
    <col min="2307" max="2307" width="40.140625" style="3" customWidth="1"/>
    <col min="2308" max="2311" width="11.42578125" style="3"/>
    <col min="2312" max="2312" width="25.140625" style="3" customWidth="1"/>
    <col min="2313" max="2562" width="11.42578125" style="3"/>
    <col min="2563" max="2563" width="40.140625" style="3" customWidth="1"/>
    <col min="2564" max="2567" width="11.42578125" style="3"/>
    <col min="2568" max="2568" width="25.140625" style="3" customWidth="1"/>
    <col min="2569" max="2818" width="11.42578125" style="3"/>
    <col min="2819" max="2819" width="40.140625" style="3" customWidth="1"/>
    <col min="2820" max="2823" width="11.42578125" style="3"/>
    <col min="2824" max="2824" width="25.140625" style="3" customWidth="1"/>
    <col min="2825" max="3074" width="11.42578125" style="3"/>
    <col min="3075" max="3075" width="40.140625" style="3" customWidth="1"/>
    <col min="3076" max="3079" width="11.42578125" style="3"/>
    <col min="3080" max="3080" width="25.140625" style="3" customWidth="1"/>
    <col min="3081" max="3330" width="11.42578125" style="3"/>
    <col min="3331" max="3331" width="40.140625" style="3" customWidth="1"/>
    <col min="3332" max="3335" width="11.42578125" style="3"/>
    <col min="3336" max="3336" width="25.140625" style="3" customWidth="1"/>
    <col min="3337" max="3586" width="11.42578125" style="3"/>
    <col min="3587" max="3587" width="40.140625" style="3" customWidth="1"/>
    <col min="3588" max="3591" width="11.42578125" style="3"/>
    <col min="3592" max="3592" width="25.140625" style="3" customWidth="1"/>
    <col min="3593" max="3842" width="11.42578125" style="3"/>
    <col min="3843" max="3843" width="40.140625" style="3" customWidth="1"/>
    <col min="3844" max="3847" width="11.42578125" style="3"/>
    <col min="3848" max="3848" width="25.140625" style="3" customWidth="1"/>
    <col min="3849" max="4098" width="11.42578125" style="3"/>
    <col min="4099" max="4099" width="40.140625" style="3" customWidth="1"/>
    <col min="4100" max="4103" width="11.42578125" style="3"/>
    <col min="4104" max="4104" width="25.140625" style="3" customWidth="1"/>
    <col min="4105" max="4354" width="11.42578125" style="3"/>
    <col min="4355" max="4355" width="40.140625" style="3" customWidth="1"/>
    <col min="4356" max="4359" width="11.42578125" style="3"/>
    <col min="4360" max="4360" width="25.140625" style="3" customWidth="1"/>
    <col min="4361" max="4610" width="11.42578125" style="3"/>
    <col min="4611" max="4611" width="40.140625" style="3" customWidth="1"/>
    <col min="4612" max="4615" width="11.42578125" style="3"/>
    <col min="4616" max="4616" width="25.140625" style="3" customWidth="1"/>
    <col min="4617" max="4866" width="11.42578125" style="3"/>
    <col min="4867" max="4867" width="40.140625" style="3" customWidth="1"/>
    <col min="4868" max="4871" width="11.42578125" style="3"/>
    <col min="4872" max="4872" width="25.140625" style="3" customWidth="1"/>
    <col min="4873" max="5122" width="11.42578125" style="3"/>
    <col min="5123" max="5123" width="40.140625" style="3" customWidth="1"/>
    <col min="5124" max="5127" width="11.42578125" style="3"/>
    <col min="5128" max="5128" width="25.140625" style="3" customWidth="1"/>
    <col min="5129" max="5378" width="11.42578125" style="3"/>
    <col min="5379" max="5379" width="40.140625" style="3" customWidth="1"/>
    <col min="5380" max="5383" width="11.42578125" style="3"/>
    <col min="5384" max="5384" width="25.140625" style="3" customWidth="1"/>
    <col min="5385" max="5634" width="11.42578125" style="3"/>
    <col min="5635" max="5635" width="40.140625" style="3" customWidth="1"/>
    <col min="5636" max="5639" width="11.42578125" style="3"/>
    <col min="5640" max="5640" width="25.140625" style="3" customWidth="1"/>
    <col min="5641" max="5890" width="11.42578125" style="3"/>
    <col min="5891" max="5891" width="40.140625" style="3" customWidth="1"/>
    <col min="5892" max="5895" width="11.42578125" style="3"/>
    <col min="5896" max="5896" width="25.140625" style="3" customWidth="1"/>
    <col min="5897" max="6146" width="11.42578125" style="3"/>
    <col min="6147" max="6147" width="40.140625" style="3" customWidth="1"/>
    <col min="6148" max="6151" width="11.42578125" style="3"/>
    <col min="6152" max="6152" width="25.140625" style="3" customWidth="1"/>
    <col min="6153" max="6402" width="11.42578125" style="3"/>
    <col min="6403" max="6403" width="40.140625" style="3" customWidth="1"/>
    <col min="6404" max="6407" width="11.42578125" style="3"/>
    <col min="6408" max="6408" width="25.140625" style="3" customWidth="1"/>
    <col min="6409" max="6658" width="11.42578125" style="3"/>
    <col min="6659" max="6659" width="40.140625" style="3" customWidth="1"/>
    <col min="6660" max="6663" width="11.42578125" style="3"/>
    <col min="6664" max="6664" width="25.140625" style="3" customWidth="1"/>
    <col min="6665" max="6914" width="11.42578125" style="3"/>
    <col min="6915" max="6915" width="40.140625" style="3" customWidth="1"/>
    <col min="6916" max="6919" width="11.42578125" style="3"/>
    <col min="6920" max="6920" width="25.140625" style="3" customWidth="1"/>
    <col min="6921" max="7170" width="11.42578125" style="3"/>
    <col min="7171" max="7171" width="40.140625" style="3" customWidth="1"/>
    <col min="7172" max="7175" width="11.42578125" style="3"/>
    <col min="7176" max="7176" width="25.140625" style="3" customWidth="1"/>
    <col min="7177" max="7426" width="11.42578125" style="3"/>
    <col min="7427" max="7427" width="40.140625" style="3" customWidth="1"/>
    <col min="7428" max="7431" width="11.42578125" style="3"/>
    <col min="7432" max="7432" width="25.140625" style="3" customWidth="1"/>
    <col min="7433" max="7682" width="11.42578125" style="3"/>
    <col min="7683" max="7683" width="40.140625" style="3" customWidth="1"/>
    <col min="7684" max="7687" width="11.42578125" style="3"/>
    <col min="7688" max="7688" width="25.140625" style="3" customWidth="1"/>
    <col min="7689" max="7938" width="11.42578125" style="3"/>
    <col min="7939" max="7939" width="40.140625" style="3" customWidth="1"/>
    <col min="7940" max="7943" width="11.42578125" style="3"/>
    <col min="7944" max="7944" width="25.140625" style="3" customWidth="1"/>
    <col min="7945" max="8194" width="11.42578125" style="3"/>
    <col min="8195" max="8195" width="40.140625" style="3" customWidth="1"/>
    <col min="8196" max="8199" width="11.42578125" style="3"/>
    <col min="8200" max="8200" width="25.140625" style="3" customWidth="1"/>
    <col min="8201" max="8450" width="11.42578125" style="3"/>
    <col min="8451" max="8451" width="40.140625" style="3" customWidth="1"/>
    <col min="8452" max="8455" width="11.42578125" style="3"/>
    <col min="8456" max="8456" width="25.140625" style="3" customWidth="1"/>
    <col min="8457" max="8706" width="11.42578125" style="3"/>
    <col min="8707" max="8707" width="40.140625" style="3" customWidth="1"/>
    <col min="8708" max="8711" width="11.42578125" style="3"/>
    <col min="8712" max="8712" width="25.140625" style="3" customWidth="1"/>
    <col min="8713" max="8962" width="11.42578125" style="3"/>
    <col min="8963" max="8963" width="40.140625" style="3" customWidth="1"/>
    <col min="8964" max="8967" width="11.42578125" style="3"/>
    <col min="8968" max="8968" width="25.140625" style="3" customWidth="1"/>
    <col min="8969" max="9218" width="11.42578125" style="3"/>
    <col min="9219" max="9219" width="40.140625" style="3" customWidth="1"/>
    <col min="9220" max="9223" width="11.42578125" style="3"/>
    <col min="9224" max="9224" width="25.140625" style="3" customWidth="1"/>
    <col min="9225" max="9474" width="11.42578125" style="3"/>
    <col min="9475" max="9475" width="40.140625" style="3" customWidth="1"/>
    <col min="9476" max="9479" width="11.42578125" style="3"/>
    <col min="9480" max="9480" width="25.140625" style="3" customWidth="1"/>
    <col min="9481" max="9730" width="11.42578125" style="3"/>
    <col min="9731" max="9731" width="40.140625" style="3" customWidth="1"/>
    <col min="9732" max="9735" width="11.42578125" style="3"/>
    <col min="9736" max="9736" width="25.140625" style="3" customWidth="1"/>
    <col min="9737" max="9986" width="11.42578125" style="3"/>
    <col min="9987" max="9987" width="40.140625" style="3" customWidth="1"/>
    <col min="9988" max="9991" width="11.42578125" style="3"/>
    <col min="9992" max="9992" width="25.140625" style="3" customWidth="1"/>
    <col min="9993" max="10242" width="11.42578125" style="3"/>
    <col min="10243" max="10243" width="40.140625" style="3" customWidth="1"/>
    <col min="10244" max="10247" width="11.42578125" style="3"/>
    <col min="10248" max="10248" width="25.140625" style="3" customWidth="1"/>
    <col min="10249" max="10498" width="11.42578125" style="3"/>
    <col min="10499" max="10499" width="40.140625" style="3" customWidth="1"/>
    <col min="10500" max="10503" width="11.42578125" style="3"/>
    <col min="10504" max="10504" width="25.140625" style="3" customWidth="1"/>
    <col min="10505" max="10754" width="11.42578125" style="3"/>
    <col min="10755" max="10755" width="40.140625" style="3" customWidth="1"/>
    <col min="10756" max="10759" width="11.42578125" style="3"/>
    <col min="10760" max="10760" width="25.140625" style="3" customWidth="1"/>
    <col min="10761" max="11010" width="11.42578125" style="3"/>
    <col min="11011" max="11011" width="40.140625" style="3" customWidth="1"/>
    <col min="11012" max="11015" width="11.42578125" style="3"/>
    <col min="11016" max="11016" width="25.140625" style="3" customWidth="1"/>
    <col min="11017" max="11266" width="11.42578125" style="3"/>
    <col min="11267" max="11267" width="40.140625" style="3" customWidth="1"/>
    <col min="11268" max="11271" width="11.42578125" style="3"/>
    <col min="11272" max="11272" width="25.140625" style="3" customWidth="1"/>
    <col min="11273" max="11522" width="11.42578125" style="3"/>
    <col min="11523" max="11523" width="40.140625" style="3" customWidth="1"/>
    <col min="11524" max="11527" width="11.42578125" style="3"/>
    <col min="11528" max="11528" width="25.140625" style="3" customWidth="1"/>
    <col min="11529" max="11778" width="11.42578125" style="3"/>
    <col min="11779" max="11779" width="40.140625" style="3" customWidth="1"/>
    <col min="11780" max="11783" width="11.42578125" style="3"/>
    <col min="11784" max="11784" width="25.140625" style="3" customWidth="1"/>
    <col min="11785" max="12034" width="11.42578125" style="3"/>
    <col min="12035" max="12035" width="40.140625" style="3" customWidth="1"/>
    <col min="12036" max="12039" width="11.42578125" style="3"/>
    <col min="12040" max="12040" width="25.140625" style="3" customWidth="1"/>
    <col min="12041" max="12290" width="11.42578125" style="3"/>
    <col min="12291" max="12291" width="40.140625" style="3" customWidth="1"/>
    <col min="12292" max="12295" width="11.42578125" style="3"/>
    <col min="12296" max="12296" width="25.140625" style="3" customWidth="1"/>
    <col min="12297" max="12546" width="11.42578125" style="3"/>
    <col min="12547" max="12547" width="40.140625" style="3" customWidth="1"/>
    <col min="12548" max="12551" width="11.42578125" style="3"/>
    <col min="12552" max="12552" width="25.140625" style="3" customWidth="1"/>
    <col min="12553" max="12802" width="11.42578125" style="3"/>
    <col min="12803" max="12803" width="40.140625" style="3" customWidth="1"/>
    <col min="12804" max="12807" width="11.42578125" style="3"/>
    <col min="12808" max="12808" width="25.140625" style="3" customWidth="1"/>
    <col min="12809" max="13058" width="11.42578125" style="3"/>
    <col min="13059" max="13059" width="40.140625" style="3" customWidth="1"/>
    <col min="13060" max="13063" width="11.42578125" style="3"/>
    <col min="13064" max="13064" width="25.140625" style="3" customWidth="1"/>
    <col min="13065" max="13314" width="11.42578125" style="3"/>
    <col min="13315" max="13315" width="40.140625" style="3" customWidth="1"/>
    <col min="13316" max="13319" width="11.42578125" style="3"/>
    <col min="13320" max="13320" width="25.140625" style="3" customWidth="1"/>
    <col min="13321" max="13570" width="11.42578125" style="3"/>
    <col min="13571" max="13571" width="40.140625" style="3" customWidth="1"/>
    <col min="13572" max="13575" width="11.42578125" style="3"/>
    <col min="13576" max="13576" width="25.140625" style="3" customWidth="1"/>
    <col min="13577" max="13826" width="11.42578125" style="3"/>
    <col min="13827" max="13827" width="40.140625" style="3" customWidth="1"/>
    <col min="13828" max="13831" width="11.42578125" style="3"/>
    <col min="13832" max="13832" width="25.140625" style="3" customWidth="1"/>
    <col min="13833" max="14082" width="11.42578125" style="3"/>
    <col min="14083" max="14083" width="40.140625" style="3" customWidth="1"/>
    <col min="14084" max="14087" width="11.42578125" style="3"/>
    <col min="14088" max="14088" width="25.140625" style="3" customWidth="1"/>
    <col min="14089" max="14338" width="11.42578125" style="3"/>
    <col min="14339" max="14339" width="40.140625" style="3" customWidth="1"/>
    <col min="14340" max="14343" width="11.42578125" style="3"/>
    <col min="14344" max="14344" width="25.140625" style="3" customWidth="1"/>
    <col min="14345" max="14594" width="11.42578125" style="3"/>
    <col min="14595" max="14595" width="40.140625" style="3" customWidth="1"/>
    <col min="14596" max="14599" width="11.42578125" style="3"/>
    <col min="14600" max="14600" width="25.140625" style="3" customWidth="1"/>
    <col min="14601" max="14850" width="11.42578125" style="3"/>
    <col min="14851" max="14851" width="40.140625" style="3" customWidth="1"/>
    <col min="14852" max="14855" width="11.42578125" style="3"/>
    <col min="14856" max="14856" width="25.140625" style="3" customWidth="1"/>
    <col min="14857" max="15106" width="11.42578125" style="3"/>
    <col min="15107" max="15107" width="40.140625" style="3" customWidth="1"/>
    <col min="15108" max="15111" width="11.42578125" style="3"/>
    <col min="15112" max="15112" width="25.140625" style="3" customWidth="1"/>
    <col min="15113" max="15362" width="11.42578125" style="3"/>
    <col min="15363" max="15363" width="40.140625" style="3" customWidth="1"/>
    <col min="15364" max="15367" width="11.42578125" style="3"/>
    <col min="15368" max="15368" width="25.140625" style="3" customWidth="1"/>
    <col min="15369" max="15618" width="11.42578125" style="3"/>
    <col min="15619" max="15619" width="40.140625" style="3" customWidth="1"/>
    <col min="15620" max="15623" width="11.42578125" style="3"/>
    <col min="15624" max="15624" width="25.140625" style="3" customWidth="1"/>
    <col min="15625" max="15874" width="11.42578125" style="3"/>
    <col min="15875" max="15875" width="40.140625" style="3" customWidth="1"/>
    <col min="15876" max="15879" width="11.42578125" style="3"/>
    <col min="15880" max="15880" width="25.140625" style="3" customWidth="1"/>
    <col min="15881" max="16130" width="11.42578125" style="3"/>
    <col min="16131" max="16131" width="40.140625" style="3" customWidth="1"/>
    <col min="16132" max="16135" width="11.42578125" style="3"/>
    <col min="16136" max="16136" width="25.140625" style="3" customWidth="1"/>
    <col min="16137" max="16384" width="11.42578125" style="3"/>
  </cols>
  <sheetData>
    <row r="1" spans="1:11">
      <c r="A1" s="1"/>
      <c r="B1" s="2"/>
      <c r="C1" s="63" t="s">
        <v>0</v>
      </c>
      <c r="D1" s="63"/>
      <c r="E1" s="63"/>
      <c r="F1" s="63"/>
      <c r="G1" s="63"/>
      <c r="H1" s="63"/>
      <c r="I1" s="63"/>
      <c r="J1" s="2"/>
      <c r="K1" s="2"/>
    </row>
    <row r="2" spans="1:11">
      <c r="A2" s="4"/>
      <c r="B2" s="5"/>
      <c r="C2" s="63" t="s">
        <v>1</v>
      </c>
      <c r="D2" s="63"/>
      <c r="E2" s="63"/>
      <c r="F2" s="63"/>
      <c r="G2" s="63"/>
      <c r="H2" s="63"/>
      <c r="I2" s="63"/>
      <c r="J2" s="5"/>
      <c r="K2" s="5"/>
    </row>
    <row r="3" spans="1:11">
      <c r="A3" s="4"/>
      <c r="B3" s="5"/>
      <c r="C3" s="63" t="s">
        <v>60</v>
      </c>
      <c r="D3" s="63"/>
      <c r="E3" s="63"/>
      <c r="F3" s="63"/>
      <c r="G3" s="63"/>
      <c r="H3" s="63"/>
      <c r="I3" s="63"/>
      <c r="J3" s="5"/>
      <c r="K3" s="5"/>
    </row>
    <row r="4" spans="1:11">
      <c r="B4" s="5"/>
      <c r="C4" s="63" t="s">
        <v>2</v>
      </c>
      <c r="D4" s="63"/>
      <c r="E4" s="63"/>
      <c r="F4" s="63"/>
      <c r="G4" s="63"/>
      <c r="H4" s="63"/>
      <c r="I4" s="63"/>
      <c r="J4" s="5"/>
      <c r="K4" s="5"/>
    </row>
    <row r="5" spans="1:11">
      <c r="A5" s="6"/>
      <c r="B5" s="64" t="s">
        <v>3</v>
      </c>
      <c r="C5" s="64"/>
      <c r="D5" s="7">
        <v>2018</v>
      </c>
      <c r="E5" s="7">
        <v>2017</v>
      </c>
      <c r="F5" s="8"/>
      <c r="G5" s="64" t="s">
        <v>3</v>
      </c>
      <c r="H5" s="64"/>
      <c r="I5" s="7">
        <v>2018</v>
      </c>
      <c r="J5" s="7">
        <v>2017</v>
      </c>
      <c r="K5" s="9"/>
    </row>
    <row r="6" spans="1:11">
      <c r="A6" s="10"/>
      <c r="B6" s="11"/>
      <c r="C6" s="11"/>
      <c r="D6" s="12"/>
      <c r="E6" s="12"/>
      <c r="F6" s="13"/>
      <c r="G6" s="13"/>
      <c r="H6" s="13"/>
      <c r="I6" s="1"/>
      <c r="J6" s="1"/>
      <c r="K6" s="14"/>
    </row>
    <row r="7" spans="1:11">
      <c r="A7" s="15"/>
      <c r="B7" s="62" t="s">
        <v>4</v>
      </c>
      <c r="C7" s="62"/>
      <c r="D7" s="16"/>
      <c r="E7" s="16"/>
      <c r="F7" s="17"/>
      <c r="G7" s="62" t="s">
        <v>5</v>
      </c>
      <c r="H7" s="62"/>
      <c r="I7" s="16"/>
      <c r="J7" s="16"/>
      <c r="K7" s="18"/>
    </row>
    <row r="8" spans="1:11">
      <c r="A8" s="19"/>
      <c r="B8" s="56" t="s">
        <v>6</v>
      </c>
      <c r="C8" s="56"/>
      <c r="D8" s="20">
        <f>SUM(D9:D16)</f>
        <v>8252562.3799999999</v>
      </c>
      <c r="E8" s="20">
        <f>SUM(E9:E16)</f>
        <v>10520330.640000001</v>
      </c>
      <c r="F8" s="17"/>
      <c r="G8" s="62" t="s">
        <v>7</v>
      </c>
      <c r="H8" s="62"/>
      <c r="I8" s="20">
        <f>SUM(I9:I11)</f>
        <v>8026042.6600000001</v>
      </c>
      <c r="J8" s="20">
        <f>SUM(J9:J11)</f>
        <v>19853634.41</v>
      </c>
      <c r="K8" s="21"/>
    </row>
    <row r="9" spans="1:11">
      <c r="A9" s="22"/>
      <c r="B9" s="55" t="s">
        <v>8</v>
      </c>
      <c r="C9" s="55"/>
      <c r="D9" s="23">
        <v>0</v>
      </c>
      <c r="E9" s="23">
        <v>0</v>
      </c>
      <c r="F9" s="17"/>
      <c r="G9" s="55" t="s">
        <v>9</v>
      </c>
      <c r="H9" s="55"/>
      <c r="I9" s="23">
        <v>7084313.8600000003</v>
      </c>
      <c r="J9" s="23">
        <v>17761827.73</v>
      </c>
      <c r="K9" s="21"/>
    </row>
    <row r="10" spans="1:11">
      <c r="A10" s="22"/>
      <c r="B10" s="55" t="s">
        <v>10</v>
      </c>
      <c r="C10" s="55"/>
      <c r="D10" s="23">
        <v>0</v>
      </c>
      <c r="E10" s="23">
        <v>0</v>
      </c>
      <c r="F10" s="17"/>
      <c r="G10" s="55" t="s">
        <v>11</v>
      </c>
      <c r="H10" s="55"/>
      <c r="I10" s="23">
        <v>155653.26</v>
      </c>
      <c r="J10" s="23">
        <v>329158.7</v>
      </c>
      <c r="K10" s="21"/>
    </row>
    <row r="11" spans="1:11">
      <c r="A11" s="22"/>
      <c r="B11" s="55" t="s">
        <v>12</v>
      </c>
      <c r="C11" s="55"/>
      <c r="D11" s="23">
        <v>0</v>
      </c>
      <c r="E11" s="23">
        <v>0</v>
      </c>
      <c r="F11" s="17"/>
      <c r="G11" s="55" t="s">
        <v>13</v>
      </c>
      <c r="H11" s="55"/>
      <c r="I11" s="23">
        <v>786075.54</v>
      </c>
      <c r="J11" s="23">
        <v>1762647.98</v>
      </c>
      <c r="K11" s="21"/>
    </row>
    <row r="12" spans="1:11">
      <c r="A12" s="22"/>
      <c r="B12" s="55" t="s">
        <v>14</v>
      </c>
      <c r="C12" s="55"/>
      <c r="D12" s="23">
        <v>0</v>
      </c>
      <c r="E12" s="23">
        <v>0</v>
      </c>
      <c r="F12" s="17"/>
      <c r="G12" s="24"/>
      <c r="H12" s="25"/>
      <c r="I12" s="26"/>
      <c r="J12" s="26"/>
      <c r="K12" s="21"/>
    </row>
    <row r="13" spans="1:11">
      <c r="A13" s="22"/>
      <c r="B13" s="55" t="s">
        <v>15</v>
      </c>
      <c r="C13" s="55"/>
      <c r="D13" s="23">
        <v>0</v>
      </c>
      <c r="E13" s="23">
        <v>0</v>
      </c>
      <c r="F13" s="17"/>
      <c r="G13" s="62" t="s">
        <v>16</v>
      </c>
      <c r="H13" s="62"/>
      <c r="I13" s="20">
        <f>SUM(I14:I22)</f>
        <v>0</v>
      </c>
      <c r="J13" s="20">
        <f>SUM(J14:J22)</f>
        <v>0</v>
      </c>
      <c r="K13" s="21"/>
    </row>
    <row r="14" spans="1:11">
      <c r="A14" s="22"/>
      <c r="B14" s="55" t="s">
        <v>17</v>
      </c>
      <c r="C14" s="55"/>
      <c r="D14" s="23">
        <v>0</v>
      </c>
      <c r="E14" s="23">
        <v>0</v>
      </c>
      <c r="F14" s="17"/>
      <c r="G14" s="55" t="s">
        <v>18</v>
      </c>
      <c r="H14" s="55"/>
      <c r="I14" s="23">
        <v>0</v>
      </c>
      <c r="J14" s="23">
        <v>0</v>
      </c>
      <c r="K14" s="21"/>
    </row>
    <row r="15" spans="1:11">
      <c r="A15" s="22"/>
      <c r="B15" s="55" t="s">
        <v>19</v>
      </c>
      <c r="C15" s="55"/>
      <c r="D15" s="23">
        <v>8252562.3799999999</v>
      </c>
      <c r="E15" s="23">
        <v>10520330.640000001</v>
      </c>
      <c r="F15" s="17"/>
      <c r="G15" s="55" t="s">
        <v>20</v>
      </c>
      <c r="H15" s="55"/>
      <c r="I15" s="23">
        <v>0</v>
      </c>
      <c r="J15" s="23">
        <v>0</v>
      </c>
      <c r="K15" s="21"/>
    </row>
    <row r="16" spans="1:11">
      <c r="A16" s="22"/>
      <c r="B16" s="55" t="s">
        <v>21</v>
      </c>
      <c r="C16" s="55"/>
      <c r="D16" s="23">
        <v>0</v>
      </c>
      <c r="E16" s="23">
        <v>0</v>
      </c>
      <c r="F16" s="17"/>
      <c r="G16" s="55" t="s">
        <v>22</v>
      </c>
      <c r="H16" s="55"/>
      <c r="I16" s="23">
        <v>0</v>
      </c>
      <c r="J16" s="23">
        <v>0</v>
      </c>
      <c r="K16" s="21"/>
    </row>
    <row r="17" spans="1:11">
      <c r="A17" s="19"/>
      <c r="B17" s="24"/>
      <c r="C17" s="25"/>
      <c r="D17" s="26"/>
      <c r="E17" s="26"/>
      <c r="F17" s="17"/>
      <c r="G17" s="55" t="s">
        <v>23</v>
      </c>
      <c r="H17" s="55"/>
      <c r="I17" s="23">
        <v>0</v>
      </c>
      <c r="J17" s="23">
        <v>0</v>
      </c>
      <c r="K17" s="21"/>
    </row>
    <row r="18" spans="1:11">
      <c r="A18" s="19"/>
      <c r="B18" s="56" t="s">
        <v>24</v>
      </c>
      <c r="C18" s="56"/>
      <c r="D18" s="20">
        <f>SUM(D19:D20)</f>
        <v>3236698.17</v>
      </c>
      <c r="E18" s="20">
        <f>SUM(E19:E20)</f>
        <v>11730584.810000001</v>
      </c>
      <c r="F18" s="17"/>
      <c r="G18" s="55" t="s">
        <v>25</v>
      </c>
      <c r="H18" s="55"/>
      <c r="I18" s="23">
        <v>0</v>
      </c>
      <c r="J18" s="23">
        <v>0</v>
      </c>
      <c r="K18" s="21"/>
    </row>
    <row r="19" spans="1:11">
      <c r="A19" s="22"/>
      <c r="B19" s="55" t="s">
        <v>26</v>
      </c>
      <c r="C19" s="55"/>
      <c r="D19" s="27">
        <v>0</v>
      </c>
      <c r="E19" s="27">
        <v>0</v>
      </c>
      <c r="F19" s="17"/>
      <c r="G19" s="55" t="s">
        <v>27</v>
      </c>
      <c r="H19" s="55"/>
      <c r="I19" s="23">
        <v>0</v>
      </c>
      <c r="J19" s="23">
        <v>0</v>
      </c>
      <c r="K19" s="21"/>
    </row>
    <row r="20" spans="1:11">
      <c r="A20" s="22"/>
      <c r="B20" s="55" t="s">
        <v>28</v>
      </c>
      <c r="C20" s="55"/>
      <c r="D20" s="23">
        <v>3236698.17</v>
      </c>
      <c r="E20" s="23">
        <v>11730584.810000001</v>
      </c>
      <c r="F20" s="17"/>
      <c r="G20" s="55" t="s">
        <v>29</v>
      </c>
      <c r="H20" s="55"/>
      <c r="I20" s="23">
        <v>0</v>
      </c>
      <c r="J20" s="23">
        <v>0</v>
      </c>
      <c r="K20" s="21"/>
    </row>
    <row r="21" spans="1:11">
      <c r="A21" s="19"/>
      <c r="B21" s="24"/>
      <c r="C21" s="25"/>
      <c r="D21" s="26"/>
      <c r="E21" s="26"/>
      <c r="F21" s="17"/>
      <c r="G21" s="55" t="s">
        <v>30</v>
      </c>
      <c r="H21" s="55"/>
      <c r="I21" s="23">
        <v>0</v>
      </c>
      <c r="J21" s="23">
        <v>0</v>
      </c>
      <c r="K21" s="21"/>
    </row>
    <row r="22" spans="1:11">
      <c r="A22" s="22"/>
      <c r="B22" s="56" t="s">
        <v>31</v>
      </c>
      <c r="C22" s="56"/>
      <c r="D22" s="20">
        <f>SUM(D23:D27)</f>
        <v>0</v>
      </c>
      <c r="E22" s="20">
        <f>SUM(E23:E27)</f>
        <v>0</v>
      </c>
      <c r="F22" s="17"/>
      <c r="G22" s="55" t="s">
        <v>32</v>
      </c>
      <c r="H22" s="55"/>
      <c r="I22" s="23">
        <v>0</v>
      </c>
      <c r="J22" s="23">
        <v>0</v>
      </c>
      <c r="K22" s="21"/>
    </row>
    <row r="23" spans="1:11">
      <c r="A23" s="22"/>
      <c r="B23" s="55" t="s">
        <v>33</v>
      </c>
      <c r="C23" s="55"/>
      <c r="D23" s="23">
        <v>0</v>
      </c>
      <c r="E23" s="23">
        <v>0</v>
      </c>
      <c r="F23" s="17"/>
      <c r="G23" s="24"/>
      <c r="H23" s="25"/>
      <c r="I23" s="26"/>
      <c r="J23" s="26"/>
      <c r="K23" s="21"/>
    </row>
    <row r="24" spans="1:11">
      <c r="A24" s="22"/>
      <c r="B24" s="55" t="s">
        <v>34</v>
      </c>
      <c r="C24" s="55"/>
      <c r="D24" s="23">
        <v>0</v>
      </c>
      <c r="E24" s="23">
        <v>0</v>
      </c>
      <c r="F24" s="17"/>
      <c r="G24" s="56" t="s">
        <v>26</v>
      </c>
      <c r="H24" s="56"/>
      <c r="I24" s="20">
        <f>SUM(I25:I27)</f>
        <v>0</v>
      </c>
      <c r="J24" s="20">
        <f>SUM(J25:J27)</f>
        <v>0</v>
      </c>
      <c r="K24" s="21"/>
    </row>
    <row r="25" spans="1:11">
      <c r="A25" s="22"/>
      <c r="B25" s="55" t="s">
        <v>35</v>
      </c>
      <c r="C25" s="55"/>
      <c r="D25" s="23">
        <v>0</v>
      </c>
      <c r="E25" s="23">
        <v>0</v>
      </c>
      <c r="F25" s="17"/>
      <c r="G25" s="55" t="s">
        <v>36</v>
      </c>
      <c r="H25" s="55"/>
      <c r="I25" s="23">
        <v>0</v>
      </c>
      <c r="J25" s="23">
        <v>0</v>
      </c>
      <c r="K25" s="21"/>
    </row>
    <row r="26" spans="1:11">
      <c r="A26" s="22"/>
      <c r="B26" s="55" t="s">
        <v>37</v>
      </c>
      <c r="C26" s="55"/>
      <c r="D26" s="23">
        <v>0</v>
      </c>
      <c r="E26" s="23">
        <v>0</v>
      </c>
      <c r="F26" s="17"/>
      <c r="G26" s="55" t="s">
        <v>38</v>
      </c>
      <c r="H26" s="55"/>
      <c r="I26" s="23">
        <v>0</v>
      </c>
      <c r="J26" s="23">
        <v>0</v>
      </c>
      <c r="K26" s="21"/>
    </row>
    <row r="27" spans="1:11">
      <c r="A27" s="22"/>
      <c r="B27" s="55" t="s">
        <v>39</v>
      </c>
      <c r="C27" s="55"/>
      <c r="D27" s="23">
        <v>0</v>
      </c>
      <c r="E27" s="23">
        <v>0</v>
      </c>
      <c r="F27" s="17"/>
      <c r="G27" s="55" t="s">
        <v>40</v>
      </c>
      <c r="H27" s="55"/>
      <c r="I27" s="23">
        <v>0</v>
      </c>
      <c r="J27" s="23">
        <v>0</v>
      </c>
      <c r="K27" s="21"/>
    </row>
    <row r="28" spans="1:11">
      <c r="A28" s="19"/>
      <c r="B28" s="24"/>
      <c r="C28" s="28"/>
      <c r="D28" s="16"/>
      <c r="E28" s="16"/>
      <c r="F28" s="17"/>
      <c r="G28" s="24"/>
      <c r="H28" s="25"/>
      <c r="I28" s="26"/>
      <c r="J28" s="26"/>
      <c r="K28" s="21"/>
    </row>
    <row r="29" spans="1:11">
      <c r="A29" s="29"/>
      <c r="B29" s="57" t="s">
        <v>41</v>
      </c>
      <c r="C29" s="57"/>
      <c r="D29" s="30">
        <f>D8+D18+D22</f>
        <v>11489260.550000001</v>
      </c>
      <c r="E29" s="30">
        <f>E8+E18+E22</f>
        <v>22250915.450000003</v>
      </c>
      <c r="F29" s="31"/>
      <c r="G29" s="62" t="s">
        <v>42</v>
      </c>
      <c r="H29" s="62"/>
      <c r="I29" s="32">
        <f>SUM(I30:I34)</f>
        <v>0</v>
      </c>
      <c r="J29" s="32">
        <f>SUM(J30:J34)</f>
        <v>0</v>
      </c>
      <c r="K29" s="21"/>
    </row>
    <row r="30" spans="1:11">
      <c r="A30" s="19"/>
      <c r="B30" s="57"/>
      <c r="C30" s="57"/>
      <c r="D30" s="16"/>
      <c r="E30" s="16"/>
      <c r="F30" s="17"/>
      <c r="G30" s="55" t="s">
        <v>43</v>
      </c>
      <c r="H30" s="55"/>
      <c r="I30" s="23">
        <v>0</v>
      </c>
      <c r="J30" s="23">
        <v>0</v>
      </c>
      <c r="K30" s="21"/>
    </row>
    <row r="31" spans="1:11">
      <c r="A31" s="33"/>
      <c r="B31" s="17"/>
      <c r="C31" s="17"/>
      <c r="D31" s="17"/>
      <c r="E31" s="17"/>
      <c r="F31" s="17"/>
      <c r="G31" s="55" t="s">
        <v>44</v>
      </c>
      <c r="H31" s="55"/>
      <c r="I31" s="23">
        <v>0</v>
      </c>
      <c r="J31" s="23">
        <v>0</v>
      </c>
      <c r="K31" s="21"/>
    </row>
    <row r="32" spans="1:11">
      <c r="A32" s="33"/>
      <c r="B32" s="17"/>
      <c r="C32" s="17"/>
      <c r="D32" s="17"/>
      <c r="E32" s="17"/>
      <c r="F32" s="17"/>
      <c r="G32" s="55" t="s">
        <v>45</v>
      </c>
      <c r="H32" s="55"/>
      <c r="I32" s="23">
        <v>0</v>
      </c>
      <c r="J32" s="23">
        <v>0</v>
      </c>
      <c r="K32" s="21"/>
    </row>
    <row r="33" spans="1:11">
      <c r="A33" s="33"/>
      <c r="B33" s="17"/>
      <c r="C33" s="17"/>
      <c r="D33" s="17"/>
      <c r="E33" s="17"/>
      <c r="F33" s="17"/>
      <c r="G33" s="55" t="s">
        <v>46</v>
      </c>
      <c r="H33" s="55"/>
      <c r="I33" s="23">
        <v>0</v>
      </c>
      <c r="J33" s="23">
        <v>0</v>
      </c>
      <c r="K33" s="21"/>
    </row>
    <row r="34" spans="1:11">
      <c r="A34" s="33"/>
      <c r="B34" s="17"/>
      <c r="C34" s="17"/>
      <c r="D34" s="17"/>
      <c r="E34" s="17"/>
      <c r="F34" s="17"/>
      <c r="G34" s="55" t="s">
        <v>47</v>
      </c>
      <c r="H34" s="55"/>
      <c r="I34" s="23">
        <v>0</v>
      </c>
      <c r="J34" s="23">
        <v>0</v>
      </c>
      <c r="K34" s="21"/>
    </row>
    <row r="35" spans="1:11">
      <c r="A35" s="33"/>
      <c r="B35" s="17"/>
      <c r="C35" s="17"/>
      <c r="D35" s="17"/>
      <c r="E35" s="17"/>
      <c r="F35" s="17"/>
      <c r="G35" s="24"/>
      <c r="H35" s="25"/>
      <c r="I35" s="26"/>
      <c r="J35" s="26"/>
      <c r="K35" s="21"/>
    </row>
    <row r="36" spans="1:11">
      <c r="A36" s="33"/>
      <c r="B36" s="17"/>
      <c r="C36" s="17"/>
      <c r="D36" s="17"/>
      <c r="E36" s="17"/>
      <c r="F36" s="17"/>
      <c r="G36" s="56" t="s">
        <v>48</v>
      </c>
      <c r="H36" s="56"/>
      <c r="I36" s="32">
        <f>SUM(I37:I42)</f>
        <v>0</v>
      </c>
      <c r="J36" s="32">
        <f>SUM(J37:J42)</f>
        <v>2913939.93</v>
      </c>
      <c r="K36" s="21"/>
    </row>
    <row r="37" spans="1:11">
      <c r="A37" s="33"/>
      <c r="B37" s="17"/>
      <c r="C37" s="17"/>
      <c r="D37" s="17"/>
      <c r="E37" s="17"/>
      <c r="F37" s="17"/>
      <c r="G37" s="55" t="s">
        <v>49</v>
      </c>
      <c r="H37" s="55"/>
      <c r="I37" s="23">
        <v>0</v>
      </c>
      <c r="J37" s="23">
        <v>196237.93</v>
      </c>
      <c r="K37" s="21"/>
    </row>
    <row r="38" spans="1:11">
      <c r="A38" s="33"/>
      <c r="B38" s="17"/>
      <c r="C38" s="17"/>
      <c r="D38" s="17"/>
      <c r="E38" s="17"/>
      <c r="F38" s="17"/>
      <c r="G38" s="55" t="s">
        <v>50</v>
      </c>
      <c r="H38" s="55"/>
      <c r="I38" s="23">
        <v>0</v>
      </c>
      <c r="J38" s="23">
        <v>0</v>
      </c>
      <c r="K38" s="21"/>
    </row>
    <row r="39" spans="1:11">
      <c r="A39" s="33"/>
      <c r="B39" s="17"/>
      <c r="C39" s="17"/>
      <c r="D39" s="17"/>
      <c r="E39" s="17"/>
      <c r="F39" s="17"/>
      <c r="G39" s="55" t="s">
        <v>51</v>
      </c>
      <c r="H39" s="55"/>
      <c r="I39" s="23">
        <v>0</v>
      </c>
      <c r="J39" s="23">
        <v>0</v>
      </c>
      <c r="K39" s="21"/>
    </row>
    <row r="40" spans="1:11">
      <c r="A40" s="33"/>
      <c r="B40" s="17"/>
      <c r="C40" s="17"/>
      <c r="D40" s="17"/>
      <c r="E40" s="17"/>
      <c r="F40" s="17"/>
      <c r="G40" s="55" t="s">
        <v>52</v>
      </c>
      <c r="H40" s="55"/>
      <c r="I40" s="23">
        <v>0</v>
      </c>
      <c r="J40" s="23">
        <v>0</v>
      </c>
      <c r="K40" s="21"/>
    </row>
    <row r="41" spans="1:11">
      <c r="A41" s="33"/>
      <c r="B41" s="17"/>
      <c r="C41" s="17"/>
      <c r="D41" s="17"/>
      <c r="E41" s="17"/>
      <c r="F41" s="17"/>
      <c r="G41" s="55" t="s">
        <v>53</v>
      </c>
      <c r="H41" s="55"/>
      <c r="I41" s="23">
        <v>0</v>
      </c>
      <c r="J41" s="23">
        <v>0</v>
      </c>
      <c r="K41" s="21"/>
    </row>
    <row r="42" spans="1:11">
      <c r="A42" s="33"/>
      <c r="B42" s="17"/>
      <c r="C42" s="17"/>
      <c r="D42" s="17"/>
      <c r="E42" s="17"/>
      <c r="F42" s="17"/>
      <c r="G42" s="55" t="s">
        <v>54</v>
      </c>
      <c r="H42" s="55"/>
      <c r="I42" s="23">
        <v>0</v>
      </c>
      <c r="J42" s="23">
        <v>2717702</v>
      </c>
      <c r="K42" s="21"/>
    </row>
    <row r="43" spans="1:11">
      <c r="A43" s="33"/>
      <c r="B43" s="17"/>
      <c r="C43" s="17"/>
      <c r="D43" s="17"/>
      <c r="E43" s="17"/>
      <c r="F43" s="17"/>
      <c r="G43" s="24"/>
      <c r="H43" s="25"/>
      <c r="I43" s="26"/>
      <c r="J43" s="26"/>
      <c r="K43" s="21"/>
    </row>
    <row r="44" spans="1:11">
      <c r="A44" s="33"/>
      <c r="B44" s="17"/>
      <c r="C44" s="17"/>
      <c r="D44" s="17"/>
      <c r="E44" s="17"/>
      <c r="F44" s="17"/>
      <c r="G44" s="56" t="s">
        <v>55</v>
      </c>
      <c r="H44" s="56"/>
      <c r="I44" s="32">
        <f>I45</f>
        <v>0</v>
      </c>
      <c r="J44" s="32">
        <f>J45</f>
        <v>0</v>
      </c>
      <c r="K44" s="21"/>
    </row>
    <row r="45" spans="1:11">
      <c r="A45" s="33"/>
      <c r="B45" s="17"/>
      <c r="C45" s="17"/>
      <c r="D45" s="17"/>
      <c r="E45" s="17"/>
      <c r="F45" s="17"/>
      <c r="G45" s="55" t="s">
        <v>56</v>
      </c>
      <c r="H45" s="55"/>
      <c r="I45" s="23">
        <v>0</v>
      </c>
      <c r="J45" s="23">
        <v>0</v>
      </c>
      <c r="K45" s="21"/>
    </row>
    <row r="46" spans="1:11">
      <c r="A46" s="33"/>
      <c r="B46" s="17"/>
      <c r="C46" s="17"/>
      <c r="D46" s="17"/>
      <c r="E46" s="17"/>
      <c r="F46" s="17"/>
      <c r="G46" s="24"/>
      <c r="H46" s="25"/>
      <c r="I46" s="26"/>
      <c r="J46" s="26"/>
      <c r="K46" s="21"/>
    </row>
    <row r="47" spans="1:11">
      <c r="A47" s="33"/>
      <c r="B47" s="17"/>
      <c r="C47" s="17"/>
      <c r="D47" s="17"/>
      <c r="E47" s="17"/>
      <c r="F47" s="17"/>
      <c r="G47" s="57" t="s">
        <v>57</v>
      </c>
      <c r="H47" s="57"/>
      <c r="I47" s="34">
        <f>I8+I13+I24+I29+I36+I44</f>
        <v>8026042.6600000001</v>
      </c>
      <c r="J47" s="34">
        <f>J8+J13+J24+J29+J36+J44</f>
        <v>22767574.34</v>
      </c>
      <c r="K47" s="35"/>
    </row>
    <row r="48" spans="1:11">
      <c r="A48" s="33"/>
      <c r="B48" s="17"/>
      <c r="C48" s="17"/>
      <c r="D48" s="17"/>
      <c r="E48" s="17"/>
      <c r="F48" s="17"/>
      <c r="G48" s="36"/>
      <c r="H48" s="36"/>
      <c r="I48" s="26"/>
      <c r="J48" s="26"/>
      <c r="K48" s="35"/>
    </row>
    <row r="49" spans="1:11">
      <c r="A49" s="33"/>
      <c r="B49" s="17"/>
      <c r="C49" s="17"/>
      <c r="D49" s="17"/>
      <c r="E49" s="17"/>
      <c r="F49" s="17"/>
      <c r="G49" s="58" t="s">
        <v>58</v>
      </c>
      <c r="H49" s="58"/>
      <c r="I49" s="34">
        <f>D29-I47</f>
        <v>3463217.8900000006</v>
      </c>
      <c r="J49" s="34">
        <f>E29-J47</f>
        <v>-516658.88999999687</v>
      </c>
      <c r="K49" s="35"/>
    </row>
    <row r="50" spans="1:11">
      <c r="A50" s="37"/>
      <c r="B50" s="38"/>
      <c r="C50" s="38"/>
      <c r="D50" s="38"/>
      <c r="E50" s="38"/>
      <c r="F50" s="38"/>
      <c r="G50" s="39"/>
      <c r="H50" s="39"/>
      <c r="I50" s="38"/>
      <c r="J50" s="38"/>
      <c r="K50" s="40"/>
    </row>
    <row r="51" spans="1:11">
      <c r="A51" s="1"/>
      <c r="B51" s="25"/>
      <c r="C51" s="41"/>
      <c r="D51" s="42"/>
      <c r="E51" s="42"/>
      <c r="F51" s="1"/>
      <c r="G51" s="43"/>
      <c r="H51" s="44"/>
      <c r="I51" s="42"/>
      <c r="J51" s="42"/>
      <c r="K51" s="1"/>
    </row>
    <row r="52" spans="1:11">
      <c r="B52" s="59" t="s">
        <v>59</v>
      </c>
      <c r="C52" s="59"/>
      <c r="D52" s="59"/>
      <c r="E52" s="59"/>
      <c r="F52" s="59"/>
      <c r="G52" s="59"/>
      <c r="H52" s="59"/>
      <c r="I52" s="59"/>
      <c r="J52" s="59"/>
    </row>
    <row r="53" spans="1:11">
      <c r="A53" s="45"/>
      <c r="B53" s="46"/>
      <c r="C53" s="47"/>
      <c r="D53" s="47"/>
      <c r="E53" s="48"/>
      <c r="F53" s="49"/>
      <c r="G53" s="50"/>
      <c r="H53" s="47"/>
      <c r="I53" s="47"/>
      <c r="J53" s="48"/>
    </row>
    <row r="54" spans="1:11" ht="24.75" customHeight="1">
      <c r="A54"/>
      <c r="B54"/>
      <c r="C54"/>
      <c r="D54"/>
      <c r="E54"/>
      <c r="F54"/>
      <c r="G54"/>
      <c r="H54"/>
      <c r="I54"/>
      <c r="J54"/>
    </row>
    <row r="55" spans="1:11">
      <c r="A55"/>
      <c r="B55"/>
      <c r="C55"/>
      <c r="D55"/>
      <c r="E55"/>
      <c r="F55"/>
      <c r="G55"/>
      <c r="H55"/>
      <c r="I55"/>
      <c r="J55"/>
    </row>
    <row r="56" spans="1:11">
      <c r="A56" s="60"/>
      <c r="B56" s="60"/>
      <c r="C56" s="60"/>
      <c r="D56" s="60"/>
      <c r="E56" s="60"/>
      <c r="F56" s="51"/>
      <c r="G56" s="51"/>
      <c r="H56"/>
      <c r="I56"/>
      <c r="J56"/>
    </row>
    <row r="57" spans="1:11">
      <c r="C57" s="4"/>
      <c r="D57" s="4"/>
      <c r="E57" s="4"/>
      <c r="F57" s="4"/>
      <c r="G57" s="4"/>
      <c r="H57" s="4"/>
      <c r="I57" s="4"/>
    </row>
    <row r="58" spans="1:11">
      <c r="C58" s="61"/>
      <c r="D58" s="61"/>
      <c r="E58" s="42"/>
      <c r="F58" s="42"/>
      <c r="G58" s="61"/>
      <c r="H58" s="61"/>
      <c r="I58" s="52"/>
      <c r="J58" s="42"/>
    </row>
    <row r="59" spans="1:11">
      <c r="C59" s="54"/>
      <c r="D59" s="54"/>
      <c r="E59" s="53"/>
      <c r="F59" s="53"/>
      <c r="G59" s="54"/>
      <c r="H59" s="54"/>
      <c r="I59" s="52"/>
      <c r="J59" s="42"/>
    </row>
    <row r="60" spans="1:11">
      <c r="C60" s="4"/>
      <c r="D60" s="4"/>
      <c r="E60" s="4"/>
      <c r="F60" s="4"/>
      <c r="G60" s="4"/>
      <c r="H60" s="4"/>
    </row>
  </sheetData>
  <mergeCells count="69">
    <mergeCell ref="C1:I1"/>
    <mergeCell ref="C2:I2"/>
    <mergeCell ref="C3:I3"/>
    <mergeCell ref="C4:I4"/>
    <mergeCell ref="B5:C5"/>
    <mergeCell ref="G5:H5"/>
    <mergeCell ref="B13:C13"/>
    <mergeCell ref="G13:H13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B20:C20"/>
    <mergeCell ref="G20:H20"/>
    <mergeCell ref="B14:C14"/>
    <mergeCell ref="G14:H14"/>
    <mergeCell ref="B15:C15"/>
    <mergeCell ref="G15:H15"/>
    <mergeCell ref="B16:C16"/>
    <mergeCell ref="G16:H16"/>
    <mergeCell ref="G17:H17"/>
    <mergeCell ref="B18:C18"/>
    <mergeCell ref="G18:H18"/>
    <mergeCell ref="B19:C19"/>
    <mergeCell ref="G19:H19"/>
    <mergeCell ref="G21:H21"/>
    <mergeCell ref="B22:C22"/>
    <mergeCell ref="G22:H22"/>
    <mergeCell ref="B23:C23"/>
    <mergeCell ref="B24:C24"/>
    <mergeCell ref="G24:H24"/>
    <mergeCell ref="B25:C25"/>
    <mergeCell ref="G25:H25"/>
    <mergeCell ref="B26:C26"/>
    <mergeCell ref="G26:H26"/>
    <mergeCell ref="B27:C27"/>
    <mergeCell ref="G27:H27"/>
    <mergeCell ref="G39:H39"/>
    <mergeCell ref="B29:C29"/>
    <mergeCell ref="G29:H29"/>
    <mergeCell ref="B30:C30"/>
    <mergeCell ref="G30:H30"/>
    <mergeCell ref="G31:H31"/>
    <mergeCell ref="G32:H32"/>
    <mergeCell ref="G33:H33"/>
    <mergeCell ref="G34:H34"/>
    <mergeCell ref="G36:H36"/>
    <mergeCell ref="G37:H37"/>
    <mergeCell ref="G38:H38"/>
    <mergeCell ref="C59:D59"/>
    <mergeCell ref="G59:H59"/>
    <mergeCell ref="G40:H40"/>
    <mergeCell ref="G41:H41"/>
    <mergeCell ref="G42:H42"/>
    <mergeCell ref="G44:H44"/>
    <mergeCell ref="G45:H45"/>
    <mergeCell ref="G47:H47"/>
    <mergeCell ref="G49:H49"/>
    <mergeCell ref="B52:J52"/>
    <mergeCell ref="A56:E56"/>
    <mergeCell ref="C58:D58"/>
    <mergeCell ref="G58:H58"/>
  </mergeCells>
  <pageMargins left="0.51181102362204722" right="0.51181102362204722" top="0.15748031496062992" bottom="0.15748031496062992" header="0.31496062992125984" footer="0.31496062992125984"/>
  <pageSetup scale="85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</vt:lpstr>
      <vt:lpstr>'Estado de Actividades'!Títulos_a_imprimir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 </cp:lastModifiedBy>
  <cp:lastPrinted>2018-07-06T14:43:30Z</cp:lastPrinted>
  <dcterms:created xsi:type="dcterms:W3CDTF">2018-05-02T13:14:34Z</dcterms:created>
  <dcterms:modified xsi:type="dcterms:W3CDTF">2018-07-09T16:12:50Z</dcterms:modified>
</cp:coreProperties>
</file>