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da\Documents\RESPALDO ELDA 2022\SEVAC 2022\"/>
    </mc:Choice>
  </mc:AlternateContent>
  <xr:revisionPtr revIDLastSave="0" documentId="13_ncr:1_{BCC75E5C-4026-4143-BF9C-16A04269702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GCP" sheetId="1" r:id="rId1"/>
  </sheets>
  <definedNames>
    <definedName name="_xlnm.Print_Area" localSheetId="0">GCP!$A$1:$J$58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F9" i="1"/>
  <c r="G10" i="1"/>
  <c r="J33" i="1" l="1"/>
  <c r="J10" i="1"/>
  <c r="J11" i="1"/>
  <c r="J13" i="1"/>
  <c r="J22" i="1"/>
  <c r="J23" i="1"/>
  <c r="J24" i="1"/>
  <c r="J26" i="1"/>
  <c r="J27" i="1"/>
  <c r="J29" i="1"/>
  <c r="J30" i="1"/>
  <c r="J31" i="1"/>
  <c r="J32" i="1"/>
  <c r="J34" i="1"/>
  <c r="J35" i="1"/>
  <c r="J36" i="1"/>
  <c r="J37" i="1"/>
  <c r="F12" i="1"/>
  <c r="G12" i="1"/>
  <c r="H12" i="1"/>
  <c r="I12" i="1"/>
  <c r="E12" i="1"/>
  <c r="F8" i="1"/>
  <c r="G9" i="1"/>
  <c r="H9" i="1"/>
  <c r="I9" i="1"/>
  <c r="J9" i="1" l="1"/>
  <c r="H8" i="1"/>
  <c r="H38" i="1" s="1"/>
  <c r="I8" i="1"/>
  <c r="G8" i="1"/>
  <c r="J12" i="1"/>
  <c r="J16" i="1"/>
  <c r="J20" i="1"/>
  <c r="J14" i="1"/>
  <c r="J18" i="1"/>
  <c r="J28" i="1"/>
  <c r="G25" i="1"/>
  <c r="J25" i="1" s="1"/>
  <c r="J8" i="1" l="1"/>
  <c r="J19" i="1"/>
  <c r="J17" i="1"/>
  <c r="J15" i="1"/>
  <c r="F38" i="1"/>
  <c r="I38" i="1" l="1"/>
  <c r="G21" i="1"/>
  <c r="J21" i="1" s="1"/>
  <c r="G38" i="1" l="1"/>
  <c r="J38" i="1"/>
  <c r="E9" i="1"/>
  <c r="E8" i="1" s="1"/>
  <c r="E38" i="1" s="1"/>
</calcChain>
</file>

<file path=xl/sharedStrings.xml><?xml version="1.0" encoding="utf-8"?>
<sst xmlns="http://schemas.openxmlformats.org/spreadsheetml/2006/main" count="45" uniqueCount="45">
  <si>
    <t>GASTO POR CATEGORIA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</si>
  <si>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</si>
  <si>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</si>
  <si>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</si>
  <si>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</si>
  <si>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</si>
  <si>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</si>
  <si>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</si>
  <si>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</si>
  <si>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</si>
  <si>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</si>
  <si>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</si>
  <si>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</si>
  <si>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</si>
  <si>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</si>
  <si>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</si>
  <si>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</si>
  <si>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</si>
  <si>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</si>
  <si>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</si>
  <si>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</si>
  <si>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</si>
  <si>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</si>
  <si>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</si>
  <si>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</si>
  <si>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</si>
  <si>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</si>
  <si>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</si>
  <si>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</si>
  <si>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</si>
  <si>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</si>
  <si>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</si>
  <si>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</si>
  <si>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</si>
  <si>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</si>
  <si>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</si>
  <si>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</si>
  <si>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</si>
  <si>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</si>
  <si>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</si>
  <si>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</si>
  <si>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</si>
  <si>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3 = ( 3 - 5 )</t>
  </si>
  <si>
    <t xml:space="preserve">SISTEMA PARA EL DESARROLLO INTEGRAL DE LA FAMILIA </t>
  </si>
  <si>
    <t>DEL 1 DE ENERO AL 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</si>
</sst>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</cellStyleXfs>
  <cellXfs count="45">
    <xf numFmtId="0" fontId="0" fillId="0" borderId="0" xfId="0"/>
    <xf numFmtId="0" fontId="4" fillId="12" borderId="0" xfId="0" applyFont="1" applyFill="1"/>
    <xf numFmtId="0" fontId="5" fillId="12" borderId="0" xfId="0" applyFont="1" applyFill="1"/>
    <xf numFmtId="4" fontId="6" fillId="12" borderId="7" xfId="0" applyNumberFormat="1" applyFont="1" applyFill="1" applyBorder="1" applyAlignment="1">
      <alignment horizontal="right" vertical="center" wrapText="1" indent="1"/>
    </xf>
    <xf numFmtId="0" fontId="4" fillId="12" borderId="6" xfId="0" applyFont="1" applyFill="1" applyBorder="1" applyAlignment="1">
      <alignment horizontal="justify" vertical="center" wrapText="1"/>
    </xf>
    <xf numFmtId="4" fontId="4" fillId="12" borderId="7" xfId="0" applyNumberFormat="1" applyFont="1" applyFill="1" applyBorder="1" applyAlignment="1">
      <alignment horizontal="right" vertical="center" wrapText="1" indent="1"/>
    </xf>
    <xf numFmtId="0" fontId="4" fillId="0" borderId="0" xfId="0" applyFont="1"/>
    <xf numFmtId="0" fontId="6" fillId="12" borderId="0" xfId="0" applyFont="1" applyFill="1"/>
    <xf numFmtId="0" fontId="6" fillId="12" borderId="13" xfId="0" applyFont="1" applyFill="1" applyBorder="1" applyAlignment="1">
      <alignment horizontal="justify" vertical="center" wrapText="1"/>
    </xf>
    <xf numFmtId="4" fontId="6" fillId="12" borderId="12" xfId="0" applyNumberFormat="1" applyFont="1" applyFill="1" applyBorder="1" applyAlignment="1">
      <alignment horizontal="right" vertical="center" wrapText="1" indent="1"/>
    </xf>
    <xf numFmtId="0" fontId="6" fillId="0" borderId="0" xfId="0" applyFont="1"/>
    <xf numFmtId="0" fontId="7" fillId="12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/>
    <xf numFmtId="4" fontId="4" fillId="0" borderId="0" xfId="0" applyNumberFormat="1" applyFont="1"/>
    <xf numFmtId="43" fontId="4" fillId="0" borderId="0" xfId="1" applyFont="1"/>
    <xf numFmtId="4" fontId="4" fillId="0" borderId="7" xfId="0" applyNumberFormat="1" applyFont="1" applyFill="1" applyBorder="1" applyAlignment="1">
      <alignment horizontal="right" vertical="center" wrapText="1" indent="1"/>
    </xf>
    <xf numFmtId="43" fontId="4" fillId="0" borderId="11" xfId="1" applyFont="1" applyFill="1" applyBorder="1" applyAlignment="1">
      <alignment horizontal="right" vertical="top" wrapText="1" indent="1"/>
    </xf>
    <xf numFmtId="43" fontId="6" fillId="12" borderId="11" xfId="1" applyFont="1" applyFill="1" applyBorder="1" applyAlignment="1">
      <alignment horizontal="right" vertical="top" wrapText="1" indent="1"/>
    </xf>
    <xf numFmtId="0" fontId="4" fillId="12" borderId="0" xfId="0" applyFont="1" applyFill="1" applyBorder="1" applyAlignment="1">
      <alignment horizontal="justify" vertical="center" wrapText="1"/>
    </xf>
    <xf numFmtId="0" fontId="4" fillId="12" borderId="7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center" vertical="center" wrapText="1"/>
    </xf>
    <xf numFmtId="43" fontId="6" fillId="12" borderId="11" xfId="1" applyNumberFormat="1" applyFont="1" applyFill="1" applyBorder="1" applyAlignment="1">
      <alignment horizontal="right" vertical="top" wrapText="1" indent="1"/>
    </xf>
    <xf numFmtId="43" fontId="4" fillId="0" borderId="11" xfId="1" applyNumberFormat="1" applyFont="1" applyFill="1" applyBorder="1" applyAlignment="1">
      <alignment horizontal="right" vertical="top" wrapText="1" indent="1"/>
    </xf>
    <xf numFmtId="0" fontId="4" fillId="12" borderId="0" xfId="0" applyFont="1" applyFill="1" applyBorder="1" applyAlignment="1">
      <alignment horizontal="justify" vertical="center" wrapText="1"/>
    </xf>
    <xf numFmtId="0" fontId="4" fillId="12" borderId="7" xfId="0" applyFont="1" applyFill="1" applyBorder="1" applyAlignment="1">
      <alignment horizontal="justify" vertical="center" wrapText="1"/>
    </xf>
    <xf numFmtId="0" fontId="4" fillId="12" borderId="6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2" borderId="7" xfId="0" applyFont="1" applyFill="1" applyBorder="1" applyAlignment="1">
      <alignment horizontal="left" vertical="center" wrapText="1"/>
    </xf>
    <xf numFmtId="0" fontId="6" fillId="12" borderId="14" xfId="0" applyFont="1" applyFill="1" applyBorder="1" applyAlignment="1">
      <alignment horizontal="left" vertical="center" wrapText="1" indent="3"/>
    </xf>
    <xf numFmtId="0" fontId="6" fillId="12" borderId="15" xfId="0" applyFont="1" applyFill="1" applyBorder="1" applyAlignment="1">
      <alignment horizontal="left" vertical="center" wrapText="1" indent="3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 wrapText="1"/>
    </xf>
    <xf numFmtId="43" fontId="6" fillId="12" borderId="7" xfId="0" applyNumberFormat="1" applyFont="1" applyFill="1" applyBorder="1" applyAlignment="1">
      <alignment horizontal="right" vertical="center" wrapText="1" indent="1"/>
    </xf>
  </cellXfs>
  <cellStyles count="251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2 4" xfId="34" xr:uid="{00000000-0005-0000-0000-000021000000}"/>
    <cellStyle name="Millares 2 3" xfId="35" xr:uid="{00000000-0005-0000-0000-000022000000}"/>
    <cellStyle name="Millares 2 3 2" xfId="36" xr:uid="{00000000-0005-0000-0000-000023000000}"/>
    <cellStyle name="Millares 2 4" xfId="37" xr:uid="{00000000-0005-0000-0000-000024000000}"/>
    <cellStyle name="Millares 2 5" xfId="38" xr:uid="{00000000-0005-0000-0000-000025000000}"/>
    <cellStyle name="Millares 2 6" xfId="39" xr:uid="{00000000-0005-0000-0000-000026000000}"/>
    <cellStyle name="Millares 2 7" xfId="40" xr:uid="{00000000-0005-0000-0000-000027000000}"/>
    <cellStyle name="Millares 2 8" xfId="41" xr:uid="{00000000-0005-0000-0000-000028000000}"/>
    <cellStyle name="Millares 2 9" xfId="42" xr:uid="{00000000-0005-0000-0000-000029000000}"/>
    <cellStyle name="Millares 3" xfId="43" xr:uid="{00000000-0005-0000-0000-00002A000000}"/>
    <cellStyle name="Millares 3 2" xfId="44" xr:uid="{00000000-0005-0000-0000-00002B000000}"/>
    <cellStyle name="Millares 3 3" xfId="45" xr:uid="{00000000-0005-0000-0000-00002C000000}"/>
    <cellStyle name="Millares 3 4" xfId="46" xr:uid="{00000000-0005-0000-0000-00002D000000}"/>
    <cellStyle name="Millares 3 5" xfId="47" xr:uid="{00000000-0005-0000-0000-00002E000000}"/>
    <cellStyle name="Millares 3 6" xfId="48" xr:uid="{00000000-0005-0000-0000-00002F000000}"/>
    <cellStyle name="Millares 4" xfId="49" xr:uid="{00000000-0005-0000-0000-000030000000}"/>
    <cellStyle name="Millares 4 2" xfId="50" xr:uid="{00000000-0005-0000-0000-000031000000}"/>
    <cellStyle name="Millares 4 3" xfId="51" xr:uid="{00000000-0005-0000-0000-000032000000}"/>
    <cellStyle name="Millares 5" xfId="52" xr:uid="{00000000-0005-0000-0000-000033000000}"/>
    <cellStyle name="Millares 6" xfId="53" xr:uid="{00000000-0005-0000-0000-000034000000}"/>
    <cellStyle name="Millares 7" xfId="54" xr:uid="{00000000-0005-0000-0000-000035000000}"/>
    <cellStyle name="Millares 8" xfId="55" xr:uid="{00000000-0005-0000-0000-000036000000}"/>
    <cellStyle name="Millares 8 2" xfId="56" xr:uid="{00000000-0005-0000-0000-000037000000}"/>
    <cellStyle name="Millares 9" xfId="57" xr:uid="{00000000-0005-0000-0000-000038000000}"/>
    <cellStyle name="Moneda 2" xfId="58" xr:uid="{00000000-0005-0000-0000-000039000000}"/>
    <cellStyle name="Moneda 2 2" xfId="59" xr:uid="{00000000-0005-0000-0000-00003A000000}"/>
    <cellStyle name="Normal" xfId="0" builtinId="0"/>
    <cellStyle name="Normal 10" xfId="60" xr:uid="{00000000-0005-0000-0000-00003C000000}"/>
    <cellStyle name="Normal 10 2" xfId="61" xr:uid="{00000000-0005-0000-0000-00003D000000}"/>
    <cellStyle name="Normal 10 3" xfId="62" xr:uid="{00000000-0005-0000-0000-00003E000000}"/>
    <cellStyle name="Normal 10 4" xfId="63" xr:uid="{00000000-0005-0000-0000-00003F000000}"/>
    <cellStyle name="Normal 10 5" xfId="64" xr:uid="{00000000-0005-0000-0000-000040000000}"/>
    <cellStyle name="Normal 11" xfId="65" xr:uid="{00000000-0005-0000-0000-000041000000}"/>
    <cellStyle name="Normal 12" xfId="66" xr:uid="{00000000-0005-0000-0000-000042000000}"/>
    <cellStyle name="Normal 12 2" xfId="67" xr:uid="{00000000-0005-0000-0000-000043000000}"/>
    <cellStyle name="Normal 13" xfId="68" xr:uid="{00000000-0005-0000-0000-000044000000}"/>
    <cellStyle name="Normal 14" xfId="69" xr:uid="{00000000-0005-0000-0000-000045000000}"/>
    <cellStyle name="Normal 2" xfId="70" xr:uid="{00000000-0005-0000-0000-000046000000}"/>
    <cellStyle name="Normal 2 10" xfId="71" xr:uid="{00000000-0005-0000-0000-000047000000}"/>
    <cellStyle name="Normal 2 10 2" xfId="72" xr:uid="{00000000-0005-0000-0000-000048000000}"/>
    <cellStyle name="Normal 2 10 3" xfId="73" xr:uid="{00000000-0005-0000-0000-000049000000}"/>
    <cellStyle name="Normal 2 11" xfId="74" xr:uid="{00000000-0005-0000-0000-00004A000000}"/>
    <cellStyle name="Normal 2 11 2" xfId="75" xr:uid="{00000000-0005-0000-0000-00004B000000}"/>
    <cellStyle name="Normal 2 11 3" xfId="76" xr:uid="{00000000-0005-0000-0000-00004C000000}"/>
    <cellStyle name="Normal 2 12" xfId="77" xr:uid="{00000000-0005-0000-0000-00004D000000}"/>
    <cellStyle name="Normal 2 12 2" xfId="78" xr:uid="{00000000-0005-0000-0000-00004E000000}"/>
    <cellStyle name="Normal 2 12 3" xfId="79" xr:uid="{00000000-0005-0000-0000-00004F000000}"/>
    <cellStyle name="Normal 2 13" xfId="80" xr:uid="{00000000-0005-0000-0000-000050000000}"/>
    <cellStyle name="Normal 2 13 2" xfId="81" xr:uid="{00000000-0005-0000-0000-000051000000}"/>
    <cellStyle name="Normal 2 13 3" xfId="82" xr:uid="{00000000-0005-0000-0000-000052000000}"/>
    <cellStyle name="Normal 2 14" xfId="83" xr:uid="{00000000-0005-0000-0000-000053000000}"/>
    <cellStyle name="Normal 2 14 2" xfId="84" xr:uid="{00000000-0005-0000-0000-000054000000}"/>
    <cellStyle name="Normal 2 14 3" xfId="85" xr:uid="{00000000-0005-0000-0000-000055000000}"/>
    <cellStyle name="Normal 2 15" xfId="86" xr:uid="{00000000-0005-0000-0000-000056000000}"/>
    <cellStyle name="Normal 2 15 2" xfId="87" xr:uid="{00000000-0005-0000-0000-000057000000}"/>
    <cellStyle name="Normal 2 15 3" xfId="88" xr:uid="{00000000-0005-0000-0000-000058000000}"/>
    <cellStyle name="Normal 2 16" xfId="89" xr:uid="{00000000-0005-0000-0000-000059000000}"/>
    <cellStyle name="Normal 2 16 2" xfId="90" xr:uid="{00000000-0005-0000-0000-00005A000000}"/>
    <cellStyle name="Normal 2 16 3" xfId="91" xr:uid="{00000000-0005-0000-0000-00005B000000}"/>
    <cellStyle name="Normal 2 17" xfId="92" xr:uid="{00000000-0005-0000-0000-00005C000000}"/>
    <cellStyle name="Normal 2 17 2" xfId="93" xr:uid="{00000000-0005-0000-0000-00005D000000}"/>
    <cellStyle name="Normal 2 17 3" xfId="94" xr:uid="{00000000-0005-0000-0000-00005E000000}"/>
    <cellStyle name="Normal 2 18" xfId="95" xr:uid="{00000000-0005-0000-0000-00005F000000}"/>
    <cellStyle name="Normal 2 18 2" xfId="96" xr:uid="{00000000-0005-0000-0000-000060000000}"/>
    <cellStyle name="Normal 2 19" xfId="97" xr:uid="{00000000-0005-0000-0000-000061000000}"/>
    <cellStyle name="Normal 2 2" xfId="98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 9" xfId="145" xr:uid="{00000000-0005-0000-0000-000091000000}"/>
    <cellStyle name="Normal 2 30" xfId="146" xr:uid="{00000000-0005-0000-0000-000092000000}"/>
    <cellStyle name="Normal 2 31" xfId="147" xr:uid="{00000000-0005-0000-0000-000093000000}"/>
    <cellStyle name="Normal 2 4" xfId="148" xr:uid="{00000000-0005-0000-0000-000094000000}"/>
    <cellStyle name="Normal 2 4 2" xfId="149" xr:uid="{00000000-0005-0000-0000-000095000000}"/>
    <cellStyle name="Normal 2 4 3" xfId="150" xr:uid="{00000000-0005-0000-0000-000096000000}"/>
    <cellStyle name="Normal 2 5" xfId="151" xr:uid="{00000000-0005-0000-0000-000097000000}"/>
    <cellStyle name="Normal 2 5 2" xfId="152" xr:uid="{00000000-0005-0000-0000-000098000000}"/>
    <cellStyle name="Normal 2 5 3" xfId="153" xr:uid="{00000000-0005-0000-0000-000099000000}"/>
    <cellStyle name="Normal 2 6" xfId="154" xr:uid="{00000000-0005-0000-0000-00009A000000}"/>
    <cellStyle name="Normal 2 6 2" xfId="155" xr:uid="{00000000-0005-0000-0000-00009B000000}"/>
    <cellStyle name="Normal 2 6 3" xfId="156" xr:uid="{00000000-0005-0000-0000-00009C000000}"/>
    <cellStyle name="Normal 2 7" xfId="157" xr:uid="{00000000-0005-0000-0000-00009D000000}"/>
    <cellStyle name="Normal 2 7 2" xfId="158" xr:uid="{00000000-0005-0000-0000-00009E000000}"/>
    <cellStyle name="Normal 2 7 3" xfId="159" xr:uid="{00000000-0005-0000-0000-00009F000000}"/>
    <cellStyle name="Normal 2 8" xfId="160" xr:uid="{00000000-0005-0000-0000-0000A0000000}"/>
    <cellStyle name="Normal 2 8 2" xfId="161" xr:uid="{00000000-0005-0000-0000-0000A1000000}"/>
    <cellStyle name="Normal 2 8 3" xfId="162" xr:uid="{00000000-0005-0000-0000-0000A2000000}"/>
    <cellStyle name="Normal 2 82" xfId="163" xr:uid="{00000000-0005-0000-0000-0000A3000000}"/>
    <cellStyle name="Normal 2 83" xfId="164" xr:uid="{00000000-0005-0000-0000-0000A4000000}"/>
    <cellStyle name="Normal 2 86" xfId="165" xr:uid="{00000000-0005-0000-0000-0000A5000000}"/>
    <cellStyle name="Normal 2 9" xfId="166" xr:uid="{00000000-0005-0000-0000-0000A6000000}"/>
    <cellStyle name="Normal 2 9 2" xfId="167" xr:uid="{00000000-0005-0000-0000-0000A7000000}"/>
    <cellStyle name="Normal 2 9 3" xfId="168" xr:uid="{00000000-0005-0000-0000-0000A8000000}"/>
    <cellStyle name="Normal 3" xfId="169" xr:uid="{00000000-0005-0000-0000-0000A9000000}"/>
    <cellStyle name="Normal 3 10" xfId="170" xr:uid="{00000000-0005-0000-0000-0000AA000000}"/>
    <cellStyle name="Normal 3 11" xfId="171" xr:uid="{00000000-0005-0000-0000-0000AB000000}"/>
    <cellStyle name="Normal 3 2" xfId="172" xr:uid="{00000000-0005-0000-0000-0000AC000000}"/>
    <cellStyle name="Normal 3 3" xfId="173" xr:uid="{00000000-0005-0000-0000-0000AD000000}"/>
    <cellStyle name="Normal 3 4" xfId="174" xr:uid="{00000000-0005-0000-0000-0000AE000000}"/>
    <cellStyle name="Normal 3 5" xfId="175" xr:uid="{00000000-0005-0000-0000-0000AF000000}"/>
    <cellStyle name="Normal 3 6" xfId="176" xr:uid="{00000000-0005-0000-0000-0000B0000000}"/>
    <cellStyle name="Normal 3 7" xfId="177" xr:uid="{00000000-0005-0000-0000-0000B1000000}"/>
    <cellStyle name="Normal 3 8" xfId="178" xr:uid="{00000000-0005-0000-0000-0000B2000000}"/>
    <cellStyle name="Normal 3 9" xfId="179" xr:uid="{00000000-0005-0000-0000-0000B3000000}"/>
    <cellStyle name="Normal 4" xfId="180" xr:uid="{00000000-0005-0000-0000-0000B4000000}"/>
    <cellStyle name="Normal 4 2" xfId="181" xr:uid="{00000000-0005-0000-0000-0000B5000000}"/>
    <cellStyle name="Normal 4 2 2" xfId="182" xr:uid="{00000000-0005-0000-0000-0000B6000000}"/>
    <cellStyle name="Normal 4 3" xfId="183" xr:uid="{00000000-0005-0000-0000-0000B7000000}"/>
    <cellStyle name="Normal 4 4" xfId="184" xr:uid="{00000000-0005-0000-0000-0000B8000000}"/>
    <cellStyle name="Normal 4 5" xfId="185" xr:uid="{00000000-0005-0000-0000-0000B9000000}"/>
    <cellStyle name="Normal 5" xfId="186" xr:uid="{00000000-0005-0000-0000-0000BA000000}"/>
    <cellStyle name="Normal 5 10" xfId="187" xr:uid="{00000000-0005-0000-0000-0000BB000000}"/>
    <cellStyle name="Normal 5 11" xfId="188" xr:uid="{00000000-0005-0000-0000-0000BC000000}"/>
    <cellStyle name="Normal 5 12" xfId="189" xr:uid="{00000000-0005-0000-0000-0000BD000000}"/>
    <cellStyle name="Normal 5 13" xfId="190" xr:uid="{00000000-0005-0000-0000-0000BE000000}"/>
    <cellStyle name="Normal 5 14" xfId="191" xr:uid="{00000000-0005-0000-0000-0000BF000000}"/>
    <cellStyle name="Normal 5 15" xfId="192" xr:uid="{00000000-0005-0000-0000-0000C0000000}"/>
    <cellStyle name="Normal 5 16" xfId="193" xr:uid="{00000000-0005-0000-0000-0000C1000000}"/>
    <cellStyle name="Normal 5 17" xfId="194" xr:uid="{00000000-0005-0000-0000-0000C2000000}"/>
    <cellStyle name="Normal 5 2" xfId="195" xr:uid="{00000000-0005-0000-0000-0000C3000000}"/>
    <cellStyle name="Normal 5 2 2" xfId="196" xr:uid="{00000000-0005-0000-0000-0000C4000000}"/>
    <cellStyle name="Normal 5 3" xfId="197" xr:uid="{00000000-0005-0000-0000-0000C5000000}"/>
    <cellStyle name="Normal 5 3 2" xfId="198" xr:uid="{00000000-0005-0000-0000-0000C6000000}"/>
    <cellStyle name="Normal 5 4" xfId="199" xr:uid="{00000000-0005-0000-0000-0000C7000000}"/>
    <cellStyle name="Normal 5 4 2" xfId="200" xr:uid="{00000000-0005-0000-0000-0000C8000000}"/>
    <cellStyle name="Normal 5 5" xfId="201" xr:uid="{00000000-0005-0000-0000-0000C9000000}"/>
    <cellStyle name="Normal 5 5 2" xfId="202" xr:uid="{00000000-0005-0000-0000-0000CA000000}"/>
    <cellStyle name="Normal 5 6" xfId="203" xr:uid="{00000000-0005-0000-0000-0000CB000000}"/>
    <cellStyle name="Normal 5 7" xfId="204" xr:uid="{00000000-0005-0000-0000-0000CC000000}"/>
    <cellStyle name="Normal 5 7 2" xfId="205" xr:uid="{00000000-0005-0000-0000-0000CD000000}"/>
    <cellStyle name="Normal 5 8" xfId="206" xr:uid="{00000000-0005-0000-0000-0000CE000000}"/>
    <cellStyle name="Normal 5 9" xfId="207" xr:uid="{00000000-0005-0000-0000-0000CF000000}"/>
    <cellStyle name="Normal 56" xfId="208" xr:uid="{00000000-0005-0000-0000-0000D0000000}"/>
    <cellStyle name="Normal 6" xfId="209" xr:uid="{00000000-0005-0000-0000-0000D1000000}"/>
    <cellStyle name="Normal 6 2" xfId="210" xr:uid="{00000000-0005-0000-0000-0000D2000000}"/>
    <cellStyle name="Normal 6 3" xfId="211" xr:uid="{00000000-0005-0000-0000-0000D3000000}"/>
    <cellStyle name="Normal 7" xfId="212" xr:uid="{00000000-0005-0000-0000-0000D4000000}"/>
    <cellStyle name="Normal 7 10" xfId="213" xr:uid="{00000000-0005-0000-0000-0000D5000000}"/>
    <cellStyle name="Normal 7 11" xfId="214" xr:uid="{00000000-0005-0000-0000-0000D6000000}"/>
    <cellStyle name="Normal 7 12" xfId="215" xr:uid="{00000000-0005-0000-0000-0000D7000000}"/>
    <cellStyle name="Normal 7 13" xfId="216" xr:uid="{00000000-0005-0000-0000-0000D8000000}"/>
    <cellStyle name="Normal 7 14" xfId="217" xr:uid="{00000000-0005-0000-0000-0000D9000000}"/>
    <cellStyle name="Normal 7 15" xfId="218" xr:uid="{00000000-0005-0000-0000-0000DA000000}"/>
    <cellStyle name="Normal 7 16" xfId="219" xr:uid="{00000000-0005-0000-0000-0000DB000000}"/>
    <cellStyle name="Normal 7 17" xfId="220" xr:uid="{00000000-0005-0000-0000-0000DC000000}"/>
    <cellStyle name="Normal 7 18" xfId="221" xr:uid="{00000000-0005-0000-0000-0000DD000000}"/>
    <cellStyle name="Normal 7 2" xfId="222" xr:uid="{00000000-0005-0000-0000-0000DE000000}"/>
    <cellStyle name="Normal 7 3" xfId="223" xr:uid="{00000000-0005-0000-0000-0000DF000000}"/>
    <cellStyle name="Normal 7 4" xfId="224" xr:uid="{00000000-0005-0000-0000-0000E0000000}"/>
    <cellStyle name="Normal 7 5" xfId="225" xr:uid="{00000000-0005-0000-0000-0000E1000000}"/>
    <cellStyle name="Normal 7 6" xfId="226" xr:uid="{00000000-0005-0000-0000-0000E2000000}"/>
    <cellStyle name="Normal 7 7" xfId="227" xr:uid="{00000000-0005-0000-0000-0000E3000000}"/>
    <cellStyle name="Normal 7 8" xfId="228" xr:uid="{00000000-0005-0000-0000-0000E4000000}"/>
    <cellStyle name="Normal 7 9" xfId="229" xr:uid="{00000000-0005-0000-0000-0000E5000000}"/>
    <cellStyle name="Normal 8" xfId="230" xr:uid="{00000000-0005-0000-0000-0000E6000000}"/>
    <cellStyle name="Normal 9" xfId="231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276224</xdr:colOff>
      <xdr:row>40</xdr:row>
      <xdr:rowOff>144607</xdr:rowOff>
    </xdr:from>
    <xdr:to>
      <xdr:col>9</xdr:col>
      <xdr:colOff>809625</xdr:colOff>
      <xdr:row>47</xdr:row>
      <xdr:rowOff>143532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763124" y="7164532"/>
          <a:ext cx="3114676" cy="113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5</xdr:col>
      <xdr:colOff>209549</xdr:colOff>
      <xdr:row>49</xdr:row>
      <xdr:rowOff>106509</xdr:rowOff>
    </xdr:from>
    <xdr:to>
      <xdr:col>7</xdr:col>
      <xdr:colOff>781049</xdr:colOff>
      <xdr:row>57</xdr:row>
      <xdr:rowOff>104775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115174" y="8583759"/>
          <a:ext cx="3152775" cy="12936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David García Mancilla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133349</xdr:colOff>
      <xdr:row>40</xdr:row>
      <xdr:rowOff>66675</xdr:rowOff>
    </xdr:from>
    <xdr:to>
      <xdr:col>3</xdr:col>
      <xdr:colOff>3581400</xdr:colOff>
      <xdr:row>48</xdr:row>
      <xdr:rowOff>142875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3499" y="7115175"/>
          <a:ext cx="3448051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baseline="0">
              <a:effectLst/>
              <a:latin typeface="Arial" pitchFamily="34" charset="0"/>
              <a:ea typeface="+mn-ea"/>
              <a:cs typeface="Arial" pitchFamily="34" charset="0"/>
            </a:rPr>
            <a:t>Elaboró	</a:t>
          </a:r>
          <a:endParaRPr lang="es-MX" sz="1200">
            <a:effectLst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Jefa del Departamento de Control Presupuestal</a:t>
          </a:r>
        </a:p>
      </xdr:txBody>
    </xdr:sp>
    <xdr:clientData/>
  </xdr:twoCellAnchor>
  <xdr:twoCellAnchor>
    <xdr:from>
      <xdr:col>4</xdr:col>
      <xdr:colOff>9525</xdr:colOff>
      <xdr:row>40</xdr:row>
      <xdr:rowOff>123824</xdr:rowOff>
    </xdr:from>
    <xdr:to>
      <xdr:col>6</xdr:col>
      <xdr:colOff>590551</xdr:colOff>
      <xdr:row>49</xdr:row>
      <xdr:rowOff>85724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591175" y="7172324"/>
          <a:ext cx="3162301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baseline="0">
              <a:effectLst/>
              <a:latin typeface="Arial" pitchFamily="34" charset="0"/>
              <a:ea typeface="+mn-ea"/>
              <a:cs typeface="Arial" pitchFamily="34" charset="0"/>
            </a:rPr>
            <a:t>Revisó</a:t>
          </a:r>
          <a:endParaRPr lang="es-MX" sz="1200">
            <a:effectLst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Lic. Georgina Lavariega Lozada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Subdirectora Administrativa</a:t>
          </a:r>
        </a:p>
      </xdr:txBody>
    </xdr:sp>
    <xdr:clientData/>
  </xdr:twoCellAnchor>
  <xdr:twoCellAnchor editAs="absolute">
    <xdr:from>
      <xdr:col>3</xdr:col>
      <xdr:colOff>2105025</xdr:colOff>
      <xdr:row>49</xdr:row>
      <xdr:rowOff>114300</xdr:rowOff>
    </xdr:from>
    <xdr:to>
      <xdr:col>4</xdr:col>
      <xdr:colOff>713576</xdr:colOff>
      <xdr:row>56</xdr:row>
      <xdr:rowOff>113225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5877616F-797B-4DA7-9AA3-380781665031}"/>
            </a:ext>
          </a:extLst>
        </xdr:cNvPr>
        <xdr:cNvSpPr txBox="1">
          <a:spLocks noChangeArrowheads="1"/>
        </xdr:cNvSpPr>
      </xdr:nvSpPr>
      <xdr:spPr bwMode="auto">
        <a:xfrm>
          <a:off x="3305175" y="8591550"/>
          <a:ext cx="2990051" cy="113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 Antelmo Magdaleno Solís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M47"/>
  <sheetViews>
    <sheetView showGridLines="0" tabSelected="1" topLeftCell="C1" zoomScaleNormal="100" zoomScaleSheetLayoutView="110" workbookViewId="0">
      <selection activeCell="L24" sqref="L24"/>
    </sheetView>
  </sheetViews>
  <sheetFormatPr baseColWidth="10" defaultRowHeight="12.75" x14ac:dyDescent="0.2"/>
  <cols>
    <col min="1" max="1" width="10.5703125" style="1" customWidth="1"/>
    <col min="2" max="3" width="3.7109375" style="6" customWidth="1"/>
    <col min="4" max="4" width="65.7109375" style="6" customWidth="1"/>
    <col min="5" max="5" width="19.85546875" style="6" customWidth="1"/>
    <col min="6" max="6" width="18.85546875" style="6" customWidth="1"/>
    <col min="7" max="8" width="19.85546875" style="6" customWidth="1"/>
    <col min="9" max="9" width="18.85546875" style="6" customWidth="1"/>
    <col min="10" max="10" width="20.42578125" style="6" customWidth="1"/>
    <col min="11" max="11" width="3.140625" style="1" customWidth="1"/>
    <col min="12" max="12" width="14.85546875" style="6" customWidth="1"/>
    <col min="13" max="13" width="14.140625" style="6" bestFit="1" customWidth="1"/>
    <col min="14" max="16384" width="11.42578125" style="6"/>
  </cols>
  <sheetData>
    <row r="1" spans="2:13" ht="16.5" customHeight="1" x14ac:dyDescent="0.2">
      <c r="B1" s="31" t="s">
        <v>43</v>
      </c>
      <c r="C1" s="32"/>
      <c r="D1" s="32"/>
      <c r="E1" s="32"/>
      <c r="F1" s="32"/>
      <c r="G1" s="32"/>
      <c r="H1" s="32"/>
      <c r="I1" s="32"/>
      <c r="J1" s="33"/>
    </row>
    <row r="2" spans="2:13" ht="19.5" customHeight="1" x14ac:dyDescent="0.2">
      <c r="B2" s="34" t="s">
        <v>0</v>
      </c>
      <c r="C2" s="35"/>
      <c r="D2" s="35"/>
      <c r="E2" s="35"/>
      <c r="F2" s="35"/>
      <c r="G2" s="35"/>
      <c r="H2" s="35"/>
      <c r="I2" s="35"/>
      <c r="J2" s="36"/>
    </row>
    <row r="3" spans="2:13" ht="20.25" customHeight="1" x14ac:dyDescent="0.2">
      <c r="B3" s="37" t="s">
        <v>44</v>
      </c>
      <c r="C3" s="38"/>
      <c r="D3" s="38"/>
      <c r="E3" s="38"/>
      <c r="F3" s="38"/>
      <c r="G3" s="38"/>
      <c r="H3" s="38"/>
      <c r="I3" s="38"/>
      <c r="J3" s="39"/>
    </row>
    <row r="4" spans="2:13" s="1" customFormat="1" ht="8.25" customHeight="1" x14ac:dyDescent="0.2">
      <c r="B4" s="2"/>
      <c r="C4" s="2"/>
      <c r="D4" s="2"/>
      <c r="E4" s="2"/>
      <c r="F4" s="2"/>
      <c r="G4" s="2"/>
      <c r="H4" s="2"/>
      <c r="I4" s="2"/>
      <c r="J4" s="2"/>
    </row>
    <row r="5" spans="2:13" x14ac:dyDescent="0.2">
      <c r="B5" s="40" t="s">
        <v>1</v>
      </c>
      <c r="C5" s="41"/>
      <c r="D5" s="42"/>
      <c r="E5" s="43" t="s">
        <v>2</v>
      </c>
      <c r="F5" s="43"/>
      <c r="G5" s="43"/>
      <c r="H5" s="43"/>
      <c r="I5" s="43"/>
      <c r="J5" s="43" t="s">
        <v>3</v>
      </c>
    </row>
    <row r="6" spans="2:13" ht="25.5" x14ac:dyDescent="0.2">
      <c r="B6" s="34"/>
      <c r="C6" s="35"/>
      <c r="D6" s="36"/>
      <c r="E6" s="21" t="s">
        <v>4</v>
      </c>
      <c r="F6" s="21" t="s">
        <v>5</v>
      </c>
      <c r="G6" s="21" t="s">
        <v>6</v>
      </c>
      <c r="H6" s="21" t="s">
        <v>7</v>
      </c>
      <c r="I6" s="21" t="s">
        <v>8</v>
      </c>
      <c r="J6" s="43"/>
    </row>
    <row r="7" spans="2:13" ht="15.75" customHeight="1" x14ac:dyDescent="0.2">
      <c r="B7" s="37"/>
      <c r="C7" s="38"/>
      <c r="D7" s="39"/>
      <c r="E7" s="21">
        <v>1</v>
      </c>
      <c r="F7" s="21">
        <v>2</v>
      </c>
      <c r="G7" s="21" t="s">
        <v>9</v>
      </c>
      <c r="H7" s="21">
        <v>5</v>
      </c>
      <c r="I7" s="21">
        <v>7</v>
      </c>
      <c r="J7" s="21" t="s">
        <v>42</v>
      </c>
    </row>
    <row r="8" spans="2:13" ht="15" customHeight="1" x14ac:dyDescent="0.2">
      <c r="B8" s="26" t="s">
        <v>10</v>
      </c>
      <c r="C8" s="27"/>
      <c r="D8" s="28"/>
      <c r="E8" s="3">
        <f>E9+E12</f>
        <v>755142149.25</v>
      </c>
      <c r="F8" s="3">
        <f>F9+F12</f>
        <v>155568690.65000001</v>
      </c>
      <c r="G8" s="3">
        <f t="shared" ref="G8:I8" si="0">G9+G12</f>
        <v>910710839.89999998</v>
      </c>
      <c r="H8" s="3">
        <f t="shared" si="0"/>
        <v>191236899.56</v>
      </c>
      <c r="I8" s="3">
        <f t="shared" si="0"/>
        <v>190817702.28999999</v>
      </c>
      <c r="J8" s="3">
        <f>G8-H8</f>
        <v>719473940.33999991</v>
      </c>
    </row>
    <row r="9" spans="2:13" x14ac:dyDescent="0.2">
      <c r="B9" s="4"/>
      <c r="C9" s="24" t="s">
        <v>11</v>
      </c>
      <c r="D9" s="25"/>
      <c r="E9" s="18">
        <f>E10+E11</f>
        <v>724790478.51999998</v>
      </c>
      <c r="F9" s="22">
        <f t="shared" ref="F9:I9" si="1">F10+F11</f>
        <v>-33030318.600000001</v>
      </c>
      <c r="G9" s="18">
        <f t="shared" si="1"/>
        <v>691760159.91999996</v>
      </c>
      <c r="H9" s="22">
        <f t="shared" si="1"/>
        <v>1043918.45</v>
      </c>
      <c r="I9" s="22">
        <f t="shared" si="1"/>
        <v>1043918.45</v>
      </c>
      <c r="J9" s="44">
        <f>G9-H9</f>
        <v>690716241.46999991</v>
      </c>
    </row>
    <row r="10" spans="2:13" x14ac:dyDescent="0.2">
      <c r="B10" s="4"/>
      <c r="C10" s="19"/>
      <c r="D10" s="20" t="s">
        <v>12</v>
      </c>
      <c r="E10" s="17">
        <v>724790478.51999998</v>
      </c>
      <c r="F10" s="5">
        <v>-33030318.600000001</v>
      </c>
      <c r="G10" s="17">
        <f>E10+F10</f>
        <v>691760159.91999996</v>
      </c>
      <c r="H10" s="23">
        <v>1043918.45</v>
      </c>
      <c r="I10" s="23">
        <v>1043918.45</v>
      </c>
      <c r="J10" s="5">
        <f t="shared" ref="J10:J37" si="2">G10-H10</f>
        <v>690716241.46999991</v>
      </c>
      <c r="L10" s="14"/>
      <c r="M10" s="14"/>
    </row>
    <row r="11" spans="2:13" x14ac:dyDescent="0.2">
      <c r="B11" s="4"/>
      <c r="C11" s="19"/>
      <c r="D11" s="20" t="s">
        <v>13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f t="shared" si="2"/>
        <v>0</v>
      </c>
    </row>
    <row r="12" spans="2:13" x14ac:dyDescent="0.2">
      <c r="B12" s="4"/>
      <c r="C12" s="24" t="s">
        <v>14</v>
      </c>
      <c r="D12" s="25"/>
      <c r="E12" s="3">
        <f>E13</f>
        <v>30351670.73</v>
      </c>
      <c r="F12" s="3">
        <f t="shared" ref="F12:I12" si="3">F13</f>
        <v>188599009.25</v>
      </c>
      <c r="G12" s="3">
        <f t="shared" si="3"/>
        <v>218950679.97999999</v>
      </c>
      <c r="H12" s="3">
        <f t="shared" si="3"/>
        <v>190192981.11000001</v>
      </c>
      <c r="I12" s="3">
        <f t="shared" si="3"/>
        <v>189773783.84</v>
      </c>
      <c r="J12" s="3">
        <f t="shared" si="2"/>
        <v>28757698.869999975</v>
      </c>
    </row>
    <row r="13" spans="2:13" x14ac:dyDescent="0.2">
      <c r="B13" s="4"/>
      <c r="C13" s="19"/>
      <c r="D13" s="20" t="s">
        <v>15</v>
      </c>
      <c r="E13" s="16">
        <v>30351670.73</v>
      </c>
      <c r="F13" s="16">
        <v>188599009.25</v>
      </c>
      <c r="G13" s="16">
        <f>E13+F13</f>
        <v>218950679.97999999</v>
      </c>
      <c r="H13" s="16">
        <v>190192981.11000001</v>
      </c>
      <c r="I13" s="16">
        <v>189773783.84</v>
      </c>
      <c r="J13" s="5">
        <f t="shared" si="2"/>
        <v>28757698.869999975</v>
      </c>
      <c r="L13" s="14"/>
      <c r="M13" s="15"/>
    </row>
    <row r="14" spans="2:13" x14ac:dyDescent="0.2">
      <c r="B14" s="4"/>
      <c r="C14" s="19"/>
      <c r="D14" s="20" t="s">
        <v>16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f t="shared" si="2"/>
        <v>0</v>
      </c>
    </row>
    <row r="15" spans="2:13" x14ac:dyDescent="0.2">
      <c r="B15" s="4"/>
      <c r="C15" s="19"/>
      <c r="D15" s="20" t="s">
        <v>17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f t="shared" si="2"/>
        <v>0</v>
      </c>
    </row>
    <row r="16" spans="2:13" x14ac:dyDescent="0.2">
      <c r="B16" s="4"/>
      <c r="C16" s="19"/>
      <c r="D16" s="20" t="s">
        <v>18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f t="shared" si="2"/>
        <v>0</v>
      </c>
    </row>
    <row r="17" spans="2:10" x14ac:dyDescent="0.2">
      <c r="B17" s="4"/>
      <c r="C17" s="19"/>
      <c r="D17" s="20" t="s">
        <v>19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f t="shared" si="2"/>
        <v>0</v>
      </c>
    </row>
    <row r="18" spans="2:10" x14ac:dyDescent="0.2">
      <c r="B18" s="4"/>
      <c r="C18" s="19"/>
      <c r="D18" s="20" t="s">
        <v>20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f t="shared" si="2"/>
        <v>0</v>
      </c>
    </row>
    <row r="19" spans="2:10" x14ac:dyDescent="0.2">
      <c r="B19" s="4"/>
      <c r="C19" s="19"/>
      <c r="D19" s="20" t="s">
        <v>21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f t="shared" si="2"/>
        <v>0</v>
      </c>
    </row>
    <row r="20" spans="2:10" x14ac:dyDescent="0.2">
      <c r="B20" s="4"/>
      <c r="C20" s="19"/>
      <c r="D20" s="20" t="s">
        <v>22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f t="shared" si="2"/>
        <v>0</v>
      </c>
    </row>
    <row r="21" spans="2:10" x14ac:dyDescent="0.2">
      <c r="B21" s="4"/>
      <c r="C21" s="24" t="s">
        <v>23</v>
      </c>
      <c r="D21" s="25"/>
      <c r="E21" s="3">
        <v>0</v>
      </c>
      <c r="F21" s="3">
        <v>0</v>
      </c>
      <c r="G21" s="3">
        <f t="shared" ref="G21" si="4">SUM(G22:G29)</f>
        <v>0</v>
      </c>
      <c r="H21" s="3">
        <v>0</v>
      </c>
      <c r="I21" s="3">
        <v>0</v>
      </c>
      <c r="J21" s="3">
        <f t="shared" si="2"/>
        <v>0</v>
      </c>
    </row>
    <row r="22" spans="2:10" x14ac:dyDescent="0.2">
      <c r="B22" s="4"/>
      <c r="C22" s="19"/>
      <c r="D22" s="20" t="s">
        <v>24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f t="shared" si="2"/>
        <v>0</v>
      </c>
    </row>
    <row r="23" spans="2:10" x14ac:dyDescent="0.2">
      <c r="B23" s="4"/>
      <c r="C23" s="19"/>
      <c r="D23" s="20" t="s">
        <v>25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 t="shared" si="2"/>
        <v>0</v>
      </c>
    </row>
    <row r="24" spans="2:10" x14ac:dyDescent="0.2">
      <c r="B24" s="4"/>
      <c r="C24" s="19"/>
      <c r="D24" s="20" t="s">
        <v>26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f t="shared" si="2"/>
        <v>0</v>
      </c>
    </row>
    <row r="25" spans="2:10" x14ac:dyDescent="0.2">
      <c r="B25" s="4"/>
      <c r="C25" s="24" t="s">
        <v>27</v>
      </c>
      <c r="D25" s="25"/>
      <c r="E25" s="3">
        <v>0</v>
      </c>
      <c r="F25" s="3">
        <v>0</v>
      </c>
      <c r="G25" s="3">
        <f t="shared" ref="G25" si="5">SUM(G26:G33)</f>
        <v>0</v>
      </c>
      <c r="H25" s="3">
        <v>0</v>
      </c>
      <c r="I25" s="3">
        <v>0</v>
      </c>
      <c r="J25" s="3">
        <f t="shared" ref="J25" si="6">G25-H25</f>
        <v>0</v>
      </c>
    </row>
    <row r="26" spans="2:10" x14ac:dyDescent="0.2">
      <c r="B26" s="4"/>
      <c r="C26" s="19"/>
      <c r="D26" s="20" t="s">
        <v>28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f t="shared" si="2"/>
        <v>0</v>
      </c>
    </row>
    <row r="27" spans="2:10" x14ac:dyDescent="0.2">
      <c r="B27" s="4"/>
      <c r="C27" s="19"/>
      <c r="D27" s="20" t="s">
        <v>29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f t="shared" si="2"/>
        <v>0</v>
      </c>
    </row>
    <row r="28" spans="2:10" x14ac:dyDescent="0.2">
      <c r="B28" s="4"/>
      <c r="C28" s="24" t="s">
        <v>30</v>
      </c>
      <c r="D28" s="25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f t="shared" ref="J28" si="7">G28-H28</f>
        <v>0</v>
      </c>
    </row>
    <row r="29" spans="2:10" x14ac:dyDescent="0.2">
      <c r="B29" s="4"/>
      <c r="C29" s="19"/>
      <c r="D29" s="20" t="s">
        <v>31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f t="shared" si="2"/>
        <v>0</v>
      </c>
    </row>
    <row r="30" spans="2:10" x14ac:dyDescent="0.2">
      <c r="B30" s="4"/>
      <c r="C30" s="19"/>
      <c r="D30" s="20" t="s">
        <v>32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f t="shared" si="2"/>
        <v>0</v>
      </c>
    </row>
    <row r="31" spans="2:10" x14ac:dyDescent="0.2">
      <c r="B31" s="4"/>
      <c r="C31" s="19"/>
      <c r="D31" s="20" t="s">
        <v>33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f t="shared" si="2"/>
        <v>0</v>
      </c>
    </row>
    <row r="32" spans="2:10" x14ac:dyDescent="0.2">
      <c r="B32" s="4"/>
      <c r="C32" s="19"/>
      <c r="D32" s="20" t="s">
        <v>34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f t="shared" si="2"/>
        <v>0</v>
      </c>
    </row>
    <row r="33" spans="1:13" x14ac:dyDescent="0.2">
      <c r="B33" s="4"/>
      <c r="C33" s="24" t="s">
        <v>35</v>
      </c>
      <c r="D33" s="25"/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f t="shared" ref="J33" si="8">G33-H33</f>
        <v>0</v>
      </c>
    </row>
    <row r="34" spans="1:13" x14ac:dyDescent="0.2">
      <c r="B34" s="4"/>
      <c r="C34" s="19"/>
      <c r="D34" s="20" t="s">
        <v>36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f t="shared" si="2"/>
        <v>0</v>
      </c>
    </row>
    <row r="35" spans="1:13" ht="15" customHeight="1" x14ac:dyDescent="0.2">
      <c r="B35" s="26" t="s">
        <v>37</v>
      </c>
      <c r="C35" s="27"/>
      <c r="D35" s="28"/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f t="shared" si="2"/>
        <v>0</v>
      </c>
    </row>
    <row r="36" spans="1:13" ht="15" customHeight="1" x14ac:dyDescent="0.2">
      <c r="B36" s="26" t="s">
        <v>38</v>
      </c>
      <c r="C36" s="27"/>
      <c r="D36" s="28"/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f t="shared" si="2"/>
        <v>0</v>
      </c>
    </row>
    <row r="37" spans="1:13" ht="15.75" customHeight="1" x14ac:dyDescent="0.2">
      <c r="B37" s="26" t="s">
        <v>39</v>
      </c>
      <c r="C37" s="27"/>
      <c r="D37" s="28"/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f t="shared" si="2"/>
        <v>0</v>
      </c>
    </row>
    <row r="38" spans="1:13" s="10" customFormat="1" ht="16.5" customHeight="1" x14ac:dyDescent="0.2">
      <c r="A38" s="7"/>
      <c r="B38" s="8"/>
      <c r="C38" s="29" t="s">
        <v>40</v>
      </c>
      <c r="D38" s="30"/>
      <c r="E38" s="9">
        <f>+E8</f>
        <v>755142149.25</v>
      </c>
      <c r="F38" s="9">
        <f t="shared" ref="F38:J38" si="9">+F8</f>
        <v>155568690.65000001</v>
      </c>
      <c r="G38" s="9">
        <f t="shared" si="9"/>
        <v>910710839.89999998</v>
      </c>
      <c r="H38" s="9">
        <f>H8</f>
        <v>191236899.56</v>
      </c>
      <c r="I38" s="9">
        <f t="shared" si="9"/>
        <v>190817702.28999999</v>
      </c>
      <c r="J38" s="9">
        <f t="shared" si="9"/>
        <v>719473940.33999991</v>
      </c>
      <c r="K38" s="7"/>
    </row>
    <row r="39" spans="1:13" x14ac:dyDescent="0.2">
      <c r="B39" s="1"/>
      <c r="C39" s="1"/>
      <c r="D39" s="1"/>
      <c r="E39" s="1"/>
      <c r="F39" s="1"/>
      <c r="G39" s="1"/>
      <c r="H39" s="1"/>
      <c r="I39" s="1"/>
      <c r="J39" s="1"/>
    </row>
    <row r="40" spans="1:13" x14ac:dyDescent="0.2">
      <c r="B40" s="11" t="s">
        <v>41</v>
      </c>
      <c r="F40" s="1"/>
      <c r="G40" s="1"/>
      <c r="H40" s="1"/>
      <c r="I40" s="1"/>
      <c r="J40" s="1"/>
    </row>
    <row r="45" spans="1:13" x14ac:dyDescent="0.2">
      <c r="D45" s="12"/>
      <c r="E45" s="12"/>
      <c r="F45" s="12"/>
      <c r="G45" s="12"/>
      <c r="H45" s="12"/>
      <c r="I45" s="12"/>
      <c r="J45" s="12"/>
      <c r="K45" s="12"/>
    </row>
    <row r="47" spans="1:13" s="13" customFormat="1" x14ac:dyDescent="0.2">
      <c r="F47" s="12"/>
      <c r="G47" s="12"/>
      <c r="H47" s="12"/>
      <c r="I47" s="12"/>
      <c r="J47" s="12"/>
      <c r="K47" s="12"/>
      <c r="L47" s="12"/>
      <c r="M47" s="12"/>
    </row>
  </sheetData>
  <mergeCells count="17">
    <mergeCell ref="C28:D28"/>
    <mergeCell ref="B1:J1"/>
    <mergeCell ref="B2:J2"/>
    <mergeCell ref="B3:J3"/>
    <mergeCell ref="B5:D7"/>
    <mergeCell ref="E5:I5"/>
    <mergeCell ref="J5:J6"/>
    <mergeCell ref="B8:D8"/>
    <mergeCell ref="C9:D9"/>
    <mergeCell ref="C12:D12"/>
    <mergeCell ref="C21:D21"/>
    <mergeCell ref="C25:D25"/>
    <mergeCell ref="C33:D33"/>
    <mergeCell ref="B35:D35"/>
    <mergeCell ref="B36:D36"/>
    <mergeCell ref="B37:D37"/>
    <mergeCell ref="C38:D38"/>
  </mergeCells>
  <pageMargins left="3.937007874015748E-2" right="0.31496062992125984" top="0.43307086614173229" bottom="0.74803149606299213" header="0.31496062992125984" footer="0.31496062992125984"/>
  <pageSetup scale="66" orientation="landscape" r:id="rId1"/>
  <ignoredErrors>
    <ignoredError sqref="G25 G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Elda</cp:lastModifiedBy>
  <cp:lastPrinted>2022-07-29T20:09:32Z</cp:lastPrinted>
  <dcterms:created xsi:type="dcterms:W3CDTF">2018-04-18T18:37:34Z</dcterms:created>
  <dcterms:modified xsi:type="dcterms:W3CDTF">2022-11-09T20:04:18Z</dcterms:modified>
</cp:coreProperties>
</file>