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"/>
    </mc:Choice>
  </mc:AlternateContent>
  <bookViews>
    <workbookView xWindow="32760" yWindow="240" windowWidth="20490" windowHeight="7215"/>
  </bookViews>
  <sheets>
    <sheet name="2022" sheetId="1" r:id="rId1"/>
  </sheets>
  <definedNames>
    <definedName name="_xlnm.Print_Area" localSheetId="0">'2022'!$A$1:$D$102</definedName>
    <definedName name="_xlnm.Print_Titles" localSheetId="0">'2022'!$1:$6</definedName>
  </definedNames>
  <calcPr calcId="152511" fullCalcOnLoad="1" forceFullCalc="1"/>
</workbook>
</file>

<file path=xl/calcChain.xml><?xml version="1.0" encoding="utf-8"?>
<calcChain xmlns="http://schemas.openxmlformats.org/spreadsheetml/2006/main">
  <c r="B15" i="1" l="1"/>
  <c r="B10" i="1"/>
  <c r="B8" i="1" s="1"/>
  <c r="B79" i="1"/>
  <c r="B81" i="1"/>
  <c r="C79" i="1"/>
  <c r="C81" i="1" s="1"/>
  <c r="D17" i="1"/>
  <c r="C17" i="1"/>
  <c r="B17" i="1"/>
  <c r="D43" i="1"/>
  <c r="C43" i="1"/>
  <c r="B43" i="1"/>
  <c r="B47" i="1" s="1"/>
  <c r="D40" i="1"/>
  <c r="D47" i="1" s="1"/>
  <c r="C40" i="1"/>
  <c r="B40" i="1"/>
  <c r="D30" i="1"/>
  <c r="D34" i="1" s="1"/>
  <c r="C30" i="1"/>
  <c r="C34" i="1" s="1"/>
  <c r="B30" i="1"/>
  <c r="B34" i="1" s="1"/>
  <c r="D79" i="1"/>
  <c r="D81" i="1"/>
  <c r="B13" i="1"/>
  <c r="D8" i="1"/>
  <c r="D13" i="1"/>
  <c r="D21" i="1" s="1"/>
  <c r="D23" i="1" s="1"/>
  <c r="D25" i="1" s="1"/>
  <c r="D62" i="1"/>
  <c r="D64" i="1" s="1"/>
  <c r="C8" i="1"/>
  <c r="C13" i="1"/>
  <c r="C62" i="1"/>
  <c r="C64" i="1" s="1"/>
  <c r="C47" i="1"/>
  <c r="B62" i="1"/>
  <c r="B64" i="1"/>
  <c r="C21" i="1" l="1"/>
  <c r="C23" i="1" s="1"/>
  <c r="C25" i="1" s="1"/>
  <c r="B21" i="1"/>
  <c r="B23" i="1" s="1"/>
  <c r="B25" i="1" s="1"/>
</calcChain>
</file>

<file path=xl/sharedStrings.xml><?xml version="1.0" encoding="utf-8"?>
<sst xmlns="http://schemas.openxmlformats.org/spreadsheetml/2006/main" count="63" uniqueCount="45">
  <si>
    <t xml:space="preserve">Recaudado/                                                                       Pagado </t>
  </si>
  <si>
    <t>Devengado</t>
  </si>
  <si>
    <t>A1. Ingresos de Libre Disposición</t>
  </si>
  <si>
    <t>A2. Transferencias Federales Etiquetadas</t>
  </si>
  <si>
    <t>A3. Financiamiento Neto</t>
  </si>
  <si>
    <t>C1. Remanentes de Ingresos de Libre Disposición aplicados en el periodo</t>
  </si>
  <si>
    <t>C2. Remanentes de Transferencias Federales Etiquetadas aplicados en el periodo</t>
  </si>
  <si>
    <t>Concepto</t>
  </si>
  <si>
    <t>Aprobado</t>
  </si>
  <si>
    <t>Pagado</t>
  </si>
  <si>
    <t>E1. Intereses, Comisiones y Gastos de la Deuda con Gasto No Etiquetado</t>
  </si>
  <si>
    <t>E2. Intereses, Comisiones y Gastos de la Deuda con Gasto Etiquetado</t>
  </si>
  <si>
    <t>Estimado/                                                                       Aprobado</t>
  </si>
  <si>
    <t>Recaudado/                                                               Pagado</t>
  </si>
  <si>
    <t>F1. Financiamiento con Fuente de Pago de Ingresos de Libre Disposición</t>
  </si>
  <si>
    <t>F2. Financiamiento con Fuente de Pago de Transferencias Federales Etiquetadas</t>
  </si>
  <si>
    <t>G1. Amortización de la Deuda Pública con Gasto No Etiquetado</t>
  </si>
  <si>
    <t>G2. Amortización de la Deuda Pública con Gasto Etiquetado</t>
  </si>
  <si>
    <t xml:space="preserve">A1. Ingresos de Libre Disposición </t>
  </si>
  <si>
    <t>Estimado/                                                   Aprobado</t>
  </si>
  <si>
    <t xml:space="preserve">Concepto                                                                                                                                                            </t>
  </si>
  <si>
    <t xml:space="preserve">Estimado/                                                                     Aprobado                                                    </t>
  </si>
  <si>
    <t>SISTEMA PARA EL DESARROLLO INTEGRAL DE LA FAMILIA</t>
  </si>
  <si>
    <t>BALANCE PRESUPUESTARIO - LDF</t>
  </si>
  <si>
    <t>A. Ingresos Totales (A = A1+A2+A3)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</si>
  <si>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</si>
  <si>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</si>
  <si>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</si>
  <si>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</si>
  <si>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</si>
  <si>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</si>
  <si>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</si>
  <si>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IV. Balance Primario (IV = III + E)</t>
  </si>
  <si>
    <t>F. Financiamiento (F = F1 + F2)</t>
  </si>
  <si>
    <t>G. Amortización de la Deuda (G = G1 + G2)</t>
  </si>
  <si>
    <t>A3. Financiamiento Neto (A3 = F – G )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</si>
  <si>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</si>
  <si>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</si>
  <si>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</si>
  <si>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</si>
  <si>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</si>
  <si>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</si>
  <si>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</si>
  <si>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B. Egresos Presupuestarios1 (B = B1+B2)</t>
  </si>
  <si>
    <t>DEL 1 DE ENERO AL 30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</si>
</sst>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 Narrow"/>
      <family val="2"/>
    </font>
    <font>
      <sz val="6"/>
      <name val="Arial"/>
      <family val="2"/>
    </font>
    <font>
      <sz val="6"/>
      <color indexed="8"/>
      <name val="Arial"/>
      <family val="2"/>
    </font>
    <font>
      <b/>
      <sz val="6"/>
      <color indexed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Alignment="1">
      <alignment vertical="top"/>
    </xf>
    <xf numFmtId="0" fontId="1" fillId="0" borderId="0" xfId="0" applyFont="1" applyBorder="1"/>
    <xf numFmtId="0" fontId="2" fillId="0" borderId="0" xfId="0" quotePrefix="1" applyFont="1" applyFill="1" applyBorder="1" applyAlignment="1">
      <alignment vertical="top"/>
    </xf>
    <xf numFmtId="0" fontId="1" fillId="0" borderId="0" xfId="0" quotePrefix="1" applyFont="1" applyFill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Fill="1" applyBorder="1" applyAlignment="1">
      <alignment horizontal="center" vertical="top"/>
    </xf>
    <xf numFmtId="0" fontId="5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 indent="4"/>
    </xf>
    <xf numFmtId="0" fontId="6" fillId="0" borderId="3" xfId="0" applyFont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5" fillId="0" borderId="2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2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4" fillId="0" borderId="10" xfId="0" applyFont="1" applyBorder="1"/>
    <xf numFmtId="0" fontId="4" fillId="0" borderId="6" xfId="0" applyFont="1" applyBorder="1"/>
    <xf numFmtId="4" fontId="5" fillId="0" borderId="12" xfId="0" applyNumberFormat="1" applyFont="1" applyBorder="1" applyAlignment="1">
      <alignment vertical="center" wrapText="1"/>
    </xf>
    <xf numFmtId="4" fontId="5" fillId="0" borderId="13" xfId="0" applyNumberFormat="1" applyFont="1" applyBorder="1" applyAlignment="1">
      <alignment vertical="center" wrapText="1"/>
    </xf>
    <xf numFmtId="4" fontId="5" fillId="0" borderId="12" xfId="0" applyNumberFormat="1" applyFont="1" applyFill="1" applyBorder="1" applyAlignment="1">
      <alignment vertical="center" wrapText="1"/>
    </xf>
    <xf numFmtId="4" fontId="5" fillId="0" borderId="13" xfId="0" applyNumberFormat="1" applyFont="1" applyFill="1" applyBorder="1" applyAlignment="1">
      <alignment vertical="center" wrapText="1"/>
    </xf>
    <xf numFmtId="4" fontId="6" fillId="0" borderId="12" xfId="0" applyNumberFormat="1" applyFont="1" applyBorder="1" applyAlignment="1">
      <alignment vertical="center" wrapText="1"/>
    </xf>
    <xf numFmtId="4" fontId="6" fillId="0" borderId="13" xfId="0" applyNumberFormat="1" applyFont="1" applyBorder="1" applyAlignment="1">
      <alignment vertical="center" wrapText="1"/>
    </xf>
    <xf numFmtId="4" fontId="5" fillId="0" borderId="12" xfId="0" applyNumberFormat="1" applyFont="1" applyBorder="1" applyAlignment="1">
      <alignment vertical="center"/>
    </xf>
    <xf numFmtId="4" fontId="5" fillId="0" borderId="13" xfId="0" applyNumberFormat="1" applyFont="1" applyBorder="1" applyAlignment="1">
      <alignment vertical="center"/>
    </xf>
    <xf numFmtId="4" fontId="4" fillId="0" borderId="12" xfId="0" applyNumberFormat="1" applyFont="1" applyBorder="1"/>
    <xf numFmtId="4" fontId="4" fillId="0" borderId="13" xfId="0" applyNumberFormat="1" applyFont="1" applyBorder="1"/>
    <xf numFmtId="4" fontId="5" fillId="0" borderId="12" xfId="0" applyNumberFormat="1" applyFont="1" applyFill="1" applyBorder="1" applyAlignment="1">
      <alignment vertical="center"/>
    </xf>
    <xf numFmtId="4" fontId="6" fillId="0" borderId="13" xfId="0" applyNumberFormat="1" applyFont="1" applyBorder="1" applyAlignment="1">
      <alignment vertical="center"/>
    </xf>
    <xf numFmtId="4" fontId="6" fillId="0" borderId="12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 inden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/>
    <xf numFmtId="4" fontId="6" fillId="0" borderId="12" xfId="0" applyNumberFormat="1" applyFont="1" applyFill="1" applyBorder="1" applyAlignment="1">
      <alignment vertical="center" wrapText="1"/>
    </xf>
    <xf numFmtId="4" fontId="6" fillId="0" borderId="13" xfId="0" applyNumberFormat="1" applyFont="1" applyFill="1" applyBorder="1" applyAlignment="1">
      <alignment vertical="center" wrapText="1"/>
    </xf>
    <xf numFmtId="4" fontId="8" fillId="0" borderId="12" xfId="0" applyNumberFormat="1" applyFont="1" applyBorder="1"/>
    <xf numFmtId="4" fontId="8" fillId="0" borderId="13" xfId="0" applyNumberFormat="1" applyFont="1" applyBorder="1"/>
    <xf numFmtId="0" fontId="12" fillId="0" borderId="0" xfId="0" applyFont="1" applyFill="1" applyBorder="1"/>
    <xf numFmtId="0" fontId="1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/>
    <xf numFmtId="0" fontId="12" fillId="0" borderId="0" xfId="0" applyFont="1" applyFill="1" applyBorder="1" applyAlignment="1">
      <alignment horizontal="left" vertical="center" indent="1"/>
    </xf>
    <xf numFmtId="0" fontId="13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 wrapText="1" indent="1"/>
    </xf>
    <xf numFmtId="0" fontId="12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4" fontId="0" fillId="0" borderId="0" xfId="0" applyNumberFormat="1" applyFill="1" applyBorder="1"/>
    <xf numFmtId="4" fontId="9" fillId="0" borderId="0" xfId="0" applyNumberFormat="1" applyFont="1" applyBorder="1" applyAlignment="1">
      <alignment horizontal="right" vertical="center"/>
    </xf>
    <xf numFmtId="4" fontId="7" fillId="0" borderId="0" xfId="0" applyNumberFormat="1" applyFont="1" applyBorder="1" applyAlignment="1">
      <alignment horizontal="right" vertical="center"/>
    </xf>
    <xf numFmtId="4" fontId="7" fillId="0" borderId="14" xfId="0" applyNumberFormat="1" applyFont="1" applyBorder="1" applyAlignment="1">
      <alignment horizontal="right" vertical="center"/>
    </xf>
    <xf numFmtId="0" fontId="10" fillId="0" borderId="0" xfId="0" quotePrefix="1" applyFont="1" applyFill="1" applyBorder="1" applyAlignment="1">
      <alignment horizontal="left" vertical="top"/>
    </xf>
    <xf numFmtId="4" fontId="12" fillId="0" borderId="0" xfId="0" applyNumberFormat="1" applyFont="1" applyBorder="1"/>
    <xf numFmtId="4" fontId="4" fillId="0" borderId="0" xfId="0" applyNumberFormat="1" applyFont="1" applyFill="1" applyBorder="1" applyAlignment="1">
      <alignment horizontal="right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102"/>
  <sheetViews>
    <sheetView tabSelected="1" showWhiteSpace="0" view="pageBreakPreview" topLeftCell="A16" zoomScale="130" zoomScaleNormal="130" zoomScaleSheetLayoutView="130" zoomScalePageLayoutView="130" workbookViewId="0">
      <selection activeCell="D81" activeCellId="1" sqref="D64 D81"/>
    </sheetView>
  </sheetViews>
  <sheetFormatPr baseColWidth="10" defaultColWidth="9.140625" defaultRowHeight="11.25" x14ac:dyDescent="0.2"/>
  <cols>
    <col min="1" max="1" width="53" style="7" customWidth="1"/>
    <col min="2" max="2" width="12.7109375" style="3" customWidth="1"/>
    <col min="3" max="4" width="12.7109375" style="8" customWidth="1"/>
    <col min="5" max="5" width="11.85546875" style="7" bestFit="1" customWidth="1"/>
    <col min="6" max="6" width="55.5703125" style="7" customWidth="1"/>
    <col min="7" max="16384" width="9.140625" style="7"/>
  </cols>
  <sheetData>
    <row r="1" spans="1:8" s="4" customFormat="1" ht="13.5" customHeight="1" x14ac:dyDescent="0.2">
      <c r="A1" s="79" t="s">
        <v>22</v>
      </c>
      <c r="B1" s="79"/>
      <c r="C1" s="79"/>
      <c r="D1" s="79"/>
    </row>
    <row r="2" spans="1:8" s="4" customFormat="1" ht="13.5" customHeight="1" x14ac:dyDescent="0.2">
      <c r="A2" s="82" t="s">
        <v>23</v>
      </c>
      <c r="B2" s="82"/>
      <c r="C2" s="82"/>
      <c r="D2" s="82"/>
    </row>
    <row r="3" spans="1:8" s="4" customFormat="1" ht="13.5" customHeight="1" x14ac:dyDescent="0.2">
      <c r="A3" s="82" t="s">
        <v>44</v>
      </c>
      <c r="B3" s="82"/>
      <c r="C3" s="82"/>
      <c r="D3" s="82"/>
    </row>
    <row r="4" spans="1:8" s="1" customFormat="1" ht="3" customHeight="1" thickBot="1" x14ac:dyDescent="0.25">
      <c r="A4" s="2"/>
      <c r="B4" s="9"/>
      <c r="C4" s="9"/>
      <c r="D4" s="9"/>
    </row>
    <row r="5" spans="1:8" customFormat="1" ht="13.15" customHeight="1" x14ac:dyDescent="0.2">
      <c r="A5" s="87" t="s">
        <v>20</v>
      </c>
      <c r="B5" s="85" t="s">
        <v>21</v>
      </c>
      <c r="C5" s="85" t="s">
        <v>1</v>
      </c>
      <c r="D5" s="77" t="s">
        <v>0</v>
      </c>
    </row>
    <row r="6" spans="1:8" customFormat="1" ht="13.15" customHeight="1" thickBot="1" x14ac:dyDescent="0.25">
      <c r="A6" s="88"/>
      <c r="B6" s="86"/>
      <c r="C6" s="86"/>
      <c r="D6" s="78"/>
      <c r="E6" s="1"/>
      <c r="F6" s="1"/>
      <c r="G6" s="1"/>
      <c r="H6" s="1"/>
    </row>
    <row r="7" spans="1:8" customFormat="1" ht="8.25" customHeight="1" x14ac:dyDescent="0.2">
      <c r="A7" s="10"/>
      <c r="B7" s="31"/>
      <c r="C7" s="30"/>
      <c r="D7" s="24"/>
      <c r="E7" s="1"/>
      <c r="F7" s="1"/>
      <c r="G7" s="1"/>
      <c r="H7" s="53"/>
    </row>
    <row r="8" spans="1:8" customFormat="1" ht="13.9" customHeight="1" x14ac:dyDescent="0.2">
      <c r="A8" s="11" t="s">
        <v>24</v>
      </c>
      <c r="B8" s="44">
        <f>SUM(B9:B11)</f>
        <v>755142149.25</v>
      </c>
      <c r="C8" s="44">
        <f>SUM(C9:C11)</f>
        <v>647984276.49000001</v>
      </c>
      <c r="D8" s="45">
        <f>SUM(D9:D11)</f>
        <v>647984276.49000001</v>
      </c>
      <c r="E8" s="1"/>
      <c r="F8" s="56"/>
      <c r="G8" s="53"/>
      <c r="H8" s="54"/>
    </row>
    <row r="9" spans="1:8" customFormat="1" ht="13.9" customHeight="1" x14ac:dyDescent="0.2">
      <c r="A9" s="13" t="s">
        <v>2</v>
      </c>
      <c r="B9" s="71">
        <v>30351670.73</v>
      </c>
      <c r="C9" s="72">
        <v>189521963.56999999</v>
      </c>
      <c r="D9" s="73">
        <v>189521963.56999999</v>
      </c>
      <c r="E9" s="1"/>
      <c r="F9" s="75"/>
      <c r="G9" s="54"/>
      <c r="H9" s="54"/>
    </row>
    <row r="10" spans="1:8" customFormat="1" ht="13.9" customHeight="1" x14ac:dyDescent="0.2">
      <c r="A10" s="13" t="s">
        <v>3</v>
      </c>
      <c r="B10" s="72">
        <f>33896935.52+690893543</f>
        <v>724790478.51999998</v>
      </c>
      <c r="C10" s="72">
        <v>458462312.92000002</v>
      </c>
      <c r="D10" s="73">
        <v>458462312.92000002</v>
      </c>
      <c r="E10" s="1"/>
      <c r="F10" s="75"/>
      <c r="G10" s="54"/>
      <c r="H10" s="54"/>
    </row>
    <row r="11" spans="1:8" customFormat="1" ht="13.9" customHeight="1" x14ac:dyDescent="0.2">
      <c r="A11" s="13" t="s">
        <v>4</v>
      </c>
      <c r="B11" s="42">
        <v>0</v>
      </c>
      <c r="C11" s="40">
        <v>0</v>
      </c>
      <c r="D11" s="41">
        <v>0</v>
      </c>
      <c r="E11" s="1"/>
      <c r="F11" s="75"/>
      <c r="G11" s="54"/>
      <c r="H11" s="55"/>
    </row>
    <row r="12" spans="1:8" customFormat="1" ht="8.25" customHeight="1" x14ac:dyDescent="0.2">
      <c r="A12" s="11"/>
      <c r="B12" s="40"/>
      <c r="C12" s="40"/>
      <c r="D12" s="41"/>
      <c r="E12" s="1"/>
      <c r="F12" s="56"/>
      <c r="G12" s="55"/>
      <c r="H12" s="53"/>
    </row>
    <row r="13" spans="1:8" customFormat="1" ht="13.9" customHeight="1" x14ac:dyDescent="0.2">
      <c r="A13" s="11" t="s">
        <v>43</v>
      </c>
      <c r="B13" s="44">
        <f>SUM(B14:B15)</f>
        <v>755142149.25</v>
      </c>
      <c r="C13" s="44">
        <f>SUM(C14:C15)</f>
        <v>191236899.56</v>
      </c>
      <c r="D13" s="45">
        <f>SUM(D14:D15)</f>
        <v>190817702.28999999</v>
      </c>
      <c r="E13" s="1"/>
      <c r="F13" s="75"/>
      <c r="G13" s="53"/>
      <c r="H13" s="54"/>
    </row>
    <row r="14" spans="1:8" customFormat="1" ht="15" customHeight="1" x14ac:dyDescent="0.2">
      <c r="A14" s="13" t="s">
        <v>25</v>
      </c>
      <c r="B14" s="71">
        <v>30351670.73</v>
      </c>
      <c r="C14" s="72">
        <v>190192981.11000001</v>
      </c>
      <c r="D14" s="73">
        <v>189773783.84</v>
      </c>
      <c r="E14" s="1"/>
      <c r="F14" s="56"/>
      <c r="G14" s="54"/>
      <c r="H14" s="54"/>
    </row>
    <row r="15" spans="1:8" customFormat="1" ht="15" customHeight="1" x14ac:dyDescent="0.2">
      <c r="A15" s="13" t="s">
        <v>26</v>
      </c>
      <c r="B15" s="72">
        <f>33896935.52+690893543</f>
        <v>724790478.51999998</v>
      </c>
      <c r="C15" s="72">
        <v>1043918.45</v>
      </c>
      <c r="D15" s="73">
        <v>1043918.45</v>
      </c>
      <c r="E15" s="1"/>
      <c r="F15" s="56"/>
      <c r="G15" s="54"/>
      <c r="H15" s="55"/>
    </row>
    <row r="16" spans="1:8" customFormat="1" ht="8.25" customHeight="1" x14ac:dyDescent="0.2">
      <c r="A16" s="12"/>
      <c r="B16" s="40"/>
      <c r="C16" s="40"/>
      <c r="D16" s="41"/>
      <c r="E16" s="1"/>
      <c r="F16" s="56"/>
      <c r="G16" s="55"/>
      <c r="H16" s="53"/>
    </row>
    <row r="17" spans="1:10" customFormat="1" ht="13.9" customHeight="1" x14ac:dyDescent="0.2">
      <c r="A17" s="11" t="s">
        <v>27</v>
      </c>
      <c r="B17" s="57">
        <f>SUM(B18:B19)</f>
        <v>0</v>
      </c>
      <c r="C17" s="57">
        <f>SUM(C18:C19)</f>
        <v>0</v>
      </c>
      <c r="D17" s="58">
        <f>SUM(D18:D19)</f>
        <v>0</v>
      </c>
      <c r="E17" s="1"/>
      <c r="F17" s="56"/>
      <c r="G17" s="53"/>
      <c r="H17" s="54"/>
    </row>
    <row r="18" spans="1:10" customFormat="1" ht="15" customHeight="1" x14ac:dyDescent="0.2">
      <c r="A18" s="13" t="s">
        <v>5</v>
      </c>
      <c r="B18" s="42">
        <v>0</v>
      </c>
      <c r="C18" s="40">
        <v>0</v>
      </c>
      <c r="D18" s="41">
        <v>0</v>
      </c>
      <c r="E18" s="1"/>
      <c r="F18" s="56"/>
      <c r="G18" s="54"/>
      <c r="H18" s="54"/>
    </row>
    <row r="19" spans="1:10" customFormat="1" ht="15" customHeight="1" x14ac:dyDescent="0.2">
      <c r="A19" s="13" t="s">
        <v>6</v>
      </c>
      <c r="B19" s="42">
        <v>0</v>
      </c>
      <c r="C19" s="40">
        <v>0</v>
      </c>
      <c r="D19" s="41">
        <v>0</v>
      </c>
      <c r="E19" s="70"/>
      <c r="F19" s="61"/>
      <c r="G19" s="67"/>
      <c r="H19" s="68"/>
      <c r="I19" s="64"/>
      <c r="J19" s="64"/>
    </row>
    <row r="20" spans="1:10" customFormat="1" ht="8.25" customHeight="1" x14ac:dyDescent="0.2">
      <c r="A20" s="12"/>
      <c r="B20" s="40"/>
      <c r="C20" s="40"/>
      <c r="D20" s="41"/>
      <c r="E20" s="2"/>
      <c r="F20" s="61"/>
      <c r="G20" s="68"/>
      <c r="H20" s="69"/>
      <c r="I20" s="64"/>
      <c r="J20" s="64"/>
    </row>
    <row r="21" spans="1:10" customFormat="1" ht="13.9" customHeight="1" x14ac:dyDescent="0.2">
      <c r="A21" s="11" t="s">
        <v>28</v>
      </c>
      <c r="B21" s="57">
        <f>B8-B13+B17</f>
        <v>0</v>
      </c>
      <c r="C21" s="57">
        <f>C8-C13+C17</f>
        <v>456747376.93000001</v>
      </c>
      <c r="D21" s="58">
        <f>D8-D13+D17</f>
        <v>457166574.20000005</v>
      </c>
      <c r="E21" s="70"/>
      <c r="F21" s="61"/>
      <c r="G21" s="69"/>
      <c r="H21" s="69"/>
      <c r="I21" s="64"/>
      <c r="J21" s="64"/>
    </row>
    <row r="22" spans="1:10" customFormat="1" ht="8.25" customHeight="1" x14ac:dyDescent="0.2">
      <c r="A22" s="11"/>
      <c r="B22" s="42"/>
      <c r="C22" s="42"/>
      <c r="D22" s="43"/>
      <c r="E22" s="2"/>
      <c r="F22" s="61"/>
      <c r="G22" s="69"/>
      <c r="H22" s="69"/>
      <c r="I22" s="64"/>
      <c r="J22" s="64"/>
    </row>
    <row r="23" spans="1:10" customFormat="1" ht="13.9" customHeight="1" x14ac:dyDescent="0.2">
      <c r="A23" s="11" t="s">
        <v>29</v>
      </c>
      <c r="B23" s="44">
        <f>B21-B11</f>
        <v>0</v>
      </c>
      <c r="C23" s="44">
        <f>C21-C11</f>
        <v>456747376.93000001</v>
      </c>
      <c r="D23" s="45">
        <f>D21-D11</f>
        <v>457166574.20000005</v>
      </c>
      <c r="E23" s="2"/>
      <c r="F23" s="61"/>
      <c r="G23" s="69"/>
      <c r="H23" s="68"/>
      <c r="I23" s="64"/>
      <c r="J23" s="64"/>
    </row>
    <row r="24" spans="1:10" customFormat="1" ht="8.25" customHeight="1" x14ac:dyDescent="0.2">
      <c r="A24" s="11"/>
      <c r="B24" s="42"/>
      <c r="C24" s="42"/>
      <c r="D24" s="43"/>
      <c r="E24" s="2"/>
      <c r="F24" s="61"/>
      <c r="G24" s="68"/>
      <c r="H24" s="66"/>
      <c r="I24" s="64"/>
      <c r="J24" s="64"/>
    </row>
    <row r="25" spans="1:10" customFormat="1" ht="21.75" customHeight="1" x14ac:dyDescent="0.2">
      <c r="A25" s="11" t="s">
        <v>30</v>
      </c>
      <c r="B25" s="44">
        <f>B23-B17</f>
        <v>0</v>
      </c>
      <c r="C25" s="44">
        <f>C23-C17</f>
        <v>456747376.93000001</v>
      </c>
      <c r="D25" s="45">
        <f>D23-D17</f>
        <v>457166574.20000005</v>
      </c>
      <c r="E25" s="2"/>
      <c r="F25" s="90"/>
      <c r="G25" s="90"/>
      <c r="H25" s="68"/>
      <c r="I25" s="64"/>
      <c r="J25" s="64"/>
    </row>
    <row r="26" spans="1:10" customFormat="1" ht="8.25" customHeight="1" thickBot="1" x14ac:dyDescent="0.25">
      <c r="A26" s="14"/>
      <c r="B26" s="32"/>
      <c r="C26" s="32"/>
      <c r="D26" s="25"/>
      <c r="E26" s="2"/>
      <c r="F26" s="61"/>
      <c r="G26" s="68"/>
      <c r="H26" s="69"/>
      <c r="I26" s="64"/>
      <c r="J26" s="64"/>
    </row>
    <row r="27" spans="1:10" customFormat="1" ht="8.25" customHeight="1" thickBot="1" x14ac:dyDescent="0.25">
      <c r="A27" s="89"/>
      <c r="B27" s="89"/>
      <c r="C27" s="89"/>
      <c r="D27" s="89"/>
      <c r="E27" s="2"/>
      <c r="F27" s="61"/>
      <c r="G27" s="69"/>
      <c r="H27" s="67"/>
      <c r="I27" s="64"/>
      <c r="J27" s="64"/>
    </row>
    <row r="28" spans="1:10" customFormat="1" ht="13.5" thickBot="1" x14ac:dyDescent="0.25">
      <c r="A28" s="15" t="s">
        <v>7</v>
      </c>
      <c r="B28" s="33" t="s">
        <v>8</v>
      </c>
      <c r="C28" s="33" t="s">
        <v>1</v>
      </c>
      <c r="D28" s="29" t="s">
        <v>9</v>
      </c>
      <c r="E28" s="2"/>
      <c r="F28" s="61"/>
      <c r="G28" s="67"/>
      <c r="H28" s="67"/>
      <c r="I28" s="64"/>
      <c r="J28" s="64"/>
    </row>
    <row r="29" spans="1:10" customFormat="1" ht="8.25" customHeight="1" x14ac:dyDescent="0.2">
      <c r="A29" s="10"/>
      <c r="B29" s="30"/>
      <c r="C29" s="30"/>
      <c r="D29" s="24"/>
      <c r="E29" s="2"/>
      <c r="F29" s="61"/>
      <c r="G29" s="67"/>
      <c r="H29" s="68"/>
      <c r="I29" s="64"/>
      <c r="J29" s="64"/>
    </row>
    <row r="30" spans="1:10" customFormat="1" ht="13.9" customHeight="1" x14ac:dyDescent="0.2">
      <c r="A30" s="11" t="s">
        <v>31</v>
      </c>
      <c r="B30" s="44">
        <f>SUM(B31:B32)</f>
        <v>0</v>
      </c>
      <c r="C30" s="44">
        <f>SUM(C31:C32)</f>
        <v>0</v>
      </c>
      <c r="D30" s="45">
        <f>SUM(D31:D32)</f>
        <v>0</v>
      </c>
      <c r="E30" s="2"/>
      <c r="F30" s="61"/>
      <c r="G30" s="68"/>
      <c r="H30" s="69"/>
      <c r="I30" s="64"/>
      <c r="J30" s="64"/>
    </row>
    <row r="31" spans="1:10" customFormat="1" ht="15" customHeight="1" x14ac:dyDescent="0.2">
      <c r="A31" s="13" t="s">
        <v>10</v>
      </c>
      <c r="B31" s="40">
        <v>0</v>
      </c>
      <c r="C31" s="40">
        <v>0</v>
      </c>
      <c r="D31" s="41">
        <v>0</v>
      </c>
      <c r="E31" s="2"/>
      <c r="F31" s="61"/>
      <c r="G31" s="69"/>
      <c r="H31" s="68"/>
      <c r="I31" s="64"/>
      <c r="J31" s="64"/>
    </row>
    <row r="32" spans="1:10" customFormat="1" ht="15" customHeight="1" x14ac:dyDescent="0.2">
      <c r="A32" s="13" t="s">
        <v>11</v>
      </c>
      <c r="B32" s="40">
        <v>0</v>
      </c>
      <c r="C32" s="40">
        <v>0</v>
      </c>
      <c r="D32" s="41">
        <v>0</v>
      </c>
      <c r="E32" s="2"/>
      <c r="F32" s="61"/>
      <c r="G32" s="68"/>
      <c r="H32" s="66"/>
      <c r="I32" s="64"/>
      <c r="J32" s="64"/>
    </row>
    <row r="33" spans="1:10" customFormat="1" ht="8.25" customHeight="1" x14ac:dyDescent="0.2">
      <c r="A33" s="11"/>
      <c r="B33" s="40"/>
      <c r="C33" s="40"/>
      <c r="D33" s="41"/>
      <c r="E33" s="2"/>
      <c r="F33" s="90"/>
      <c r="G33" s="90"/>
      <c r="H33" s="62"/>
      <c r="I33" s="64"/>
      <c r="J33" s="64"/>
    </row>
    <row r="34" spans="1:10" customFormat="1" ht="13.9" customHeight="1" x14ac:dyDescent="0.2">
      <c r="A34" s="11" t="s">
        <v>32</v>
      </c>
      <c r="B34" s="44">
        <f>B26+B30</f>
        <v>0</v>
      </c>
      <c r="C34" s="44">
        <f>C26+C30</f>
        <v>0</v>
      </c>
      <c r="D34" s="45">
        <f>D26+D30</f>
        <v>0</v>
      </c>
      <c r="E34" s="2"/>
      <c r="F34" s="61"/>
      <c r="G34" s="62"/>
      <c r="H34" s="63"/>
      <c r="I34" s="64"/>
      <c r="J34" s="64"/>
    </row>
    <row r="35" spans="1:10" customFormat="1" ht="8.25" customHeight="1" thickBot="1" x14ac:dyDescent="0.25">
      <c r="A35" s="14"/>
      <c r="B35" s="34"/>
      <c r="C35" s="34"/>
      <c r="D35" s="26"/>
      <c r="E35" s="2"/>
      <c r="F35" s="61"/>
      <c r="G35" s="63"/>
      <c r="H35" s="67"/>
      <c r="I35" s="64"/>
      <c r="J35" s="64"/>
    </row>
    <row r="36" spans="1:10" customFormat="1" ht="8.25" customHeight="1" thickBot="1" x14ac:dyDescent="0.25">
      <c r="E36" s="2"/>
      <c r="F36" s="61"/>
      <c r="G36" s="67"/>
      <c r="H36" s="67"/>
      <c r="I36" s="64"/>
      <c r="J36" s="64"/>
    </row>
    <row r="37" spans="1:10" customFormat="1" ht="13.15" customHeight="1" x14ac:dyDescent="0.2">
      <c r="A37" s="83" t="s">
        <v>7</v>
      </c>
      <c r="B37" s="85" t="s">
        <v>12</v>
      </c>
      <c r="C37" s="80" t="s">
        <v>1</v>
      </c>
      <c r="D37" s="77" t="s">
        <v>13</v>
      </c>
      <c r="E37" s="2"/>
      <c r="F37" s="61"/>
      <c r="G37" s="67"/>
      <c r="H37" s="63"/>
      <c r="I37" s="64"/>
      <c r="J37" s="64"/>
    </row>
    <row r="38" spans="1:10" customFormat="1" ht="13.15" customHeight="1" thickBot="1" x14ac:dyDescent="0.25">
      <c r="A38" s="84"/>
      <c r="B38" s="86"/>
      <c r="C38" s="81"/>
      <c r="D38" s="78"/>
      <c r="E38" s="2"/>
      <c r="F38" s="61"/>
      <c r="G38" s="63"/>
      <c r="H38" s="67"/>
      <c r="I38" s="64"/>
      <c r="J38" s="64"/>
    </row>
    <row r="39" spans="1:10" customFormat="1" ht="8.25" customHeight="1" x14ac:dyDescent="0.2">
      <c r="A39" s="16"/>
      <c r="B39" s="35"/>
      <c r="C39" s="35"/>
      <c r="D39" s="27"/>
      <c r="E39" s="2"/>
      <c r="F39" s="61"/>
      <c r="G39" s="67"/>
      <c r="H39" s="67"/>
      <c r="I39" s="64"/>
      <c r="J39" s="64"/>
    </row>
    <row r="40" spans="1:10" customFormat="1" ht="13.9" customHeight="1" x14ac:dyDescent="0.2">
      <c r="A40" s="17" t="s">
        <v>33</v>
      </c>
      <c r="B40" s="44">
        <f>SUM(B41:B42)</f>
        <v>0</v>
      </c>
      <c r="C40" s="44">
        <f>SUM(C41:C42)</f>
        <v>0</v>
      </c>
      <c r="D40" s="45">
        <f>SUM(D41:D42)</f>
        <v>0</v>
      </c>
      <c r="E40" s="2"/>
      <c r="F40" s="61"/>
      <c r="G40" s="67"/>
      <c r="H40" s="62"/>
      <c r="I40" s="64"/>
      <c r="J40" s="64"/>
    </row>
    <row r="41" spans="1:10" customFormat="1" ht="15" customHeight="1" x14ac:dyDescent="0.2">
      <c r="A41" s="13" t="s">
        <v>14</v>
      </c>
      <c r="B41" s="46">
        <v>0</v>
      </c>
      <c r="C41" s="46">
        <v>0</v>
      </c>
      <c r="D41" s="47">
        <v>0</v>
      </c>
      <c r="E41" s="2"/>
      <c r="F41" s="61"/>
      <c r="G41" s="62"/>
      <c r="H41" s="63"/>
      <c r="I41" s="64"/>
      <c r="J41" s="64"/>
    </row>
    <row r="42" spans="1:10" customFormat="1" ht="15" customHeight="1" x14ac:dyDescent="0.2">
      <c r="A42" s="13" t="s">
        <v>15</v>
      </c>
      <c r="B42" s="46">
        <v>0</v>
      </c>
      <c r="C42" s="46">
        <v>0</v>
      </c>
      <c r="D42" s="47">
        <v>0</v>
      </c>
      <c r="E42" s="2"/>
      <c r="F42" s="61"/>
      <c r="G42" s="63"/>
      <c r="H42" s="63"/>
      <c r="I42" s="64"/>
      <c r="J42" s="64"/>
    </row>
    <row r="43" spans="1:10" customFormat="1" ht="13.9" customHeight="1" x14ac:dyDescent="0.2">
      <c r="A43" s="17" t="s">
        <v>34</v>
      </c>
      <c r="B43" s="44">
        <f>SUM(B44:B45)</f>
        <v>0</v>
      </c>
      <c r="C43" s="44">
        <f>SUM(C44:C45)</f>
        <v>0</v>
      </c>
      <c r="D43" s="45">
        <f>SUM(D44:D45)</f>
        <v>0</v>
      </c>
      <c r="E43" s="2"/>
      <c r="F43" s="61"/>
      <c r="G43" s="63"/>
      <c r="H43" s="66"/>
      <c r="I43" s="64"/>
      <c r="J43" s="64"/>
    </row>
    <row r="44" spans="1:10" customFormat="1" ht="13.9" customHeight="1" x14ac:dyDescent="0.2">
      <c r="A44" s="13" t="s">
        <v>16</v>
      </c>
      <c r="B44" s="46">
        <v>0</v>
      </c>
      <c r="C44" s="46">
        <v>0</v>
      </c>
      <c r="D44" s="47">
        <v>0</v>
      </c>
      <c r="E44" s="2"/>
      <c r="F44" s="90"/>
      <c r="G44" s="90"/>
      <c r="H44" s="62"/>
      <c r="I44" s="64"/>
      <c r="J44" s="64"/>
    </row>
    <row r="45" spans="1:10" customFormat="1" ht="13.9" customHeight="1" x14ac:dyDescent="0.2">
      <c r="A45" s="13" t="s">
        <v>17</v>
      </c>
      <c r="B45" s="46">
        <v>0</v>
      </c>
      <c r="C45" s="46">
        <v>0</v>
      </c>
      <c r="D45" s="47">
        <v>0</v>
      </c>
      <c r="E45" s="2"/>
      <c r="F45" s="61"/>
      <c r="G45" s="62"/>
      <c r="H45" s="62"/>
      <c r="I45" s="64"/>
      <c r="J45" s="64"/>
    </row>
    <row r="46" spans="1:10" customFormat="1" ht="8.25" customHeight="1" x14ac:dyDescent="0.2">
      <c r="A46" s="17"/>
      <c r="B46" s="46"/>
      <c r="C46" s="46"/>
      <c r="D46" s="47"/>
      <c r="E46" s="2"/>
      <c r="F46" s="61"/>
      <c r="G46" s="62"/>
      <c r="H46" s="62"/>
      <c r="I46" s="64"/>
      <c r="J46" s="64"/>
    </row>
    <row r="47" spans="1:10" customFormat="1" ht="13.15" customHeight="1" x14ac:dyDescent="0.2">
      <c r="A47" s="17" t="s">
        <v>35</v>
      </c>
      <c r="B47" s="44">
        <f>B40-B43</f>
        <v>0</v>
      </c>
      <c r="C47" s="44">
        <f>C40-C43</f>
        <v>0</v>
      </c>
      <c r="D47" s="45">
        <f>D40-D43</f>
        <v>0</v>
      </c>
      <c r="E47" s="2"/>
      <c r="F47" s="61"/>
      <c r="G47" s="62"/>
      <c r="H47" s="65"/>
      <c r="I47" s="64"/>
      <c r="J47" s="64"/>
    </row>
    <row r="48" spans="1:10" customFormat="1" ht="8.25" customHeight="1" thickBot="1" x14ac:dyDescent="0.25">
      <c r="A48" s="18"/>
      <c r="B48" s="36"/>
      <c r="C48" s="36"/>
      <c r="D48" s="28"/>
      <c r="E48" s="2"/>
      <c r="F48" s="61"/>
      <c r="G48" s="65"/>
      <c r="H48" s="65"/>
      <c r="I48" s="64"/>
      <c r="J48" s="64"/>
    </row>
    <row r="49" spans="1:10" customFormat="1" ht="8.25" customHeight="1" thickBot="1" x14ac:dyDescent="0.25">
      <c r="E49" s="2"/>
      <c r="F49" s="61"/>
      <c r="G49" s="65"/>
      <c r="H49" s="62"/>
      <c r="I49" s="64"/>
      <c r="J49" s="64"/>
    </row>
    <row r="50" spans="1:10" customFormat="1" ht="13.15" customHeight="1" x14ac:dyDescent="0.2">
      <c r="A50" s="83" t="s">
        <v>7</v>
      </c>
      <c r="B50" s="85" t="s">
        <v>12</v>
      </c>
      <c r="C50" s="80" t="s">
        <v>1</v>
      </c>
      <c r="D50" s="77" t="s">
        <v>13</v>
      </c>
      <c r="E50" s="2"/>
      <c r="F50" s="61"/>
      <c r="G50" s="62"/>
      <c r="H50" s="62"/>
      <c r="I50" s="64"/>
      <c r="J50" s="64"/>
    </row>
    <row r="51" spans="1:10" customFormat="1" ht="13.15" customHeight="1" thickBot="1" x14ac:dyDescent="0.25">
      <c r="A51" s="84"/>
      <c r="B51" s="86"/>
      <c r="C51" s="81"/>
      <c r="D51" s="78"/>
      <c r="E51" s="2"/>
      <c r="F51" s="61"/>
      <c r="G51" s="62"/>
      <c r="H51" s="62"/>
      <c r="I51" s="64"/>
      <c r="J51" s="64"/>
    </row>
    <row r="52" spans="1:10" customFormat="1" ht="8.25" customHeight="1" x14ac:dyDescent="0.2">
      <c r="A52" s="16"/>
      <c r="B52" s="37"/>
      <c r="C52" s="37"/>
      <c r="D52" s="27"/>
      <c r="E52" s="2"/>
      <c r="F52" s="61"/>
      <c r="G52" s="62"/>
      <c r="H52" s="62"/>
      <c r="I52" s="64"/>
      <c r="J52" s="64"/>
    </row>
    <row r="53" spans="1:10" customFormat="1" ht="13.9" customHeight="1" x14ac:dyDescent="0.2">
      <c r="A53" s="19" t="s">
        <v>18</v>
      </c>
      <c r="B53" s="72">
        <v>30351670.73</v>
      </c>
      <c r="C53" s="72">
        <v>189521963.56999999</v>
      </c>
      <c r="D53" s="73">
        <v>189521963.56999999</v>
      </c>
      <c r="E53" s="2"/>
      <c r="F53" s="61"/>
      <c r="G53" s="62"/>
      <c r="H53" s="62"/>
      <c r="I53" s="64"/>
      <c r="J53" s="64"/>
    </row>
    <row r="54" spans="1:10" customFormat="1" ht="15" customHeight="1" x14ac:dyDescent="0.2">
      <c r="A54" s="20" t="s">
        <v>36</v>
      </c>
      <c r="B54" s="48">
        <v>0</v>
      </c>
      <c r="C54" s="48">
        <v>0</v>
      </c>
      <c r="D54" s="49">
        <v>0</v>
      </c>
      <c r="E54" s="2"/>
      <c r="F54" s="61"/>
      <c r="G54" s="62"/>
      <c r="H54" s="63"/>
      <c r="I54" s="64"/>
      <c r="J54" s="64"/>
    </row>
    <row r="55" spans="1:10" customFormat="1" ht="15" customHeight="1" x14ac:dyDescent="0.2">
      <c r="A55" s="13" t="s">
        <v>14</v>
      </c>
      <c r="B55" s="48">
        <v>0</v>
      </c>
      <c r="C55" s="48">
        <v>0</v>
      </c>
      <c r="D55" s="49">
        <v>0</v>
      </c>
      <c r="E55" s="2"/>
      <c r="F55" s="61"/>
      <c r="G55" s="63"/>
      <c r="H55" s="69"/>
      <c r="I55" s="64"/>
      <c r="J55" s="64"/>
    </row>
    <row r="56" spans="1:10" customFormat="1" ht="13.9" customHeight="1" x14ac:dyDescent="0.2">
      <c r="A56" s="13" t="s">
        <v>16</v>
      </c>
      <c r="B56" s="48">
        <v>0</v>
      </c>
      <c r="C56" s="48">
        <v>0</v>
      </c>
      <c r="D56" s="49">
        <v>0</v>
      </c>
      <c r="E56" s="2"/>
      <c r="F56" s="61"/>
      <c r="G56" s="69"/>
      <c r="H56" s="62"/>
      <c r="I56" s="64"/>
      <c r="J56" s="64"/>
    </row>
    <row r="57" spans="1:10" customFormat="1" ht="8.25" customHeight="1" x14ac:dyDescent="0.2">
      <c r="A57" s="19"/>
      <c r="B57" s="48"/>
      <c r="C57" s="48"/>
      <c r="D57" s="49"/>
      <c r="E57" s="2"/>
      <c r="F57" s="61"/>
      <c r="G57" s="62"/>
      <c r="H57" s="66"/>
      <c r="I57" s="64"/>
      <c r="J57" s="64"/>
    </row>
    <row r="58" spans="1:10" customFormat="1" ht="13.9" customHeight="1" x14ac:dyDescent="0.2">
      <c r="A58" s="20" t="s">
        <v>25</v>
      </c>
      <c r="B58" s="72">
        <v>30351670.73</v>
      </c>
      <c r="C58" s="72">
        <v>190192981.11000001</v>
      </c>
      <c r="D58" s="73">
        <v>189773783.84</v>
      </c>
      <c r="E58" s="76"/>
      <c r="F58" s="90"/>
      <c r="G58" s="90"/>
      <c r="H58" s="62"/>
      <c r="I58" s="64"/>
      <c r="J58" s="64"/>
    </row>
    <row r="59" spans="1:10" customFormat="1" ht="8.25" customHeight="1" x14ac:dyDescent="0.2">
      <c r="A59" s="19"/>
      <c r="B59" s="48"/>
      <c r="C59" s="48"/>
      <c r="D59" s="49"/>
      <c r="E59" s="2"/>
      <c r="F59" s="61"/>
      <c r="G59" s="62"/>
      <c r="H59" s="62"/>
      <c r="I59" s="64"/>
      <c r="J59" s="64"/>
    </row>
    <row r="60" spans="1:10" customFormat="1" ht="13.9" customHeight="1" x14ac:dyDescent="0.2">
      <c r="A60" s="20" t="s">
        <v>5</v>
      </c>
      <c r="B60" s="48">
        <v>0</v>
      </c>
      <c r="C60" s="48">
        <v>0</v>
      </c>
      <c r="D60" s="49">
        <v>0</v>
      </c>
      <c r="E60" s="2"/>
      <c r="F60" s="61"/>
      <c r="G60" s="62"/>
      <c r="H60" s="62"/>
      <c r="I60" s="64"/>
      <c r="J60" s="64"/>
    </row>
    <row r="61" spans="1:10" customFormat="1" ht="8.25" customHeight="1" x14ac:dyDescent="0.2">
      <c r="A61" s="19"/>
      <c r="B61" s="48"/>
      <c r="C61" s="48"/>
      <c r="D61" s="49"/>
      <c r="E61" s="2"/>
      <c r="F61" s="61"/>
      <c r="G61" s="62"/>
      <c r="H61" s="65"/>
      <c r="I61" s="64"/>
      <c r="J61" s="64"/>
    </row>
    <row r="62" spans="1:10" customFormat="1" ht="17.25" customHeight="1" x14ac:dyDescent="0.2">
      <c r="A62" s="21" t="s">
        <v>37</v>
      </c>
      <c r="B62" s="59">
        <f>B53+B54-B58+B60</f>
        <v>0</v>
      </c>
      <c r="C62" s="59">
        <f>C53+C54-C58+C60</f>
        <v>-671017.54000002146</v>
      </c>
      <c r="D62" s="60">
        <f>D53+D54-D58+D60</f>
        <v>-251820.27000001073</v>
      </c>
      <c r="E62" s="2"/>
      <c r="F62" s="61"/>
      <c r="G62" s="65"/>
      <c r="H62" s="65"/>
      <c r="I62" s="64"/>
      <c r="J62" s="64"/>
    </row>
    <row r="63" spans="1:10" customFormat="1" ht="8.25" customHeight="1" x14ac:dyDescent="0.2">
      <c r="A63" s="22"/>
      <c r="B63" s="48"/>
      <c r="C63" s="48"/>
      <c r="D63" s="49"/>
      <c r="E63" s="2"/>
      <c r="F63" s="61"/>
      <c r="G63" s="65"/>
      <c r="H63" s="62"/>
      <c r="I63" s="64"/>
      <c r="J63" s="64"/>
    </row>
    <row r="64" spans="1:10" customFormat="1" ht="18" customHeight="1" x14ac:dyDescent="0.2">
      <c r="A64" s="21" t="s">
        <v>38</v>
      </c>
      <c r="B64" s="59">
        <f>B62-B54</f>
        <v>0</v>
      </c>
      <c r="C64" s="59">
        <f>C62-C54</f>
        <v>-671017.54000002146</v>
      </c>
      <c r="D64" s="60">
        <f>D62-D54</f>
        <v>-251820.27000001073</v>
      </c>
      <c r="E64" s="2"/>
      <c r="F64" s="61"/>
      <c r="G64" s="62"/>
      <c r="H64" s="62"/>
      <c r="I64" s="64"/>
      <c r="J64" s="64"/>
    </row>
    <row r="65" spans="1:10" customFormat="1" ht="12" customHeight="1" thickBot="1" x14ac:dyDescent="0.25">
      <c r="A65" s="23"/>
      <c r="B65" s="38"/>
      <c r="C65" s="38"/>
      <c r="D65" s="39"/>
      <c r="E65" s="2"/>
      <c r="F65" s="61"/>
      <c r="G65" s="62"/>
      <c r="H65" s="62"/>
      <c r="I65" s="64"/>
      <c r="J65" s="64"/>
    </row>
    <row r="66" spans="1:10" customFormat="1" ht="8.25" customHeight="1" thickBot="1" x14ac:dyDescent="0.25">
      <c r="E66" s="2"/>
      <c r="F66" s="61"/>
      <c r="G66" s="62"/>
      <c r="H66" s="62"/>
      <c r="I66" s="64"/>
      <c r="J66" s="64"/>
    </row>
    <row r="67" spans="1:10" customFormat="1" ht="13.15" customHeight="1" x14ac:dyDescent="0.2">
      <c r="A67" s="83" t="s">
        <v>7</v>
      </c>
      <c r="B67" s="85" t="s">
        <v>19</v>
      </c>
      <c r="C67" s="80" t="s">
        <v>1</v>
      </c>
      <c r="D67" s="77" t="s">
        <v>13</v>
      </c>
      <c r="E67" s="2"/>
      <c r="F67" s="61"/>
      <c r="G67" s="62"/>
      <c r="H67" s="62"/>
      <c r="I67" s="64"/>
      <c r="J67" s="64"/>
    </row>
    <row r="68" spans="1:10" customFormat="1" ht="13.15" customHeight="1" thickBot="1" x14ac:dyDescent="0.25">
      <c r="A68" s="84"/>
      <c r="B68" s="86"/>
      <c r="C68" s="81"/>
      <c r="D68" s="78"/>
      <c r="E68" s="2"/>
      <c r="F68" s="61"/>
      <c r="G68" s="62"/>
      <c r="H68" s="63"/>
      <c r="I68" s="64"/>
      <c r="J68" s="64"/>
    </row>
    <row r="69" spans="1:10" customFormat="1" ht="12" customHeight="1" x14ac:dyDescent="0.2">
      <c r="A69" s="16"/>
      <c r="B69" s="35"/>
      <c r="C69" s="35"/>
      <c r="D69" s="27"/>
      <c r="E69" s="2"/>
      <c r="F69" s="61"/>
      <c r="G69" s="63"/>
      <c r="H69" s="63"/>
      <c r="I69" s="64"/>
      <c r="J69" s="64"/>
    </row>
    <row r="70" spans="1:10" customFormat="1" ht="12.75" x14ac:dyDescent="0.2">
      <c r="A70" s="19" t="s">
        <v>3</v>
      </c>
      <c r="B70" s="72">
        <v>724790478.51999998</v>
      </c>
      <c r="C70" s="72">
        <v>458462312.92000002</v>
      </c>
      <c r="D70" s="73">
        <v>458462312.92000002</v>
      </c>
      <c r="E70" s="2"/>
      <c r="F70" s="61"/>
      <c r="G70" s="63"/>
      <c r="H70" s="2"/>
      <c r="I70" s="64"/>
      <c r="J70" s="64"/>
    </row>
    <row r="71" spans="1:10" customFormat="1" ht="24" customHeight="1" x14ac:dyDescent="0.2">
      <c r="A71" s="20" t="s">
        <v>39</v>
      </c>
      <c r="B71" s="46">
        <v>0</v>
      </c>
      <c r="C71" s="46">
        <v>0</v>
      </c>
      <c r="D71" s="47">
        <v>0</v>
      </c>
      <c r="E71" s="2"/>
      <c r="F71" s="2"/>
      <c r="G71" s="2"/>
      <c r="H71" s="2"/>
      <c r="I71" s="64"/>
      <c r="J71" s="64"/>
    </row>
    <row r="72" spans="1:10" customFormat="1" ht="24" customHeight="1" x14ac:dyDescent="0.2">
      <c r="A72" s="13" t="s">
        <v>15</v>
      </c>
      <c r="B72" s="46">
        <v>0</v>
      </c>
      <c r="C72" s="46">
        <v>0</v>
      </c>
      <c r="D72" s="47">
        <v>0</v>
      </c>
      <c r="E72" s="2"/>
      <c r="F72" s="2"/>
      <c r="G72" s="2"/>
      <c r="H72" s="2"/>
      <c r="I72" s="64"/>
      <c r="J72" s="64"/>
    </row>
    <row r="73" spans="1:10" customFormat="1" ht="15.75" customHeight="1" x14ac:dyDescent="0.2">
      <c r="A73" s="13" t="s">
        <v>17</v>
      </c>
      <c r="B73" s="46"/>
      <c r="C73" s="46"/>
      <c r="D73" s="47"/>
      <c r="E73" s="2"/>
      <c r="F73" s="2"/>
      <c r="G73" s="2"/>
      <c r="H73" s="2"/>
      <c r="I73" s="64"/>
      <c r="J73" s="64"/>
    </row>
    <row r="74" spans="1:10" customFormat="1" ht="8.25" customHeight="1" x14ac:dyDescent="0.2">
      <c r="A74" s="19"/>
      <c r="B74" s="46"/>
      <c r="C74" s="46"/>
      <c r="D74" s="47"/>
      <c r="E74" s="64"/>
      <c r="F74" s="64"/>
      <c r="G74" s="64"/>
      <c r="H74" s="64"/>
      <c r="I74" s="64"/>
      <c r="J74" s="64"/>
    </row>
    <row r="75" spans="1:10" customFormat="1" ht="18" customHeight="1" x14ac:dyDescent="0.2">
      <c r="A75" s="20" t="s">
        <v>40</v>
      </c>
      <c r="B75" s="72">
        <v>724790478.51999998</v>
      </c>
      <c r="C75" s="72">
        <v>1043918.45</v>
      </c>
      <c r="D75" s="73">
        <v>1043918.45</v>
      </c>
      <c r="E75" s="64"/>
      <c r="F75" s="64"/>
      <c r="G75" s="64"/>
      <c r="H75" s="64"/>
      <c r="I75" s="64"/>
      <c r="J75" s="64"/>
    </row>
    <row r="76" spans="1:10" customFormat="1" ht="8.25" customHeight="1" x14ac:dyDescent="0.2">
      <c r="A76" s="19"/>
      <c r="B76" s="46"/>
      <c r="C76" s="46"/>
      <c r="D76" s="47"/>
      <c r="E76" s="64"/>
      <c r="F76" s="64"/>
      <c r="G76" s="64"/>
      <c r="H76" s="64"/>
      <c r="I76" s="64"/>
      <c r="J76" s="64"/>
    </row>
    <row r="77" spans="1:10" customFormat="1" ht="18" customHeight="1" x14ac:dyDescent="0.2">
      <c r="A77" s="20" t="s">
        <v>6</v>
      </c>
      <c r="B77" s="50">
        <v>0</v>
      </c>
      <c r="C77" s="46">
        <v>0</v>
      </c>
      <c r="D77" s="47">
        <v>0</v>
      </c>
      <c r="E77" s="64"/>
      <c r="F77" s="64"/>
      <c r="G77" s="64"/>
      <c r="H77" s="64"/>
      <c r="I77" s="64"/>
      <c r="J77" s="64"/>
    </row>
    <row r="78" spans="1:10" customFormat="1" ht="8.25" customHeight="1" x14ac:dyDescent="0.2">
      <c r="A78" s="19"/>
      <c r="B78" s="46"/>
      <c r="C78" s="46"/>
      <c r="D78" s="47"/>
      <c r="E78" s="64"/>
      <c r="F78" s="64"/>
      <c r="G78" s="64"/>
      <c r="H78" s="64"/>
      <c r="I78" s="64"/>
      <c r="J78" s="64"/>
    </row>
    <row r="79" spans="1:10" customFormat="1" ht="23.25" customHeight="1" x14ac:dyDescent="0.2">
      <c r="A79" s="21" t="s">
        <v>41</v>
      </c>
      <c r="B79" s="59">
        <f>B70+B71-B75+B77</f>
        <v>0</v>
      </c>
      <c r="C79" s="59">
        <f>C70+C71-C75+C77</f>
        <v>457418394.47000003</v>
      </c>
      <c r="D79" s="60">
        <f>D70+D71-D75+D77</f>
        <v>457418394.47000003</v>
      </c>
      <c r="E79" s="64"/>
      <c r="F79" s="64"/>
      <c r="G79" s="64"/>
      <c r="H79" s="64"/>
      <c r="I79" s="64"/>
      <c r="J79" s="64"/>
    </row>
    <row r="80" spans="1:10" customFormat="1" ht="8.25" customHeight="1" x14ac:dyDescent="0.2">
      <c r="A80" s="22"/>
      <c r="B80" s="52"/>
      <c r="C80" s="52"/>
      <c r="D80" s="51"/>
      <c r="E80" s="64"/>
      <c r="F80" s="64"/>
      <c r="G80" s="64"/>
      <c r="H80" s="64"/>
      <c r="I80" s="64"/>
      <c r="J80" s="64"/>
    </row>
    <row r="81" spans="1:10" customFormat="1" ht="16.899999999999999" customHeight="1" x14ac:dyDescent="0.2">
      <c r="A81" s="21" t="s">
        <v>42</v>
      </c>
      <c r="B81" s="59">
        <f>B79-B71</f>
        <v>0</v>
      </c>
      <c r="C81" s="59">
        <f>C79-C71</f>
        <v>457418394.47000003</v>
      </c>
      <c r="D81" s="60">
        <f>D79-D71</f>
        <v>457418394.47000003</v>
      </c>
      <c r="E81" s="64"/>
      <c r="F81" s="64"/>
      <c r="G81" s="64"/>
      <c r="H81" s="64"/>
      <c r="I81" s="64"/>
      <c r="J81" s="64"/>
    </row>
    <row r="82" spans="1:10" customFormat="1" ht="12" customHeight="1" thickBot="1" x14ac:dyDescent="0.25">
      <c r="A82" s="23"/>
      <c r="B82" s="36"/>
      <c r="C82" s="36"/>
      <c r="D82" s="28"/>
      <c r="E82" s="64"/>
      <c r="F82" s="64"/>
      <c r="G82" s="64"/>
      <c r="H82" s="64"/>
      <c r="I82" s="64"/>
      <c r="J82" s="64"/>
    </row>
    <row r="83" spans="1:10" x14ac:dyDescent="0.2">
      <c r="B83" s="5"/>
      <c r="E83" s="3"/>
      <c r="F83" s="3"/>
      <c r="G83" s="3"/>
      <c r="H83" s="3"/>
      <c r="I83" s="3"/>
      <c r="J83" s="3"/>
    </row>
    <row r="84" spans="1:10" x14ac:dyDescent="0.2">
      <c r="A84" s="74"/>
      <c r="B84" s="5"/>
      <c r="E84" s="3"/>
      <c r="F84" s="3"/>
      <c r="G84" s="3"/>
      <c r="H84" s="3"/>
      <c r="I84" s="3"/>
      <c r="J84" s="3"/>
    </row>
    <row r="85" spans="1:10" ht="11.25" customHeight="1" x14ac:dyDescent="0.2">
      <c r="E85" s="3"/>
      <c r="F85" s="3"/>
      <c r="G85" s="3"/>
      <c r="H85" s="3"/>
      <c r="I85" s="3"/>
      <c r="J85" s="3"/>
    </row>
    <row r="86" spans="1:10" ht="11.25" customHeight="1" x14ac:dyDescent="0.2">
      <c r="B86" s="5"/>
      <c r="E86" s="3"/>
      <c r="F86" s="3"/>
      <c r="G86" s="3"/>
      <c r="H86" s="3"/>
      <c r="I86" s="3"/>
      <c r="J86" s="3"/>
    </row>
    <row r="87" spans="1:10" ht="11.25" customHeight="1" x14ac:dyDescent="0.2">
      <c r="B87" s="6"/>
      <c r="E87" s="3"/>
      <c r="F87" s="3"/>
      <c r="G87" s="3"/>
      <c r="H87" s="3"/>
      <c r="I87" s="3"/>
      <c r="J87" s="3"/>
    </row>
    <row r="88" spans="1:10" x14ac:dyDescent="0.2">
      <c r="B88" s="6"/>
      <c r="E88" s="3"/>
      <c r="F88" s="3"/>
      <c r="G88" s="3"/>
      <c r="H88" s="3"/>
      <c r="I88" s="3"/>
      <c r="J88" s="3"/>
    </row>
    <row r="89" spans="1:10" x14ac:dyDescent="0.2">
      <c r="B89" s="6"/>
      <c r="E89" s="3"/>
      <c r="F89" s="3"/>
      <c r="G89" s="3"/>
      <c r="H89" s="3"/>
      <c r="I89" s="3"/>
      <c r="J89" s="3"/>
    </row>
    <row r="90" spans="1:10" x14ac:dyDescent="0.2">
      <c r="B90" s="6"/>
      <c r="E90" s="3"/>
      <c r="F90" s="3"/>
      <c r="G90" s="3"/>
      <c r="H90" s="3"/>
      <c r="I90" s="3"/>
      <c r="J90" s="3"/>
    </row>
    <row r="91" spans="1:10" x14ac:dyDescent="0.2">
      <c r="B91" s="5"/>
      <c r="E91" s="3"/>
      <c r="F91" s="3"/>
      <c r="G91" s="3"/>
      <c r="H91" s="3"/>
      <c r="I91" s="3"/>
      <c r="J91" s="3"/>
    </row>
    <row r="92" spans="1:10" x14ac:dyDescent="0.2">
      <c r="B92" s="5"/>
      <c r="E92" s="3"/>
      <c r="F92" s="3"/>
      <c r="G92" s="3"/>
      <c r="H92" s="3"/>
      <c r="I92" s="3"/>
      <c r="J92" s="3"/>
    </row>
    <row r="93" spans="1:10" x14ac:dyDescent="0.2">
      <c r="B93" s="6"/>
      <c r="E93" s="3"/>
      <c r="F93" s="3"/>
      <c r="G93" s="3"/>
      <c r="H93" s="3"/>
      <c r="I93" s="3"/>
      <c r="J93" s="3"/>
    </row>
    <row r="94" spans="1:10" x14ac:dyDescent="0.2">
      <c r="B94" s="5"/>
      <c r="E94" s="3"/>
      <c r="F94" s="3"/>
      <c r="G94" s="3"/>
      <c r="H94" s="3"/>
      <c r="I94" s="3"/>
      <c r="J94" s="3"/>
    </row>
    <row r="95" spans="1:10" x14ac:dyDescent="0.2">
      <c r="B95" s="6"/>
      <c r="E95" s="3"/>
      <c r="F95" s="3"/>
      <c r="G95" s="3"/>
      <c r="H95" s="3"/>
      <c r="I95" s="3"/>
      <c r="J95" s="3"/>
    </row>
    <row r="96" spans="1:10" x14ac:dyDescent="0.2">
      <c r="B96" s="5"/>
      <c r="E96" s="3"/>
      <c r="F96" s="3"/>
      <c r="G96" s="3"/>
      <c r="H96" s="3"/>
      <c r="I96" s="3"/>
      <c r="J96" s="3"/>
    </row>
    <row r="97" spans="2:10" x14ac:dyDescent="0.2">
      <c r="B97" s="6"/>
      <c r="E97" s="3"/>
      <c r="F97" s="3"/>
      <c r="G97" s="3"/>
      <c r="H97" s="3"/>
      <c r="I97" s="3"/>
      <c r="J97" s="3"/>
    </row>
    <row r="98" spans="2:10" x14ac:dyDescent="0.2">
      <c r="B98" s="5"/>
      <c r="E98" s="3"/>
      <c r="F98" s="3"/>
      <c r="G98" s="3"/>
      <c r="H98" s="3"/>
      <c r="I98" s="3"/>
      <c r="J98" s="3"/>
    </row>
    <row r="99" spans="2:10" x14ac:dyDescent="0.2">
      <c r="B99" s="6"/>
      <c r="E99" s="3"/>
      <c r="F99" s="3"/>
      <c r="G99" s="3"/>
      <c r="H99" s="3"/>
      <c r="I99" s="3"/>
      <c r="J99" s="3"/>
    </row>
    <row r="100" spans="2:10" x14ac:dyDescent="0.2">
      <c r="B100" s="6"/>
      <c r="E100" s="3"/>
      <c r="F100" s="3"/>
      <c r="G100" s="3"/>
      <c r="H100" s="3"/>
      <c r="I100" s="3"/>
      <c r="J100" s="3"/>
    </row>
    <row r="101" spans="2:10" x14ac:dyDescent="0.2">
      <c r="B101" s="5"/>
      <c r="E101" s="3"/>
      <c r="F101" s="3"/>
      <c r="G101" s="3"/>
      <c r="H101" s="3"/>
      <c r="I101" s="3"/>
      <c r="J101" s="3"/>
    </row>
    <row r="102" spans="2:10" x14ac:dyDescent="0.2">
      <c r="B102" s="6"/>
      <c r="E102" s="3"/>
      <c r="F102" s="3"/>
      <c r="G102" s="3"/>
      <c r="H102" s="3"/>
      <c r="I102" s="3"/>
      <c r="J102" s="3"/>
    </row>
  </sheetData>
  <mergeCells count="24">
    <mergeCell ref="B67:B68"/>
    <mergeCell ref="C67:C68"/>
    <mergeCell ref="A37:A38"/>
    <mergeCell ref="B37:B38"/>
    <mergeCell ref="A5:A6"/>
    <mergeCell ref="B5:B6"/>
    <mergeCell ref="C5:C6"/>
    <mergeCell ref="A27:D27"/>
    <mergeCell ref="D67:D68"/>
    <mergeCell ref="F25:G25"/>
    <mergeCell ref="F33:G33"/>
    <mergeCell ref="F44:G44"/>
    <mergeCell ref="F58:G58"/>
    <mergeCell ref="A67:A68"/>
    <mergeCell ref="D5:D6"/>
    <mergeCell ref="A1:D1"/>
    <mergeCell ref="C37:C38"/>
    <mergeCell ref="A2:D2"/>
    <mergeCell ref="A50:A51"/>
    <mergeCell ref="B50:B51"/>
    <mergeCell ref="C50:C51"/>
    <mergeCell ref="D37:D38"/>
    <mergeCell ref="D50:D51"/>
    <mergeCell ref="A3:D3"/>
  </mergeCells>
  <phoneticPr fontId="0" type="noConversion"/>
  <pageMargins left="0.39370078740157483" right="0.39370078740157483" top="0.39370078740157483" bottom="0.39370078740157483" header="0" footer="0"/>
  <pageSetup scale="105" orientation="portrait" r:id="rId1"/>
  <headerFooter alignWithMargins="0">
    <oddFooter>&amp;R&amp;7Pagina (&amp;P) de (&amp;N)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2022</vt:lpstr>
      <vt:lpstr>'2022'!Área_de_impresión</vt:lpstr>
      <vt:lpstr>'2022'!Títulos_a_imprimir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Transparencia</cp:lastModifiedBy>
  <cp:lastPrinted>2022-11-09T20:44:34Z</cp:lastPrinted>
  <dcterms:created xsi:type="dcterms:W3CDTF">1996-11-27T10:00:04Z</dcterms:created>
  <dcterms:modified xsi:type="dcterms:W3CDTF">2022-11-11T19:29:37Z</dcterms:modified>
</cp:coreProperties>
</file>