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M\Desktop\2021\ESTADOS FINANCIEROS\SEPTIEMBRE\"/>
    </mc:Choice>
  </mc:AlternateContent>
  <bookViews>
    <workbookView xWindow="0" yWindow="0" windowWidth="24000" windowHeight="11025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6" l="1"/>
  <c r="C14" i="27" l="1"/>
  <c r="D12" i="27" s="1"/>
  <c r="D10" i="27" l="1"/>
  <c r="D11" i="27"/>
  <c r="C13" i="25"/>
  <c r="D11" i="28"/>
  <c r="E10" i="28"/>
  <c r="E9" i="28"/>
  <c r="D23" i="30"/>
  <c r="E27" i="31"/>
  <c r="E26" i="31"/>
  <c r="E39" i="31"/>
  <c r="E29" i="31"/>
  <c r="E30" i="31"/>
  <c r="E31" i="31"/>
  <c r="E32" i="31"/>
  <c r="E33" i="31"/>
  <c r="E34" i="31"/>
  <c r="E35" i="31"/>
  <c r="E36" i="31"/>
  <c r="E37" i="31"/>
  <c r="E38" i="31"/>
  <c r="E28" i="31"/>
  <c r="E11" i="28" l="1"/>
  <c r="A6" i="30"/>
  <c r="A6" i="29"/>
  <c r="A6" i="28"/>
  <c r="A7" i="20" l="1"/>
  <c r="C23" i="30" l="1"/>
  <c r="C12" i="29"/>
  <c r="C11" i="28"/>
  <c r="C12" i="26"/>
  <c r="D12" i="24"/>
  <c r="C13" i="23"/>
  <c r="D13" i="22"/>
  <c r="C13" i="22"/>
  <c r="E24" i="20"/>
  <c r="D24" i="20"/>
  <c r="C24" i="20"/>
  <c r="C14" i="19"/>
  <c r="C14" i="18"/>
  <c r="C15" i="17"/>
  <c r="D25" i="16"/>
</calcChain>
</file>

<file path=xl/sharedStrings.xml><?xml version="1.0" encoding="utf-8"?>
<sst xmlns="http://schemas.openxmlformats.org/spreadsheetml/2006/main" count="337" uniqueCount="186">
  <si>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</si>
  <si>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</si>
  <si>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</si>
  <si>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</si>
  <si>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</si>
  <si>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</si>
  <si>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</si>
  <si>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</si>
  <si>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</si>
  <si>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</si>
  <si>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</si>
  <si>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</si>
  <si>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</si>
  <si>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</si>
  <si>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</si>
  <si>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</si>
  <si>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</si>
  <si>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</si>
  <si>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</si>
  <si>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</si>
  <si>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</si>
  <si>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</si>
  <si>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</si>
  <si>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</si>
  <si>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</si>
  <si>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</si>
  <si>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</si>
  <si>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</si>
  <si>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</si>
  <si>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</si>
  <si>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</si>
  <si>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</si>
  <si>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</si>
  <si>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</si>
  <si>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</si>
  <si>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</si>
  <si>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</si>
  <si>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</si>
  <si>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</si>
  <si>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</si>
  <si>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</si>
  <si>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</si>
  <si>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</si>
  <si>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</si>
  <si>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</si>
  <si>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</si>
  <si>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</si>
  <si>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</si>
  <si>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</si>
  <si>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</si>
  <si>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</si>
  <si>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</si>
  <si>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</si>
  <si>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</si>
  <si>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</si>
  <si>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</si>
  <si>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</si>
  <si>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</si>
  <si>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</si>
  <si>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</si>
  <si>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</si>
  <si>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</si>
  <si>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</si>
  <si>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</si>
  <si>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</si>
  <si>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</si>
  <si>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</si>
  <si>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</si>
  <si>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</si>
  <si>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</si>
  <si>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</si>
  <si>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</si>
  <si>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</si>
  <si>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</si>
  <si>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</si>
  <si>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</si>
  <si>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</si>
  <si>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</si>
  <si>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</si>
  <si>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</si>
  <si>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</si>
  <si>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</si>
  <si>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</si>
  <si>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</si>
  <si>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</si>
  <si>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</si>
  <si>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</si>
  <si>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</si>
  <si>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</si>
  <si>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</si>
  <si>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</si>
  <si>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</si>
  <si>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</si>
  <si>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</si>
  <si>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</si>
  <si>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</si>
  <si>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</si>
  <si>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</si>
  <si>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</si>
  <si>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</si>
  <si>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</si>
  <si>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</si>
  <si>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</si>
  <si>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</si>
  <si>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</si>
  <si>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</si>
  <si>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</si>
  <si>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</si>
  <si>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</si>
  <si>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</si>
  <si>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</si>
  <si>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Se informará, de manera agrupada, en las notas a los Estados Financieros las cuentas de orden contables y cuentas de orden presupuestario.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</si>
  <si>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</si>
  <si>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</si>
  <si>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</si>
  <si>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</si>
  <si>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</si>
  <si>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</si>
  <si>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</si>
  <si>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</si>
  <si>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</si>
  <si>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</si>
  <si>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</si>
  <si>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</si>
  <si>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</si>
  <si>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</si>
  <si>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</si>
  <si>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</si>
  <si>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B) Presupuestarias:</t>
  </si>
  <si>
    <t xml:space="preserve"> HOSPITAL DE LA MADRE Y EL NIÑO INDIGENA GUERERENSE</t>
  </si>
  <si>
    <t>HOSPITAL DE LA MADRE Y EL NIÑO INDIGENA GUERRERENSE</t>
  </si>
  <si>
    <t>HOSPITAL DE LA MADRE Y EL NIÑO INDIGENA GUERRRENSE</t>
  </si>
  <si>
    <t xml:space="preserve">HOSPITAL DE LA MADRE Y EL NIÑO INDIGENA GUERRENSE </t>
  </si>
  <si>
    <t>EFECTIVO</t>
  </si>
  <si>
    <t>CAJA GENERAL</t>
  </si>
  <si>
    <t>1111-01-0001</t>
  </si>
  <si>
    <t>FINANZAS DEL ESTADO</t>
  </si>
  <si>
    <t>1113-01-0008</t>
  </si>
  <si>
    <t>1113-01-0009</t>
  </si>
  <si>
    <t>1113-01-0010</t>
  </si>
  <si>
    <t>1113-01-0012</t>
  </si>
  <si>
    <t>1113-01-0013</t>
  </si>
  <si>
    <t>GASTOS CATASTROFICOS</t>
  </si>
  <si>
    <t>INGRESOS PROPIOS</t>
  </si>
  <si>
    <t>SEGURO MEDICO SIGLO XXI</t>
  </si>
  <si>
    <t>SEGURO POPULAR</t>
  </si>
  <si>
    <t>1123-01-0001</t>
  </si>
  <si>
    <t>DEUDORES DIVERSOS</t>
  </si>
  <si>
    <t>BIENES INMUEBLES</t>
  </si>
  <si>
    <t>EDIFICIO HMNIG</t>
  </si>
  <si>
    <t>BIENES MUEBLES</t>
  </si>
  <si>
    <t>LINEA RECTA</t>
  </si>
  <si>
    <t xml:space="preserve">EN PROCESO DE BAJA </t>
  </si>
  <si>
    <t>7410-01</t>
  </si>
  <si>
    <t>DEMANDAS Y JUICIOS JUDICIALES EN PROCESO</t>
  </si>
  <si>
    <t>7420-01</t>
  </si>
  <si>
    <t>RESOLUCION DE DEMANDAS EN PROCESO</t>
  </si>
  <si>
    <t>ESTATAL</t>
  </si>
  <si>
    <t>AUMENTO</t>
  </si>
  <si>
    <t>3220-01</t>
  </si>
  <si>
    <t>RESULTADO DE EJERCICIOS ANTERIORES</t>
  </si>
  <si>
    <t>4221-01</t>
  </si>
  <si>
    <t>MINISTRACION DEL ESTADO</t>
  </si>
  <si>
    <t>SERVICIOS PERSONALES</t>
  </si>
  <si>
    <t>MATERIALES Y SUMINISTROS</t>
  </si>
  <si>
    <t>SERVICIOS GENERALES</t>
  </si>
  <si>
    <t>GASTOS DE OPERACIÓN</t>
  </si>
  <si>
    <t>4173-01</t>
  </si>
  <si>
    <t>INGRESOS POR VENTA DE BIENES Y PRESTACION DE SERVICIOS DE ENTIDADES PARAESTATALES Y FIDEICOMISOS NO EMPRESARIALES Y NO FINANCIERAS</t>
  </si>
  <si>
    <t>1111-02-</t>
  </si>
  <si>
    <t>FONDOS FIJOS DE CAJA</t>
  </si>
  <si>
    <t>3110-01</t>
  </si>
  <si>
    <t>APORTACIONES</t>
  </si>
  <si>
    <t>4151-01</t>
  </si>
  <si>
    <t>INTERESES CUENTA PRODUCTIVA GASTOS CATASTROFICOS</t>
  </si>
  <si>
    <t>4151-02</t>
  </si>
  <si>
    <t>INTERESES CUENTA PRODUCTIVA SEGURO MEDICO</t>
  </si>
  <si>
    <t>PRODUCTOS</t>
  </si>
  <si>
    <t>1261-3</t>
  </si>
  <si>
    <t>1263-3</t>
  </si>
  <si>
    <t>EQUIPO E INSTRUMENTAL MEDICO Y DE LABORATORIO</t>
  </si>
  <si>
    <t>1263-4</t>
  </si>
  <si>
    <t>EQUIPO DE TRANSPORTE</t>
  </si>
  <si>
    <t>MONTO</t>
  </si>
  <si>
    <t>Periodo: al 30 de septiembre de 2021</t>
  </si>
  <si>
    <t>Perirodo: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</si>
</sst>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6" fillId="0" borderId="0"/>
    <xf numFmtId="0" fontId="1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2" fillId="0" borderId="0" xfId="15" applyFont="1" applyFill="1" applyBorder="1" applyAlignment="1">
      <alignment horizontal="left" vertical="center" wrapText="1"/>
    </xf>
    <xf numFmtId="4" fontId="22" fillId="0" borderId="0" xfId="17" applyNumberFormat="1" applyFont="1" applyFill="1" applyBorder="1" applyAlignment="1">
      <alignment horizontal="right" wrapText="1"/>
    </xf>
    <xf numFmtId="2" fontId="22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6" xfId="18" applyFont="1" applyBorder="1"/>
    <xf numFmtId="4" fontId="12" fillId="0" borderId="6" xfId="18" applyNumberFormat="1" applyFont="1" applyFill="1" applyBorder="1" applyAlignment="1">
      <alignment horizontal="right" vertical="center" wrapText="1"/>
    </xf>
    <xf numFmtId="0" fontId="12" fillId="0" borderId="0" xfId="18" applyFont="1" applyFill="1" applyBorder="1" applyAlignment="1">
      <alignment horizontal="left" vertical="center" wrapText="1"/>
    </xf>
    <xf numFmtId="4" fontId="12" fillId="0" borderId="0" xfId="18" applyNumberFormat="1" applyFont="1" applyFill="1" applyBorder="1" applyAlignment="1">
      <alignment horizontal="right" vertical="center" wrapText="1"/>
    </xf>
    <xf numFmtId="4" fontId="12" fillId="0" borderId="0" xfId="18" applyNumberFormat="1" applyFont="1" applyFill="1" applyBorder="1" applyAlignment="1">
      <alignment horizontal="right" wrapText="1"/>
    </xf>
    <xf numFmtId="0" fontId="9" fillId="0" borderId="0" xfId="18" applyFont="1"/>
    <xf numFmtId="0" fontId="23" fillId="0" borderId="0" xfId="8" applyFont="1" applyFill="1" applyBorder="1"/>
    <xf numFmtId="0" fontId="16" fillId="0" borderId="0" xfId="18" applyFont="1"/>
    <xf numFmtId="0" fontId="23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3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4" fillId="0" borderId="6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6" xfId="15" applyNumberFormat="1" applyFont="1" applyFill="1" applyBorder="1" applyAlignment="1">
      <alignment horizontal="left" vertical="center" wrapText="1"/>
    </xf>
    <xf numFmtId="4" fontId="4" fillId="0" borderId="6" xfId="15" applyNumberFormat="1" applyFont="1" applyFill="1" applyBorder="1" applyAlignment="1">
      <alignment horizontal="right" vertical="center" wrapText="1"/>
    </xf>
    <xf numFmtId="0" fontId="4" fillId="0" borderId="6" xfId="15" applyFont="1" applyFill="1" applyBorder="1"/>
    <xf numFmtId="0" fontId="4" fillId="0" borderId="6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10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2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5" xfId="16" applyFont="1" applyFill="1" applyBorder="1" applyAlignment="1">
      <alignment vertical="top"/>
    </xf>
    <xf numFmtId="4" fontId="4" fillId="0" borderId="6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6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6" xfId="15" applyNumberFormat="1" applyFont="1" applyFill="1" applyBorder="1" applyAlignment="1">
      <alignment wrapText="1"/>
    </xf>
    <xf numFmtId="4" fontId="4" fillId="0" borderId="6" xfId="15" applyNumberFormat="1" applyFont="1" applyBorder="1" applyAlignment="1">
      <alignment wrapText="1"/>
    </xf>
    <xf numFmtId="0" fontId="4" fillId="0" borderId="6" xfId="15" applyFont="1" applyBorder="1" applyAlignment="1">
      <alignment horizontal="left" wrapText="1"/>
    </xf>
    <xf numFmtId="0" fontId="6" fillId="0" borderId="14" xfId="15" applyFont="1" applyFill="1" applyBorder="1" applyAlignment="1">
      <alignment horizontal="left" vertical="center" wrapText="1"/>
    </xf>
    <xf numFmtId="4" fontId="6" fillId="0" borderId="6" xfId="15" applyNumberFormat="1" applyFont="1" applyFill="1" applyBorder="1" applyAlignment="1">
      <alignment horizontal="right" vertical="center" wrapText="1"/>
    </xf>
    <xf numFmtId="4" fontId="6" fillId="0" borderId="6" xfId="15" applyNumberFormat="1" applyFont="1" applyFill="1" applyBorder="1" applyAlignment="1">
      <alignment horizontal="right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6" xfId="15" applyFont="1" applyBorder="1" applyAlignment="1">
      <alignment vertical="top"/>
    </xf>
    <xf numFmtId="0" fontId="4" fillId="0" borderId="6" xfId="15" applyFont="1" applyFill="1" applyBorder="1" applyAlignment="1">
      <alignment vertical="top"/>
    </xf>
    <xf numFmtId="0" fontId="3" fillId="0" borderId="6" xfId="16" applyFont="1" applyFill="1" applyBorder="1" applyAlignment="1"/>
    <xf numFmtId="0" fontId="3" fillId="0" borderId="3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6" xfId="18" applyFont="1" applyBorder="1" applyAlignment="1">
      <alignment horizontal="center"/>
    </xf>
    <xf numFmtId="0" fontId="4" fillId="0" borderId="9" xfId="18" applyFont="1" applyBorder="1" applyAlignment="1">
      <alignment horizontal="center"/>
    </xf>
    <xf numFmtId="0" fontId="4" fillId="0" borderId="7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6" fillId="0" borderId="21" xfId="8" applyFont="1" applyFill="1" applyBorder="1" applyAlignment="1">
      <alignment horizontal="center" vertical="center" wrapText="1"/>
    </xf>
    <xf numFmtId="0" fontId="6" fillId="0" borderId="12" xfId="8" applyFont="1" applyFill="1" applyBorder="1" applyAlignment="1">
      <alignment horizontal="center" vertical="center" wrapText="1"/>
    </xf>
    <xf numFmtId="0" fontId="4" fillId="0" borderId="6" xfId="21" quotePrefix="1" applyFont="1" applyFill="1" applyBorder="1"/>
    <xf numFmtId="0" fontId="4" fillId="0" borderId="6" xfId="21" applyFont="1" applyFill="1" applyBorder="1"/>
    <xf numFmtId="0" fontId="4" fillId="0" borderId="8" xfId="21" applyFont="1" applyFill="1" applyBorder="1"/>
    <xf numFmtId="0" fontId="4" fillId="0" borderId="12" xfId="21" applyFont="1" applyFill="1" applyBorder="1"/>
    <xf numFmtId="0" fontId="6" fillId="0" borderId="11" xfId="8" applyFont="1" applyFill="1" applyBorder="1" applyAlignment="1">
      <alignment horizontal="left" vertical="center" wrapText="1"/>
    </xf>
    <xf numFmtId="4" fontId="6" fillId="0" borderId="11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11" fillId="0" borderId="0" xfId="15" applyFont="1" applyAlignment="1">
      <alignment horizontal="center"/>
    </xf>
    <xf numFmtId="0" fontId="13" fillId="0" borderId="0" xfId="15" applyFont="1"/>
    <xf numFmtId="0" fontId="10" fillId="0" borderId="0" xfId="15" applyFont="1" applyAlignment="1">
      <alignment vertical="center"/>
    </xf>
    <xf numFmtId="0" fontId="10" fillId="0" borderId="0" xfId="15" applyFont="1"/>
    <xf numFmtId="0" fontId="27" fillId="0" borderId="0" xfId="15" applyFont="1"/>
    <xf numFmtId="0" fontId="27" fillId="0" borderId="0" xfId="18" applyFont="1"/>
    <xf numFmtId="0" fontId="4" fillId="0" borderId="13" xfId="18" applyFont="1" applyFill="1" applyBorder="1" applyAlignment="1">
      <alignment horizontal="center" vertical="center" wrapText="1"/>
    </xf>
    <xf numFmtId="0" fontId="13" fillId="0" borderId="0" xfId="18" applyFont="1"/>
    <xf numFmtId="0" fontId="6" fillId="2" borderId="4" xfId="15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 wrapText="1"/>
    </xf>
    <xf numFmtId="0" fontId="6" fillId="2" borderId="6" xfId="18" applyFont="1" applyFill="1" applyBorder="1" applyAlignment="1">
      <alignment horizontal="center" vertical="center"/>
    </xf>
    <xf numFmtId="0" fontId="6" fillId="2" borderId="4" xfId="18" applyFont="1" applyFill="1" applyBorder="1" applyAlignment="1">
      <alignment horizontal="center" vertical="center"/>
    </xf>
    <xf numFmtId="0" fontId="3" fillId="0" borderId="0" xfId="18" applyFont="1" applyAlignment="1">
      <alignment horizontal="left" vertical="center" wrapText="1"/>
    </xf>
    <xf numFmtId="0" fontId="5" fillId="0" borderId="1" xfId="8" applyFont="1" applyFill="1" applyBorder="1" applyAlignment="1">
      <alignment vertical="top"/>
    </xf>
    <xf numFmtId="0" fontId="3" fillId="0" borderId="0" xfId="16" applyFont="1" applyFill="1" applyBorder="1" applyAlignment="1">
      <alignment vertical="top"/>
    </xf>
    <xf numFmtId="4" fontId="6" fillId="2" borderId="6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10" fillId="0" borderId="0" xfId="15" applyFont="1" applyAlignment="1"/>
    <xf numFmtId="0" fontId="4" fillId="0" borderId="6" xfId="15" applyFont="1" applyFill="1" applyBorder="1" applyAlignment="1">
      <alignment horizontal="left"/>
    </xf>
    <xf numFmtId="43" fontId="4" fillId="0" borderId="6" xfId="15" applyNumberFormat="1" applyFont="1" applyFill="1" applyBorder="1"/>
    <xf numFmtId="0" fontId="1" fillId="0" borderId="6" xfId="15" applyBorder="1"/>
    <xf numFmtId="4" fontId="4" fillId="0" borderId="6" xfId="15" applyNumberFormat="1" applyFont="1" applyFill="1" applyBorder="1" applyAlignment="1">
      <alignment horizontal="center"/>
    </xf>
    <xf numFmtId="0" fontId="20" fillId="0" borderId="6" xfId="15" applyFont="1" applyFill="1" applyBorder="1"/>
    <xf numFmtId="43" fontId="6" fillId="0" borderId="17" xfId="8" applyNumberFormat="1" applyFont="1" applyFill="1" applyBorder="1" applyAlignment="1">
      <alignment horizontal="center" vertical="center" wrapText="1"/>
    </xf>
    <xf numFmtId="43" fontId="6" fillId="0" borderId="12" xfId="8" applyNumberFormat="1" applyFont="1" applyFill="1" applyBorder="1" applyAlignment="1">
      <alignment horizontal="center" vertical="center" wrapText="1"/>
    </xf>
    <xf numFmtId="0" fontId="4" fillId="0" borderId="10" xfId="21" quotePrefix="1" applyFont="1" applyFill="1" applyBorder="1"/>
    <xf numFmtId="0" fontId="4" fillId="0" borderId="10" xfId="21" applyFont="1" applyFill="1" applyBorder="1"/>
    <xf numFmtId="43" fontId="6" fillId="0" borderId="22" xfId="8" applyNumberFormat="1" applyFont="1" applyFill="1" applyBorder="1" applyAlignment="1">
      <alignment horizontal="center" vertical="center" wrapText="1"/>
    </xf>
    <xf numFmtId="43" fontId="6" fillId="0" borderId="11" xfId="8" applyNumberFormat="1" applyFont="1" applyFill="1" applyBorder="1" applyAlignment="1">
      <alignment horizontal="center" vertical="center" wrapText="1"/>
    </xf>
    <xf numFmtId="43" fontId="6" fillId="0" borderId="6" xfId="8" applyNumberFormat="1" applyFont="1" applyFill="1" applyBorder="1" applyAlignment="1">
      <alignment horizontal="center" vertical="center" wrapText="1"/>
    </xf>
    <xf numFmtId="0" fontId="4" fillId="0" borderId="6" xfId="8" applyFont="1" applyFill="1" applyBorder="1" applyAlignment="1">
      <alignment horizontal="left" vertical="center" wrapText="1"/>
    </xf>
    <xf numFmtId="4" fontId="1" fillId="0" borderId="0" xfId="15" applyNumberFormat="1"/>
    <xf numFmtId="0" fontId="4" fillId="0" borderId="1" xfId="15" applyFont="1" applyBorder="1"/>
    <xf numFmtId="0" fontId="4" fillId="0" borderId="0" xfId="15" applyFont="1" applyFill="1" applyBorder="1"/>
    <xf numFmtId="0" fontId="4" fillId="0" borderId="8" xfId="15" applyFont="1" applyBorder="1"/>
    <xf numFmtId="4" fontId="4" fillId="0" borderId="6" xfId="15" applyNumberFormat="1" applyFont="1" applyFill="1" applyBorder="1" applyAlignment="1">
      <alignment horizontal="center" wrapText="1"/>
    </xf>
    <xf numFmtId="0" fontId="6" fillId="0" borderId="17" xfId="15" applyFont="1" applyFill="1" applyBorder="1" applyAlignment="1">
      <alignment horizontal="left" vertical="center" wrapText="1"/>
    </xf>
    <xf numFmtId="4" fontId="6" fillId="0" borderId="14" xfId="15" applyNumberFormat="1" applyFont="1" applyFill="1" applyBorder="1" applyAlignment="1">
      <alignment horizontal="right" vertical="center" wrapText="1"/>
    </xf>
    <xf numFmtId="4" fontId="6" fillId="0" borderId="15" xfId="15" applyNumberFormat="1" applyFont="1" applyFill="1" applyBorder="1" applyAlignment="1">
      <alignment horizontal="right" vertical="center" wrapText="1"/>
    </xf>
    <xf numFmtId="0" fontId="4" fillId="0" borderId="6" xfId="15" applyFont="1" applyFill="1" applyBorder="1" applyAlignment="1">
      <alignment horizontal="center" vertical="center"/>
    </xf>
    <xf numFmtId="0" fontId="20" fillId="0" borderId="3" xfId="15" applyFont="1" applyFill="1" applyBorder="1" applyAlignment="1">
      <alignment vertical="center"/>
    </xf>
    <xf numFmtId="0" fontId="4" fillId="0" borderId="10" xfId="15" applyFont="1" applyFill="1" applyBorder="1" applyAlignment="1">
      <alignment horizontal="center" vertical="center"/>
    </xf>
    <xf numFmtId="0" fontId="20" fillId="0" borderId="5" xfId="15" applyFont="1" applyFill="1" applyBorder="1" applyAlignment="1">
      <alignment vertical="center"/>
    </xf>
    <xf numFmtId="49" fontId="20" fillId="0" borderId="13" xfId="15" applyNumberFormat="1" applyFont="1" applyFill="1" applyBorder="1" applyAlignment="1">
      <alignment vertical="center" wrapText="1"/>
    </xf>
    <xf numFmtId="43" fontId="27" fillId="0" borderId="6" xfId="29" applyFont="1" applyBorder="1"/>
    <xf numFmtId="0" fontId="4" fillId="0" borderId="6" xfId="15" applyFont="1" applyFill="1" applyBorder="1" applyAlignment="1">
      <alignment wrapText="1"/>
    </xf>
    <xf numFmtId="0" fontId="6" fillId="2" borderId="8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10" xfId="17" applyNumberFormat="1" applyFont="1" applyFill="1" applyBorder="1" applyAlignment="1">
      <alignment horizontal="center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15" fillId="0" borderId="0" xfId="15" applyFont="1" applyAlignment="1">
      <alignment horizontal="center"/>
    </xf>
    <xf numFmtId="0" fontId="15" fillId="0" borderId="0" xfId="15" applyFont="1"/>
    <xf numFmtId="0" fontId="6" fillId="2" borderId="6" xfId="15" applyFont="1" applyFill="1" applyBorder="1" applyAlignment="1">
      <alignment horizontal="center" vertical="center"/>
    </xf>
    <xf numFmtId="0" fontId="6" fillId="2" borderId="2" xfId="15" applyFont="1" applyFill="1" applyBorder="1" applyAlignment="1">
      <alignment horizontal="center" vertical="center" wrapText="1"/>
    </xf>
    <xf numFmtId="0" fontId="6" fillId="2" borderId="4" xfId="15" applyFont="1" applyFill="1" applyBorder="1" applyAlignment="1">
      <alignment horizontal="center" vertical="center" wrapText="1"/>
    </xf>
    <xf numFmtId="0" fontId="17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horizontal="center"/>
    </xf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0" fontId="3" fillId="0" borderId="4" xfId="16" applyFont="1" applyFill="1" applyBorder="1" applyAlignment="1">
      <alignment horizontal="left"/>
    </xf>
    <xf numFmtId="0" fontId="12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10" fillId="0" borderId="5" xfId="15" applyFont="1" applyBorder="1" applyAlignment="1">
      <alignment horizontal="center" vertical="center"/>
    </xf>
    <xf numFmtId="0" fontId="13" fillId="0" borderId="0" xfId="15" applyFont="1" applyAlignment="1">
      <alignment horizontal="center"/>
    </xf>
    <xf numFmtId="0" fontId="13" fillId="0" borderId="0" xfId="15" applyFont="1"/>
    <xf numFmtId="0" fontId="6" fillId="2" borderId="20" xfId="15" applyFont="1" applyFill="1" applyBorder="1" applyAlignment="1">
      <alignment horizontal="center" vertical="center"/>
    </xf>
    <xf numFmtId="4" fontId="6" fillId="2" borderId="2" xfId="17" applyNumberFormat="1" applyFont="1" applyFill="1" applyBorder="1" applyAlignment="1">
      <alignment horizontal="center" vertical="center" wrapText="1"/>
    </xf>
    <xf numFmtId="4" fontId="6" fillId="2" borderId="4" xfId="17" applyNumberFormat="1" applyFont="1" applyFill="1" applyBorder="1" applyAlignment="1">
      <alignment horizontal="center" vertical="center" wrapText="1"/>
    </xf>
    <xf numFmtId="0" fontId="11" fillId="0" borderId="0" xfId="16" applyFont="1" applyFill="1" applyBorder="1" applyAlignment="1">
      <alignment horizontal="left" vertical="top"/>
    </xf>
    <xf numFmtId="0" fontId="3" fillId="0" borderId="5" xfId="16" applyFont="1" applyFill="1" applyBorder="1" applyAlignment="1">
      <alignment horizontal="left" vertical="top" wrapText="1"/>
    </xf>
    <xf numFmtId="0" fontId="11" fillId="0" borderId="5" xfId="16" applyFont="1" applyFill="1" applyBorder="1" applyAlignment="1">
      <alignment horizontal="left" vertical="top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4" fillId="2" borderId="2" xfId="18" applyFont="1" applyFill="1" applyBorder="1" applyAlignment="1">
      <alignment horizontal="left" vertical="center"/>
    </xf>
    <xf numFmtId="0" fontId="4" fillId="2" borderId="4" xfId="18" applyFont="1" applyFill="1" applyBorder="1" applyAlignment="1">
      <alignment horizontal="left" vertic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0">
    <cellStyle name="=C:\WINNT\SYSTEM32\COMMAND.COM" xfId="4"/>
    <cellStyle name="Millares" xfId="29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2487362</xdr:colOff>
      <xdr:row>28</xdr:row>
      <xdr:rowOff>85170</xdr:rowOff>
    </xdr:from>
    <xdr:to>
      <xdr:col>4</xdr:col>
      <xdr:colOff>314326</xdr:colOff>
      <xdr:row>33</xdr:row>
      <xdr:rowOff>66676</xdr:rowOff>
    </xdr:to>
    <xdr:sp macro="" textlink="">
      <xdr:nvSpPr>
        <xdr:cNvPr id="2" name="4 CuadroTexto"/>
        <xdr:cNvSpPr txBox="1"/>
      </xdr:nvSpPr>
      <xdr:spPr bwMode="auto">
        <a:xfrm>
          <a:off x="3249362" y="4447620"/>
          <a:ext cx="2722814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914400</xdr:colOff>
      <xdr:row>28</xdr:row>
      <xdr:rowOff>104775</xdr:rowOff>
    </xdr:from>
    <xdr:to>
      <xdr:col>6</xdr:col>
      <xdr:colOff>1000125</xdr:colOff>
      <xdr:row>33</xdr:row>
      <xdr:rowOff>47625</xdr:rowOff>
    </xdr:to>
    <xdr:sp macro="" textlink="">
      <xdr:nvSpPr>
        <xdr:cNvPr id="3" name="6 CuadroTexto"/>
        <xdr:cNvSpPr txBox="1"/>
      </xdr:nvSpPr>
      <xdr:spPr bwMode="auto">
        <a:xfrm>
          <a:off x="6572250" y="4467225"/>
          <a:ext cx="22669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28</xdr:row>
      <xdr:rowOff>38101</xdr:rowOff>
    </xdr:from>
    <xdr:to>
      <xdr:col>1</xdr:col>
      <xdr:colOff>1876425</xdr:colOff>
      <xdr:row>33</xdr:row>
      <xdr:rowOff>57151</xdr:rowOff>
    </xdr:to>
    <xdr:sp macro="" textlink="">
      <xdr:nvSpPr>
        <xdr:cNvPr id="4" name="4 CuadroTexto"/>
        <xdr:cNvSpPr txBox="1"/>
      </xdr:nvSpPr>
      <xdr:spPr bwMode="auto">
        <a:xfrm>
          <a:off x="0" y="4400551"/>
          <a:ext cx="26384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1582487</xdr:colOff>
      <xdr:row>15</xdr:row>
      <xdr:rowOff>104219</xdr:rowOff>
    </xdr:from>
    <xdr:to>
      <xdr:col>2</xdr:col>
      <xdr:colOff>1362075</xdr:colOff>
      <xdr:row>20</xdr:row>
      <xdr:rowOff>95250</xdr:rowOff>
    </xdr:to>
    <xdr:sp macro="" textlink="">
      <xdr:nvSpPr>
        <xdr:cNvPr id="2" name="4 CuadroTexto"/>
        <xdr:cNvSpPr txBox="1"/>
      </xdr:nvSpPr>
      <xdr:spPr bwMode="auto">
        <a:xfrm>
          <a:off x="2573087" y="2847419"/>
          <a:ext cx="2456113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3</xdr:col>
      <xdr:colOff>200025</xdr:colOff>
      <xdr:row>15</xdr:row>
      <xdr:rowOff>123824</xdr:rowOff>
    </xdr:from>
    <xdr:to>
      <xdr:col>4</xdr:col>
      <xdr:colOff>1181100</xdr:colOff>
      <xdr:row>20</xdr:row>
      <xdr:rowOff>76199</xdr:rowOff>
    </xdr:to>
    <xdr:sp macro="" textlink="">
      <xdr:nvSpPr>
        <xdr:cNvPr id="3" name="6 CuadroTexto"/>
        <xdr:cNvSpPr txBox="1"/>
      </xdr:nvSpPr>
      <xdr:spPr bwMode="auto">
        <a:xfrm>
          <a:off x="5257800" y="2867024"/>
          <a:ext cx="22669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15</xdr:row>
      <xdr:rowOff>85725</xdr:rowOff>
    </xdr:from>
    <xdr:to>
      <xdr:col>1</xdr:col>
      <xdr:colOff>1647825</xdr:colOff>
      <xdr:row>20</xdr:row>
      <xdr:rowOff>114300</xdr:rowOff>
    </xdr:to>
    <xdr:sp macro="" textlink="">
      <xdr:nvSpPr>
        <xdr:cNvPr id="4" name="4 CuadroTexto"/>
        <xdr:cNvSpPr txBox="1"/>
      </xdr:nvSpPr>
      <xdr:spPr bwMode="auto">
        <a:xfrm>
          <a:off x="0" y="2828925"/>
          <a:ext cx="26384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1639637</xdr:colOff>
      <xdr:row>16</xdr:row>
      <xdr:rowOff>151844</xdr:rowOff>
    </xdr:from>
    <xdr:to>
      <xdr:col>2</xdr:col>
      <xdr:colOff>1381125</xdr:colOff>
      <xdr:row>21</xdr:row>
      <xdr:rowOff>142875</xdr:rowOff>
    </xdr:to>
    <xdr:sp macro="" textlink="">
      <xdr:nvSpPr>
        <xdr:cNvPr id="2" name="4 CuadroTexto"/>
        <xdr:cNvSpPr txBox="1"/>
      </xdr:nvSpPr>
      <xdr:spPr bwMode="auto">
        <a:xfrm>
          <a:off x="2630237" y="2895044"/>
          <a:ext cx="2418013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3</xdr:col>
      <xdr:colOff>381000</xdr:colOff>
      <xdr:row>17</xdr:row>
      <xdr:rowOff>19049</xdr:rowOff>
    </xdr:from>
    <xdr:to>
      <xdr:col>4</xdr:col>
      <xdr:colOff>1257300</xdr:colOff>
      <xdr:row>21</xdr:row>
      <xdr:rowOff>152399</xdr:rowOff>
    </xdr:to>
    <xdr:sp macro="" textlink="">
      <xdr:nvSpPr>
        <xdr:cNvPr id="3" name="6 CuadroTexto"/>
        <xdr:cNvSpPr txBox="1"/>
      </xdr:nvSpPr>
      <xdr:spPr bwMode="auto">
        <a:xfrm>
          <a:off x="5438775" y="2943224"/>
          <a:ext cx="216217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9526</xdr:colOff>
      <xdr:row>16</xdr:row>
      <xdr:rowOff>142875</xdr:rowOff>
    </xdr:from>
    <xdr:to>
      <xdr:col>1</xdr:col>
      <xdr:colOff>1552576</xdr:colOff>
      <xdr:row>21</xdr:row>
      <xdr:rowOff>171450</xdr:rowOff>
    </xdr:to>
    <xdr:sp macro="" textlink="">
      <xdr:nvSpPr>
        <xdr:cNvPr id="4" name="4 CuadroTexto"/>
        <xdr:cNvSpPr txBox="1"/>
      </xdr:nvSpPr>
      <xdr:spPr bwMode="auto">
        <a:xfrm>
          <a:off x="9526" y="2886075"/>
          <a:ext cx="25336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533400</xdr:colOff>
      <xdr:row>7</xdr:row>
      <xdr:rowOff>219075</xdr:rowOff>
    </xdr:from>
    <xdr:to>
      <xdr:col>3</xdr:col>
      <xdr:colOff>514350</xdr:colOff>
      <xdr:row>10</xdr:row>
      <xdr:rowOff>123825</xdr:rowOff>
    </xdr:to>
    <xdr:sp macro="" textlink="">
      <xdr:nvSpPr>
        <xdr:cNvPr id="5" name="CuadroTexto 4"/>
        <xdr:cNvSpPr txBox="1"/>
      </xdr:nvSpPr>
      <xdr:spPr>
        <a:xfrm>
          <a:off x="1524000" y="1562100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1468187</xdr:colOff>
      <xdr:row>18</xdr:row>
      <xdr:rowOff>161369</xdr:rowOff>
    </xdr:from>
    <xdr:to>
      <xdr:col>3</xdr:col>
      <xdr:colOff>190500</xdr:colOff>
      <xdr:row>23</xdr:row>
      <xdr:rowOff>161925</xdr:rowOff>
    </xdr:to>
    <xdr:sp macro="" textlink="">
      <xdr:nvSpPr>
        <xdr:cNvPr id="2" name="4 CuadroTexto"/>
        <xdr:cNvSpPr txBox="1"/>
      </xdr:nvSpPr>
      <xdr:spPr bwMode="auto">
        <a:xfrm>
          <a:off x="2601662" y="3228419"/>
          <a:ext cx="2475163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3</xdr:col>
      <xdr:colOff>400050</xdr:colOff>
      <xdr:row>19</xdr:row>
      <xdr:rowOff>9524</xdr:rowOff>
    </xdr:from>
    <xdr:to>
      <xdr:col>4</xdr:col>
      <xdr:colOff>1285875</xdr:colOff>
      <xdr:row>23</xdr:row>
      <xdr:rowOff>142874</xdr:rowOff>
    </xdr:to>
    <xdr:sp macro="" textlink="">
      <xdr:nvSpPr>
        <xdr:cNvPr id="3" name="6 CuadroTexto"/>
        <xdr:cNvSpPr txBox="1"/>
      </xdr:nvSpPr>
      <xdr:spPr bwMode="auto">
        <a:xfrm>
          <a:off x="5286375" y="3248024"/>
          <a:ext cx="21145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18</xdr:row>
      <xdr:rowOff>142875</xdr:rowOff>
    </xdr:from>
    <xdr:to>
      <xdr:col>1</xdr:col>
      <xdr:colOff>1457325</xdr:colOff>
      <xdr:row>23</xdr:row>
      <xdr:rowOff>180975</xdr:rowOff>
    </xdr:to>
    <xdr:sp macro="" textlink="">
      <xdr:nvSpPr>
        <xdr:cNvPr id="4" name="4 CuadroTexto"/>
        <xdr:cNvSpPr txBox="1"/>
      </xdr:nvSpPr>
      <xdr:spPr bwMode="auto">
        <a:xfrm>
          <a:off x="0" y="3209925"/>
          <a:ext cx="25908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1839662</xdr:colOff>
      <xdr:row>14</xdr:row>
      <xdr:rowOff>142319</xdr:rowOff>
    </xdr:from>
    <xdr:to>
      <xdr:col>3</xdr:col>
      <xdr:colOff>990600</xdr:colOff>
      <xdr:row>19</xdr:row>
      <xdr:rowOff>123825</xdr:rowOff>
    </xdr:to>
    <xdr:sp macro="" textlink="">
      <xdr:nvSpPr>
        <xdr:cNvPr id="2" name="4 CuadroTexto"/>
        <xdr:cNvSpPr txBox="1"/>
      </xdr:nvSpPr>
      <xdr:spPr bwMode="auto">
        <a:xfrm>
          <a:off x="2601662" y="2723594"/>
          <a:ext cx="2408488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457200</xdr:colOff>
      <xdr:row>14</xdr:row>
      <xdr:rowOff>152399</xdr:rowOff>
    </xdr:from>
    <xdr:to>
      <xdr:col>6</xdr:col>
      <xdr:colOff>704850</xdr:colOff>
      <xdr:row>19</xdr:row>
      <xdr:rowOff>95249</xdr:rowOff>
    </xdr:to>
    <xdr:sp macro="" textlink="">
      <xdr:nvSpPr>
        <xdr:cNvPr id="3" name="6 CuadroTexto"/>
        <xdr:cNvSpPr txBox="1"/>
      </xdr:nvSpPr>
      <xdr:spPr bwMode="auto">
        <a:xfrm>
          <a:off x="5581650" y="2733674"/>
          <a:ext cx="204787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1</xdr:colOff>
      <xdr:row>14</xdr:row>
      <xdr:rowOff>123825</xdr:rowOff>
    </xdr:from>
    <xdr:to>
      <xdr:col>1</xdr:col>
      <xdr:colOff>1771651</xdr:colOff>
      <xdr:row>19</xdr:row>
      <xdr:rowOff>142875</xdr:rowOff>
    </xdr:to>
    <xdr:sp macro="" textlink="">
      <xdr:nvSpPr>
        <xdr:cNvPr id="4" name="4 CuadroTexto"/>
        <xdr:cNvSpPr txBox="1"/>
      </xdr:nvSpPr>
      <xdr:spPr bwMode="auto">
        <a:xfrm>
          <a:off x="1" y="2705100"/>
          <a:ext cx="25336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1963487</xdr:colOff>
      <xdr:row>14</xdr:row>
      <xdr:rowOff>189944</xdr:rowOff>
    </xdr:from>
    <xdr:to>
      <xdr:col>3</xdr:col>
      <xdr:colOff>952500</xdr:colOff>
      <xdr:row>19</xdr:row>
      <xdr:rowOff>171450</xdr:rowOff>
    </xdr:to>
    <xdr:sp macro="" textlink="">
      <xdr:nvSpPr>
        <xdr:cNvPr id="2" name="4 CuadroTexto"/>
        <xdr:cNvSpPr txBox="1"/>
      </xdr:nvSpPr>
      <xdr:spPr bwMode="auto">
        <a:xfrm>
          <a:off x="2725487" y="2866469"/>
          <a:ext cx="2246563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352425</xdr:colOff>
      <xdr:row>15</xdr:row>
      <xdr:rowOff>9524</xdr:rowOff>
    </xdr:from>
    <xdr:to>
      <xdr:col>6</xdr:col>
      <xdr:colOff>704850</xdr:colOff>
      <xdr:row>19</xdr:row>
      <xdr:rowOff>142874</xdr:rowOff>
    </xdr:to>
    <xdr:sp macro="" textlink="">
      <xdr:nvSpPr>
        <xdr:cNvPr id="3" name="6 CuadroTexto"/>
        <xdr:cNvSpPr txBox="1"/>
      </xdr:nvSpPr>
      <xdr:spPr bwMode="auto">
        <a:xfrm>
          <a:off x="5476875" y="2876549"/>
          <a:ext cx="21526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1</xdr:colOff>
      <xdr:row>14</xdr:row>
      <xdr:rowOff>171450</xdr:rowOff>
    </xdr:from>
    <xdr:to>
      <xdr:col>1</xdr:col>
      <xdr:colOff>1676401</xdr:colOff>
      <xdr:row>20</xdr:row>
      <xdr:rowOff>0</xdr:rowOff>
    </xdr:to>
    <xdr:sp macro="" textlink="">
      <xdr:nvSpPr>
        <xdr:cNvPr id="4" name="4 CuadroTexto"/>
        <xdr:cNvSpPr txBox="1"/>
      </xdr:nvSpPr>
      <xdr:spPr bwMode="auto">
        <a:xfrm>
          <a:off x="1" y="2847975"/>
          <a:ext cx="24384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1152525</xdr:colOff>
      <xdr:row>7</xdr:row>
      <xdr:rowOff>276225</xdr:rowOff>
    </xdr:from>
    <xdr:to>
      <xdr:col>4</xdr:col>
      <xdr:colOff>838200</xdr:colOff>
      <xdr:row>10</xdr:row>
      <xdr:rowOff>152400</xdr:rowOff>
    </xdr:to>
    <xdr:sp macro="" textlink="">
      <xdr:nvSpPr>
        <xdr:cNvPr id="5" name="CuadroTexto 4"/>
        <xdr:cNvSpPr txBox="1"/>
      </xdr:nvSpPr>
      <xdr:spPr>
        <a:xfrm>
          <a:off x="1914525" y="1619250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1249112</xdr:colOff>
      <xdr:row>28</xdr:row>
      <xdr:rowOff>8969</xdr:rowOff>
    </xdr:from>
    <xdr:to>
      <xdr:col>2</xdr:col>
      <xdr:colOff>495300</xdr:colOff>
      <xdr:row>32</xdr:row>
      <xdr:rowOff>142875</xdr:rowOff>
    </xdr:to>
    <xdr:sp macro="" textlink="">
      <xdr:nvSpPr>
        <xdr:cNvPr id="3" name="4 CuadroTexto"/>
        <xdr:cNvSpPr txBox="1"/>
      </xdr:nvSpPr>
      <xdr:spPr bwMode="auto">
        <a:xfrm>
          <a:off x="2211137" y="6257369"/>
          <a:ext cx="1998913" cy="8959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Revisado</a:t>
          </a:r>
          <a:r>
            <a:rPr lang="es-MX" sz="1100" baseline="0"/>
            <a:t> por</a:t>
          </a:r>
        </a:p>
        <a:p>
          <a:pPr algn="ctr"/>
          <a:r>
            <a:rPr lang="es-MX" sz="1100" baseline="0"/>
            <a:t>Lic. Epifanio Solano Arriaga </a:t>
          </a:r>
        </a:p>
        <a:p>
          <a:pPr algn="ctr"/>
          <a:r>
            <a:rPr lang="es-MX" sz="1100" baseline="0"/>
            <a:t>Director Administrativo</a:t>
          </a:r>
          <a:endParaRPr lang="es-MX" sz="1100"/>
        </a:p>
      </xdr:txBody>
    </xdr:sp>
    <xdr:clientData/>
  </xdr:twoCellAnchor>
  <xdr:twoCellAnchor>
    <xdr:from>
      <xdr:col>2</xdr:col>
      <xdr:colOff>523875</xdr:colOff>
      <xdr:row>28</xdr:row>
      <xdr:rowOff>9524</xdr:rowOff>
    </xdr:from>
    <xdr:to>
      <xdr:col>3</xdr:col>
      <xdr:colOff>1171575</xdr:colOff>
      <xdr:row>32</xdr:row>
      <xdr:rowOff>142874</xdr:rowOff>
    </xdr:to>
    <xdr:sp macro="" textlink="">
      <xdr:nvSpPr>
        <xdr:cNvPr id="4" name="6 CuadroTexto"/>
        <xdr:cNvSpPr txBox="1"/>
      </xdr:nvSpPr>
      <xdr:spPr bwMode="auto">
        <a:xfrm>
          <a:off x="4238625" y="5867399"/>
          <a:ext cx="191452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</a:t>
          </a:r>
        </a:p>
        <a:p>
          <a:pPr algn="ctr"/>
          <a:r>
            <a:rPr lang="es-MX" sz="1100"/>
            <a:t>A</a:t>
          </a:r>
          <a:r>
            <a:rPr lang="es-MX" sz="1100" baseline="0"/>
            <a:t>probado por</a:t>
          </a:r>
        </a:p>
        <a:p>
          <a:pPr algn="ctr"/>
          <a:r>
            <a:rPr lang="es-MX" sz="1100" baseline="0"/>
            <a:t>Dr. Oscar Velázco González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0</xdr:col>
      <xdr:colOff>1</xdr:colOff>
      <xdr:row>27</xdr:row>
      <xdr:rowOff>200025</xdr:rowOff>
    </xdr:from>
    <xdr:to>
      <xdr:col>1</xdr:col>
      <xdr:colOff>1190625</xdr:colOff>
      <xdr:row>32</xdr:row>
      <xdr:rowOff>133350</xdr:rowOff>
    </xdr:to>
    <xdr:sp macro="" textlink="">
      <xdr:nvSpPr>
        <xdr:cNvPr id="5" name="4 CuadroTexto"/>
        <xdr:cNvSpPr txBox="1"/>
      </xdr:nvSpPr>
      <xdr:spPr bwMode="auto">
        <a:xfrm>
          <a:off x="1" y="6238875"/>
          <a:ext cx="2152649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/>
            <a:t>Elaborado</a:t>
          </a:r>
          <a:r>
            <a:rPr lang="es-MX" sz="1100" baseline="0"/>
            <a:t> por</a:t>
          </a:r>
        </a:p>
        <a:p>
          <a:pPr algn="ctr"/>
          <a:r>
            <a:rPr lang="es-MX" sz="1100" baseline="0"/>
            <a:t>L.C. Yeni Soledad Ureiro de Jesus</a:t>
          </a:r>
        </a:p>
        <a:p>
          <a:pPr algn="ctr"/>
          <a:r>
            <a:rPr lang="es-MX" sz="1100" baseline="0"/>
            <a:t>Jefa de Recursos Financieros</a:t>
          </a:r>
          <a:endParaRPr lang="es-MX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1134812</xdr:colOff>
      <xdr:row>46</xdr:row>
      <xdr:rowOff>142319</xdr:rowOff>
    </xdr:from>
    <xdr:to>
      <xdr:col>2</xdr:col>
      <xdr:colOff>342900</xdr:colOff>
      <xdr:row>51</xdr:row>
      <xdr:rowOff>123825</xdr:rowOff>
    </xdr:to>
    <xdr:sp macro="" textlink="">
      <xdr:nvSpPr>
        <xdr:cNvPr id="2" name="4 CuadroTexto"/>
        <xdr:cNvSpPr txBox="1"/>
      </xdr:nvSpPr>
      <xdr:spPr bwMode="auto">
        <a:xfrm>
          <a:off x="2715962" y="9895919"/>
          <a:ext cx="2275138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2</xdr:col>
      <xdr:colOff>752475</xdr:colOff>
      <xdr:row>46</xdr:row>
      <xdr:rowOff>180974</xdr:rowOff>
    </xdr:from>
    <xdr:to>
      <xdr:col>4</xdr:col>
      <xdr:colOff>876300</xdr:colOff>
      <xdr:row>51</xdr:row>
      <xdr:rowOff>123824</xdr:rowOff>
    </xdr:to>
    <xdr:sp macro="" textlink="">
      <xdr:nvSpPr>
        <xdr:cNvPr id="3" name="6 CuadroTexto"/>
        <xdr:cNvSpPr txBox="1"/>
      </xdr:nvSpPr>
      <xdr:spPr bwMode="auto">
        <a:xfrm>
          <a:off x="5400675" y="9934574"/>
          <a:ext cx="20764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46</xdr:row>
      <xdr:rowOff>133350</xdr:rowOff>
    </xdr:from>
    <xdr:to>
      <xdr:col>1</xdr:col>
      <xdr:colOff>1057275</xdr:colOff>
      <xdr:row>51</xdr:row>
      <xdr:rowOff>152400</xdr:rowOff>
    </xdr:to>
    <xdr:sp macro="" textlink="">
      <xdr:nvSpPr>
        <xdr:cNvPr id="4" name="4 CuadroTexto"/>
        <xdr:cNvSpPr txBox="1"/>
      </xdr:nvSpPr>
      <xdr:spPr bwMode="auto">
        <a:xfrm>
          <a:off x="0" y="9886950"/>
          <a:ext cx="26384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1862220</xdr:colOff>
      <xdr:row>20</xdr:row>
      <xdr:rowOff>28521</xdr:rowOff>
    </xdr:from>
    <xdr:to>
      <xdr:col>4</xdr:col>
      <xdr:colOff>130342</xdr:colOff>
      <xdr:row>24</xdr:row>
      <xdr:rowOff>122320</xdr:rowOff>
    </xdr:to>
    <xdr:sp macro="" textlink="">
      <xdr:nvSpPr>
        <xdr:cNvPr id="3" name="4 CuadroTexto"/>
        <xdr:cNvSpPr txBox="1"/>
      </xdr:nvSpPr>
      <xdr:spPr bwMode="auto">
        <a:xfrm>
          <a:off x="2624220" y="4069126"/>
          <a:ext cx="2469148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553453</xdr:colOff>
      <xdr:row>20</xdr:row>
      <xdr:rowOff>39104</xdr:rowOff>
    </xdr:from>
    <xdr:to>
      <xdr:col>6</xdr:col>
      <xdr:colOff>835192</xdr:colOff>
      <xdr:row>24</xdr:row>
      <xdr:rowOff>189498</xdr:rowOff>
    </xdr:to>
    <xdr:sp macro="" textlink="">
      <xdr:nvSpPr>
        <xdr:cNvPr id="4" name="6 CuadroTexto"/>
        <xdr:cNvSpPr txBox="1"/>
      </xdr:nvSpPr>
      <xdr:spPr bwMode="auto">
        <a:xfrm>
          <a:off x="5516479" y="4079709"/>
          <a:ext cx="22669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20</xdr:row>
      <xdr:rowOff>1</xdr:rowOff>
    </xdr:from>
    <xdr:to>
      <xdr:col>1</xdr:col>
      <xdr:colOff>1960814</xdr:colOff>
      <xdr:row>24</xdr:row>
      <xdr:rowOff>93800</xdr:rowOff>
    </xdr:to>
    <xdr:sp macro="" textlink="">
      <xdr:nvSpPr>
        <xdr:cNvPr id="5" name="4 CuadroTexto"/>
        <xdr:cNvSpPr txBox="1"/>
      </xdr:nvSpPr>
      <xdr:spPr bwMode="auto">
        <a:xfrm>
          <a:off x="0" y="4040606"/>
          <a:ext cx="2722814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191837</xdr:colOff>
      <xdr:row>18</xdr:row>
      <xdr:rowOff>170894</xdr:rowOff>
    </xdr:from>
    <xdr:to>
      <xdr:col>4</xdr:col>
      <xdr:colOff>352425</xdr:colOff>
      <xdr:row>23</xdr:row>
      <xdr:rowOff>104774</xdr:rowOff>
    </xdr:to>
    <xdr:sp macro="" textlink="">
      <xdr:nvSpPr>
        <xdr:cNvPr id="4" name="4 CuadroTexto"/>
        <xdr:cNvSpPr txBox="1"/>
      </xdr:nvSpPr>
      <xdr:spPr bwMode="auto">
        <a:xfrm>
          <a:off x="3039812" y="3342719"/>
          <a:ext cx="2522788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1019175</xdr:colOff>
      <xdr:row>18</xdr:row>
      <xdr:rowOff>142875</xdr:rowOff>
    </xdr:from>
    <xdr:to>
      <xdr:col>6</xdr:col>
      <xdr:colOff>1047750</xdr:colOff>
      <xdr:row>23</xdr:row>
      <xdr:rowOff>133350</xdr:rowOff>
    </xdr:to>
    <xdr:sp macro="" textlink="">
      <xdr:nvSpPr>
        <xdr:cNvPr id="5" name="6 CuadroTexto"/>
        <xdr:cNvSpPr txBox="1"/>
      </xdr:nvSpPr>
      <xdr:spPr bwMode="auto">
        <a:xfrm>
          <a:off x="6229350" y="3314700"/>
          <a:ext cx="22669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18</xdr:row>
      <xdr:rowOff>133350</xdr:rowOff>
    </xdr:from>
    <xdr:to>
      <xdr:col>1</xdr:col>
      <xdr:colOff>1960814</xdr:colOff>
      <xdr:row>23</xdr:row>
      <xdr:rowOff>67230</xdr:rowOff>
    </xdr:to>
    <xdr:sp macro="" textlink="">
      <xdr:nvSpPr>
        <xdr:cNvPr id="6" name="4 CuadroTexto"/>
        <xdr:cNvSpPr txBox="1"/>
      </xdr:nvSpPr>
      <xdr:spPr bwMode="auto">
        <a:xfrm>
          <a:off x="0" y="3305175"/>
          <a:ext cx="2722814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1409700</xdr:colOff>
      <xdr:row>9</xdr:row>
      <xdr:rowOff>161925</xdr:rowOff>
    </xdr:from>
    <xdr:to>
      <xdr:col>4</xdr:col>
      <xdr:colOff>1009650</xdr:colOff>
      <xdr:row>12</xdr:row>
      <xdr:rowOff>133350</xdr:rowOff>
    </xdr:to>
    <xdr:sp macro="" textlink="">
      <xdr:nvSpPr>
        <xdr:cNvPr id="2" name="CuadroTexto 1"/>
        <xdr:cNvSpPr txBox="1"/>
      </xdr:nvSpPr>
      <xdr:spPr>
        <a:xfrm>
          <a:off x="2171700" y="2000250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1858712</xdr:colOff>
      <xdr:row>18</xdr:row>
      <xdr:rowOff>75644</xdr:rowOff>
    </xdr:from>
    <xdr:to>
      <xdr:col>3</xdr:col>
      <xdr:colOff>495300</xdr:colOff>
      <xdr:row>23</xdr:row>
      <xdr:rowOff>19049</xdr:rowOff>
    </xdr:to>
    <xdr:sp macro="" textlink="">
      <xdr:nvSpPr>
        <xdr:cNvPr id="4" name="4 CuadroTexto"/>
        <xdr:cNvSpPr txBox="1"/>
      </xdr:nvSpPr>
      <xdr:spPr bwMode="auto">
        <a:xfrm>
          <a:off x="2620712" y="3599894"/>
          <a:ext cx="2522788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3</xdr:col>
      <xdr:colOff>704850</xdr:colOff>
      <xdr:row>18</xdr:row>
      <xdr:rowOff>66675</xdr:rowOff>
    </xdr:from>
    <xdr:to>
      <xdr:col>4</xdr:col>
      <xdr:colOff>1638300</xdr:colOff>
      <xdr:row>23</xdr:row>
      <xdr:rowOff>66675</xdr:rowOff>
    </xdr:to>
    <xdr:sp macro="" textlink="">
      <xdr:nvSpPr>
        <xdr:cNvPr id="5" name="6 CuadroTexto"/>
        <xdr:cNvSpPr txBox="1"/>
      </xdr:nvSpPr>
      <xdr:spPr bwMode="auto">
        <a:xfrm>
          <a:off x="5353050" y="3590925"/>
          <a:ext cx="22669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18</xdr:row>
      <xdr:rowOff>66675</xdr:rowOff>
    </xdr:from>
    <xdr:to>
      <xdr:col>1</xdr:col>
      <xdr:colOff>1960814</xdr:colOff>
      <xdr:row>23</xdr:row>
      <xdr:rowOff>10080</xdr:rowOff>
    </xdr:to>
    <xdr:sp macro="" textlink="">
      <xdr:nvSpPr>
        <xdr:cNvPr id="6" name="4 CuadroTexto"/>
        <xdr:cNvSpPr txBox="1"/>
      </xdr:nvSpPr>
      <xdr:spPr bwMode="auto">
        <a:xfrm>
          <a:off x="0" y="3590925"/>
          <a:ext cx="2722814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1133475</xdr:colOff>
      <xdr:row>9</xdr:row>
      <xdr:rowOff>104775</xdr:rowOff>
    </xdr:from>
    <xdr:to>
      <xdr:col>3</xdr:col>
      <xdr:colOff>1295400</xdr:colOff>
      <xdr:row>12</xdr:row>
      <xdr:rowOff>76200</xdr:rowOff>
    </xdr:to>
    <xdr:sp macro="" textlink="">
      <xdr:nvSpPr>
        <xdr:cNvPr id="7" name="CuadroTexto 6"/>
        <xdr:cNvSpPr txBox="1"/>
      </xdr:nvSpPr>
      <xdr:spPr>
        <a:xfrm>
          <a:off x="1895475" y="1914525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2115887</xdr:colOff>
      <xdr:row>27</xdr:row>
      <xdr:rowOff>19050</xdr:rowOff>
    </xdr:from>
    <xdr:to>
      <xdr:col>3</xdr:col>
      <xdr:colOff>885825</xdr:colOff>
      <xdr:row>31</xdr:row>
      <xdr:rowOff>142875</xdr:rowOff>
    </xdr:to>
    <xdr:sp macro="" textlink="">
      <xdr:nvSpPr>
        <xdr:cNvPr id="4" name="4 CuadroTexto"/>
        <xdr:cNvSpPr txBox="1"/>
      </xdr:nvSpPr>
      <xdr:spPr bwMode="auto">
        <a:xfrm>
          <a:off x="2877887" y="7820025"/>
          <a:ext cx="2456113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104775</xdr:colOff>
      <xdr:row>27</xdr:row>
      <xdr:rowOff>38099</xdr:rowOff>
    </xdr:from>
    <xdr:to>
      <xdr:col>5</xdr:col>
      <xdr:colOff>1209675</xdr:colOff>
      <xdr:row>31</xdr:row>
      <xdr:rowOff>190499</xdr:rowOff>
    </xdr:to>
    <xdr:sp macro="" textlink="">
      <xdr:nvSpPr>
        <xdr:cNvPr id="5" name="6 CuadroTexto"/>
        <xdr:cNvSpPr txBox="1"/>
      </xdr:nvSpPr>
      <xdr:spPr bwMode="auto">
        <a:xfrm>
          <a:off x="5800725" y="7839074"/>
          <a:ext cx="22669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26</xdr:row>
      <xdr:rowOff>180975</xdr:rowOff>
    </xdr:from>
    <xdr:to>
      <xdr:col>1</xdr:col>
      <xdr:colOff>1960814</xdr:colOff>
      <xdr:row>31</xdr:row>
      <xdr:rowOff>142875</xdr:rowOff>
    </xdr:to>
    <xdr:sp macro="" textlink="">
      <xdr:nvSpPr>
        <xdr:cNvPr id="6" name="4 CuadroTexto"/>
        <xdr:cNvSpPr txBox="1"/>
      </xdr:nvSpPr>
      <xdr:spPr bwMode="auto">
        <a:xfrm>
          <a:off x="0" y="7791450"/>
          <a:ext cx="2722814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229937</xdr:colOff>
      <xdr:row>22</xdr:row>
      <xdr:rowOff>142319</xdr:rowOff>
    </xdr:from>
    <xdr:to>
      <xdr:col>1</xdr:col>
      <xdr:colOff>2505075</xdr:colOff>
      <xdr:row>27</xdr:row>
      <xdr:rowOff>85724</xdr:rowOff>
    </xdr:to>
    <xdr:sp macro="" textlink="">
      <xdr:nvSpPr>
        <xdr:cNvPr id="4" name="4 CuadroTexto"/>
        <xdr:cNvSpPr txBox="1"/>
      </xdr:nvSpPr>
      <xdr:spPr bwMode="auto">
        <a:xfrm>
          <a:off x="2887412" y="5381069"/>
          <a:ext cx="2275138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1</xdr:col>
      <xdr:colOff>2924175</xdr:colOff>
      <xdr:row>22</xdr:row>
      <xdr:rowOff>152400</xdr:rowOff>
    </xdr:from>
    <xdr:to>
      <xdr:col>3</xdr:col>
      <xdr:colOff>152400</xdr:colOff>
      <xdr:row>27</xdr:row>
      <xdr:rowOff>152400</xdr:rowOff>
    </xdr:to>
    <xdr:sp macro="" textlink="">
      <xdr:nvSpPr>
        <xdr:cNvPr id="5" name="6 CuadroTexto"/>
        <xdr:cNvSpPr txBox="1"/>
      </xdr:nvSpPr>
      <xdr:spPr bwMode="auto">
        <a:xfrm>
          <a:off x="5581650" y="5391150"/>
          <a:ext cx="22669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1</xdr:col>
      <xdr:colOff>65339</xdr:colOff>
      <xdr:row>27</xdr:row>
      <xdr:rowOff>86280</xdr:rowOff>
    </xdr:to>
    <xdr:sp macro="" textlink="">
      <xdr:nvSpPr>
        <xdr:cNvPr id="6" name="4 CuadroTexto"/>
        <xdr:cNvSpPr txBox="1"/>
      </xdr:nvSpPr>
      <xdr:spPr bwMode="auto">
        <a:xfrm>
          <a:off x="0" y="5381625"/>
          <a:ext cx="2722814" cy="895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0</xdr:col>
      <xdr:colOff>1847850</xdr:colOff>
      <xdr:row>11</xdr:row>
      <xdr:rowOff>371475</xdr:rowOff>
    </xdr:from>
    <xdr:to>
      <xdr:col>1</xdr:col>
      <xdr:colOff>3238500</xdr:colOff>
      <xdr:row>13</xdr:row>
      <xdr:rowOff>66675</xdr:rowOff>
    </xdr:to>
    <xdr:sp macro="" textlink="">
      <xdr:nvSpPr>
        <xdr:cNvPr id="7" name="CuadroTexto 6"/>
        <xdr:cNvSpPr txBox="1"/>
      </xdr:nvSpPr>
      <xdr:spPr>
        <a:xfrm>
          <a:off x="1847850" y="2600325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1506288</xdr:colOff>
      <xdr:row>15</xdr:row>
      <xdr:rowOff>132794</xdr:rowOff>
    </xdr:from>
    <xdr:to>
      <xdr:col>2</xdr:col>
      <xdr:colOff>1085851</xdr:colOff>
      <xdr:row>20</xdr:row>
      <xdr:rowOff>114300</xdr:rowOff>
    </xdr:to>
    <xdr:sp macro="" textlink="">
      <xdr:nvSpPr>
        <xdr:cNvPr id="2" name="4 CuadroTexto"/>
        <xdr:cNvSpPr txBox="1"/>
      </xdr:nvSpPr>
      <xdr:spPr bwMode="auto">
        <a:xfrm>
          <a:off x="2363538" y="3152219"/>
          <a:ext cx="2294188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2</xdr:col>
      <xdr:colOff>1219199</xdr:colOff>
      <xdr:row>15</xdr:row>
      <xdr:rowOff>123824</xdr:rowOff>
    </xdr:from>
    <xdr:to>
      <xdr:col>3</xdr:col>
      <xdr:colOff>1971674</xdr:colOff>
      <xdr:row>20</xdr:row>
      <xdr:rowOff>66674</xdr:rowOff>
    </xdr:to>
    <xdr:sp macro="" textlink="">
      <xdr:nvSpPr>
        <xdr:cNvPr id="3" name="6 CuadroTexto"/>
        <xdr:cNvSpPr txBox="1"/>
      </xdr:nvSpPr>
      <xdr:spPr bwMode="auto">
        <a:xfrm>
          <a:off x="4791074" y="3143249"/>
          <a:ext cx="2028825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1</xdr:colOff>
      <xdr:row>15</xdr:row>
      <xdr:rowOff>114300</xdr:rowOff>
    </xdr:from>
    <xdr:to>
      <xdr:col>1</xdr:col>
      <xdr:colOff>1600201</xdr:colOff>
      <xdr:row>20</xdr:row>
      <xdr:rowOff>133350</xdr:rowOff>
    </xdr:to>
    <xdr:sp macro="" textlink="">
      <xdr:nvSpPr>
        <xdr:cNvPr id="4" name="4 CuadroTexto"/>
        <xdr:cNvSpPr txBox="1"/>
      </xdr:nvSpPr>
      <xdr:spPr bwMode="auto">
        <a:xfrm>
          <a:off x="1" y="3133725"/>
          <a:ext cx="24574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438150</xdr:colOff>
      <xdr:row>8</xdr:row>
      <xdr:rowOff>47625</xdr:rowOff>
    </xdr:from>
    <xdr:to>
      <xdr:col>3</xdr:col>
      <xdr:colOff>495300</xdr:colOff>
      <xdr:row>10</xdr:row>
      <xdr:rowOff>171450</xdr:rowOff>
    </xdr:to>
    <xdr:sp macro="" textlink="">
      <xdr:nvSpPr>
        <xdr:cNvPr id="5" name="CuadroTexto 4"/>
        <xdr:cNvSpPr txBox="1"/>
      </xdr:nvSpPr>
      <xdr:spPr>
        <a:xfrm>
          <a:off x="1295400" y="1695450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1877762</xdr:colOff>
      <xdr:row>17</xdr:row>
      <xdr:rowOff>85169</xdr:rowOff>
    </xdr:from>
    <xdr:to>
      <xdr:col>4</xdr:col>
      <xdr:colOff>428625</xdr:colOff>
      <xdr:row>22</xdr:row>
      <xdr:rowOff>66675</xdr:rowOff>
    </xdr:to>
    <xdr:sp macro="" textlink="">
      <xdr:nvSpPr>
        <xdr:cNvPr id="2" name="4 CuadroTexto"/>
        <xdr:cNvSpPr txBox="1"/>
      </xdr:nvSpPr>
      <xdr:spPr bwMode="auto">
        <a:xfrm>
          <a:off x="2725487" y="2952194"/>
          <a:ext cx="2494213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762000</xdr:colOff>
      <xdr:row>17</xdr:row>
      <xdr:rowOff>95249</xdr:rowOff>
    </xdr:from>
    <xdr:to>
      <xdr:col>6</xdr:col>
      <xdr:colOff>847725</xdr:colOff>
      <xdr:row>22</xdr:row>
      <xdr:rowOff>38099</xdr:rowOff>
    </xdr:to>
    <xdr:sp macro="" textlink="">
      <xdr:nvSpPr>
        <xdr:cNvPr id="3" name="6 CuadroTexto"/>
        <xdr:cNvSpPr txBox="1"/>
      </xdr:nvSpPr>
      <xdr:spPr bwMode="auto">
        <a:xfrm>
          <a:off x="5553075" y="2962274"/>
          <a:ext cx="22669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17</xdr:row>
      <xdr:rowOff>66675</xdr:rowOff>
    </xdr:from>
    <xdr:to>
      <xdr:col>1</xdr:col>
      <xdr:colOff>1714500</xdr:colOff>
      <xdr:row>22</xdr:row>
      <xdr:rowOff>85725</xdr:rowOff>
    </xdr:to>
    <xdr:sp macro="" textlink="">
      <xdr:nvSpPr>
        <xdr:cNvPr id="4" name="4 CuadroTexto"/>
        <xdr:cNvSpPr txBox="1"/>
      </xdr:nvSpPr>
      <xdr:spPr bwMode="auto">
        <a:xfrm>
          <a:off x="0" y="2933700"/>
          <a:ext cx="25622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838200</xdr:colOff>
      <xdr:row>8</xdr:row>
      <xdr:rowOff>171450</xdr:rowOff>
    </xdr:from>
    <xdr:to>
      <xdr:col>4</xdr:col>
      <xdr:colOff>942975</xdr:colOff>
      <xdr:row>11</xdr:row>
      <xdr:rowOff>142875</xdr:rowOff>
    </xdr:to>
    <xdr:sp macro="" textlink="">
      <xdr:nvSpPr>
        <xdr:cNvPr id="5" name="CuadroTexto 4"/>
        <xdr:cNvSpPr txBox="1"/>
      </xdr:nvSpPr>
      <xdr:spPr>
        <a:xfrm>
          <a:off x="1685925" y="1704975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2211137</xdr:colOff>
      <xdr:row>16</xdr:row>
      <xdr:rowOff>132794</xdr:rowOff>
    </xdr:from>
    <xdr:to>
      <xdr:col>3</xdr:col>
      <xdr:colOff>685800</xdr:colOff>
      <xdr:row>21</xdr:row>
      <xdr:rowOff>114300</xdr:rowOff>
    </xdr:to>
    <xdr:sp macro="" textlink="">
      <xdr:nvSpPr>
        <xdr:cNvPr id="2" name="4 CuadroTexto"/>
        <xdr:cNvSpPr txBox="1"/>
      </xdr:nvSpPr>
      <xdr:spPr bwMode="auto">
        <a:xfrm>
          <a:off x="3249362" y="2895044"/>
          <a:ext cx="2618038" cy="934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Lic. Epifanio Solano Arriaga </a:t>
          </a:r>
        </a:p>
        <a:p>
          <a:pPr algn="ctr"/>
          <a:r>
            <a:rPr lang="es-MX" sz="1200" baseline="0"/>
            <a:t>Director Administrativo</a:t>
          </a:r>
          <a:endParaRPr lang="es-MX" sz="1200"/>
        </a:p>
      </xdr:txBody>
    </xdr:sp>
    <xdr:clientData/>
  </xdr:twoCellAnchor>
  <xdr:twoCellAnchor>
    <xdr:from>
      <xdr:col>4</xdr:col>
      <xdr:colOff>276225</xdr:colOff>
      <xdr:row>16</xdr:row>
      <xdr:rowOff>152399</xdr:rowOff>
    </xdr:from>
    <xdr:to>
      <xdr:col>5</xdr:col>
      <xdr:colOff>1276350</xdr:colOff>
      <xdr:row>21</xdr:row>
      <xdr:rowOff>95249</xdr:rowOff>
    </xdr:to>
    <xdr:sp macro="" textlink="">
      <xdr:nvSpPr>
        <xdr:cNvPr id="3" name="6 CuadroTexto"/>
        <xdr:cNvSpPr txBox="1"/>
      </xdr:nvSpPr>
      <xdr:spPr bwMode="auto">
        <a:xfrm>
          <a:off x="6572250" y="2914649"/>
          <a:ext cx="226695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</a:t>
          </a:r>
        </a:p>
        <a:p>
          <a:pPr algn="ctr"/>
          <a:r>
            <a:rPr lang="es-MX" sz="1200"/>
            <a:t>A</a:t>
          </a:r>
          <a:r>
            <a:rPr lang="es-MX" sz="1200" baseline="0"/>
            <a:t>probado por</a:t>
          </a:r>
        </a:p>
        <a:p>
          <a:pPr algn="ctr"/>
          <a:r>
            <a:rPr lang="es-MX" sz="1200" baseline="0"/>
            <a:t>Dr. Oscar Velázco González</a:t>
          </a:r>
        </a:p>
        <a:p>
          <a:pPr algn="ctr"/>
          <a:r>
            <a:rPr lang="es-MX" sz="1200" baseline="0"/>
            <a:t>Director General</a:t>
          </a:r>
          <a:endParaRPr lang="es-MX" sz="1200"/>
        </a:p>
      </xdr:txBody>
    </xdr:sp>
    <xdr:clientData/>
  </xdr:twoCellAnchor>
  <xdr:twoCellAnchor>
    <xdr:from>
      <xdr:col>0</xdr:col>
      <xdr:colOff>0</xdr:colOff>
      <xdr:row>16</xdr:row>
      <xdr:rowOff>85725</xdr:rowOff>
    </xdr:from>
    <xdr:to>
      <xdr:col>1</xdr:col>
      <xdr:colOff>1600200</xdr:colOff>
      <xdr:row>21</xdr:row>
      <xdr:rowOff>104775</xdr:rowOff>
    </xdr:to>
    <xdr:sp macro="" textlink="">
      <xdr:nvSpPr>
        <xdr:cNvPr id="4" name="4 CuadroTexto"/>
        <xdr:cNvSpPr txBox="1"/>
      </xdr:nvSpPr>
      <xdr:spPr bwMode="auto">
        <a:xfrm>
          <a:off x="0" y="2847975"/>
          <a:ext cx="2638425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Elaborado</a:t>
          </a:r>
          <a:r>
            <a:rPr lang="es-MX" sz="1200" baseline="0"/>
            <a:t> por</a:t>
          </a:r>
        </a:p>
        <a:p>
          <a:pPr algn="ctr"/>
          <a:r>
            <a:rPr lang="es-MX" sz="1200" baseline="0"/>
            <a:t>L.C. Yeni Soledad Ureiro de Jesus</a:t>
          </a:r>
        </a:p>
        <a:p>
          <a:pPr algn="ctr"/>
          <a:r>
            <a:rPr lang="es-MX" sz="1200" baseline="0"/>
            <a:t>Jefa de Recursos Financieros</a:t>
          </a:r>
          <a:endParaRPr lang="es-MX" sz="1200"/>
        </a:p>
      </xdr:txBody>
    </xdr:sp>
    <xdr:clientData/>
  </xdr:twoCellAnchor>
  <xdr:twoCellAnchor>
    <xdr:from>
      <xdr:col>1</xdr:col>
      <xdr:colOff>1552575</xdr:colOff>
      <xdr:row>7</xdr:row>
      <xdr:rowOff>247650</xdr:rowOff>
    </xdr:from>
    <xdr:to>
      <xdr:col>4</xdr:col>
      <xdr:colOff>342900</xdr:colOff>
      <xdr:row>10</xdr:row>
      <xdr:rowOff>133350</xdr:rowOff>
    </xdr:to>
    <xdr:sp macro="" textlink="">
      <xdr:nvSpPr>
        <xdr:cNvPr id="5" name="CuadroTexto 4"/>
        <xdr:cNvSpPr txBox="1"/>
      </xdr:nvSpPr>
      <xdr:spPr>
        <a:xfrm>
          <a:off x="2590800" y="1590675"/>
          <a:ext cx="40481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2800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zoomScaleNormal="100" workbookViewId="0">
      <selection activeCell="D12" sqref="D12"/>
    </sheetView>
  </sheetViews>
  <sheetFormatPr baseColWidth="10" defaultRowHeight="15" x14ac:dyDescent="0.25"/>
  <cols>
    <col min="1" max="1" width="11.85546875" style="4" customWidth="1"/>
    <col min="2" max="2" width="38.85546875" style="4" customWidth="1"/>
    <col min="3" max="3" width="17.28515625" style="4" customWidth="1"/>
    <col min="4" max="4" width="16.28515625" style="4" customWidth="1"/>
    <col min="5" max="5" width="15.5703125" style="4" customWidth="1"/>
    <col min="6" max="6" width="15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/>
    </row>
    <row r="2" spans="1:7" x14ac:dyDescent="0.25">
      <c r="A2" s="187" t="s">
        <v>129</v>
      </c>
      <c r="B2" s="187"/>
      <c r="C2" s="187"/>
      <c r="D2" s="187"/>
      <c r="E2" s="187"/>
      <c r="F2" s="187"/>
      <c r="G2" s="187"/>
    </row>
    <row r="3" spans="1:7" ht="15.75" customHeight="1" x14ac:dyDescent="0.25">
      <c r="A3" s="187" t="s">
        <v>9</v>
      </c>
      <c r="B3" s="187"/>
      <c r="C3" s="187"/>
      <c r="D3" s="187"/>
      <c r="E3" s="187"/>
      <c r="F3" s="187"/>
      <c r="G3" s="187"/>
    </row>
    <row r="4" spans="1:7" x14ac:dyDescent="0.25">
      <c r="A4" s="187" t="s">
        <v>10</v>
      </c>
      <c r="B4" s="187"/>
      <c r="C4" s="187"/>
      <c r="D4" s="187"/>
      <c r="E4" s="187"/>
      <c r="F4" s="187"/>
      <c r="G4" s="187"/>
    </row>
    <row r="5" spans="1:7" x14ac:dyDescent="0.25">
      <c r="A5" s="189" t="s">
        <v>11</v>
      </c>
      <c r="B5" s="189"/>
      <c r="C5" s="189"/>
      <c r="D5" s="189"/>
      <c r="E5" s="189"/>
      <c r="F5" s="189"/>
      <c r="G5" s="189"/>
    </row>
    <row r="6" spans="1:7" x14ac:dyDescent="0.25">
      <c r="A6" s="189" t="s">
        <v>1</v>
      </c>
      <c r="B6" s="189"/>
      <c r="C6" s="189"/>
      <c r="D6" s="189"/>
      <c r="E6" s="189"/>
      <c r="F6" s="189"/>
      <c r="G6" s="189"/>
    </row>
    <row r="7" spans="1:7" x14ac:dyDescent="0.25">
      <c r="A7" s="189" t="s">
        <v>184</v>
      </c>
      <c r="B7" s="189"/>
      <c r="C7" s="189"/>
      <c r="D7" s="189"/>
      <c r="E7" s="189"/>
      <c r="F7" s="189"/>
      <c r="G7" s="189"/>
    </row>
    <row r="8" spans="1:7" x14ac:dyDescent="0.25">
      <c r="A8" s="190" t="s">
        <v>12</v>
      </c>
      <c r="B8" s="190"/>
      <c r="C8" s="190"/>
      <c r="D8" s="190"/>
      <c r="E8" s="6"/>
      <c r="F8" s="7"/>
      <c r="G8" s="5"/>
    </row>
    <row r="9" spans="1:7" ht="24" customHeight="1" x14ac:dyDescent="0.25">
      <c r="A9" s="139" t="s">
        <v>13</v>
      </c>
      <c r="B9" s="138" t="s">
        <v>14</v>
      </c>
      <c r="C9" s="140" t="s">
        <v>15</v>
      </c>
      <c r="D9" s="140" t="s">
        <v>16</v>
      </c>
      <c r="E9" s="8"/>
      <c r="F9" s="9"/>
      <c r="G9" s="1"/>
    </row>
    <row r="10" spans="1:7" x14ac:dyDescent="0.25">
      <c r="A10" s="61" t="s">
        <v>135</v>
      </c>
      <c r="B10" s="62" t="s">
        <v>134</v>
      </c>
      <c r="C10" s="63" t="s">
        <v>133</v>
      </c>
      <c r="D10" s="64">
        <v>3906.14</v>
      </c>
      <c r="E10" s="8"/>
      <c r="F10" s="9"/>
      <c r="G10" s="1"/>
    </row>
    <row r="11" spans="1:7" x14ac:dyDescent="0.25">
      <c r="A11" s="61" t="s">
        <v>169</v>
      </c>
      <c r="B11" s="62" t="s">
        <v>170</v>
      </c>
      <c r="C11" s="63" t="s">
        <v>133</v>
      </c>
      <c r="D11" s="64">
        <v>15000</v>
      </c>
      <c r="E11" s="8"/>
      <c r="F11" s="9"/>
      <c r="G11" s="1"/>
    </row>
    <row r="12" spans="1:7" x14ac:dyDescent="0.25">
      <c r="A12" s="61" t="s">
        <v>137</v>
      </c>
      <c r="B12" s="65" t="s">
        <v>136</v>
      </c>
      <c r="C12" s="63" t="s">
        <v>133</v>
      </c>
      <c r="D12" s="64">
        <v>1701367.68</v>
      </c>
      <c r="E12" s="8"/>
      <c r="F12" s="9"/>
      <c r="G12" s="1"/>
    </row>
    <row r="13" spans="1:7" x14ac:dyDescent="0.25">
      <c r="A13" s="61" t="s">
        <v>138</v>
      </c>
      <c r="B13" s="65" t="s">
        <v>142</v>
      </c>
      <c r="C13" s="63" t="s">
        <v>133</v>
      </c>
      <c r="D13" s="64">
        <v>29555.67</v>
      </c>
      <c r="E13" s="8"/>
      <c r="F13" s="9"/>
      <c r="G13" s="1"/>
    </row>
    <row r="14" spans="1:7" x14ac:dyDescent="0.25">
      <c r="A14" s="61" t="s">
        <v>139</v>
      </c>
      <c r="B14" s="65" t="s">
        <v>143</v>
      </c>
      <c r="C14" s="63" t="s">
        <v>133</v>
      </c>
      <c r="D14" s="64">
        <v>190090.52</v>
      </c>
      <c r="E14" s="8"/>
      <c r="F14" s="9"/>
      <c r="G14" s="1"/>
    </row>
    <row r="15" spans="1:7" x14ac:dyDescent="0.25">
      <c r="A15" s="61" t="s">
        <v>140</v>
      </c>
      <c r="B15" s="65" t="s">
        <v>144</v>
      </c>
      <c r="C15" s="63" t="s">
        <v>133</v>
      </c>
      <c r="D15" s="64">
        <v>41923.08</v>
      </c>
      <c r="E15" s="8"/>
      <c r="F15" s="9"/>
      <c r="G15" s="1"/>
    </row>
    <row r="16" spans="1:7" x14ac:dyDescent="0.25">
      <c r="A16" s="61" t="s">
        <v>141</v>
      </c>
      <c r="B16" s="65" t="s">
        <v>145</v>
      </c>
      <c r="C16" s="63" t="s">
        <v>133</v>
      </c>
      <c r="D16" s="64">
        <v>23671.65</v>
      </c>
      <c r="E16" s="8"/>
      <c r="F16" s="9"/>
      <c r="G16" s="1"/>
    </row>
    <row r="17" spans="1:7" x14ac:dyDescent="0.25">
      <c r="A17" s="61"/>
      <c r="B17" s="172" t="s">
        <v>6</v>
      </c>
      <c r="C17" s="173"/>
      <c r="D17" s="174">
        <f>SUM(D10:D16)</f>
        <v>2005514.7399999998</v>
      </c>
      <c r="E17" s="8"/>
      <c r="F17" s="10"/>
      <c r="G17" s="1"/>
    </row>
    <row r="18" spans="1:7" x14ac:dyDescent="0.25">
      <c r="A18" s="11"/>
      <c r="B18" s="12"/>
      <c r="C18" s="8"/>
      <c r="D18" s="13"/>
      <c r="E18" s="8"/>
      <c r="F18" s="10"/>
      <c r="G18" s="1"/>
    </row>
    <row r="19" spans="1:7" x14ac:dyDescent="0.25">
      <c r="A19" s="188" t="s">
        <v>17</v>
      </c>
      <c r="B19" s="188"/>
      <c r="C19" s="188"/>
      <c r="D19" s="188"/>
      <c r="E19" s="188"/>
      <c r="F19" s="67"/>
      <c r="G19" s="68"/>
    </row>
    <row r="20" spans="1:7" ht="18.75" customHeight="1" x14ac:dyDescent="0.25">
      <c r="A20" s="182" t="s">
        <v>13</v>
      </c>
      <c r="B20" s="182" t="s">
        <v>14</v>
      </c>
      <c r="C20" s="184" t="s">
        <v>15</v>
      </c>
      <c r="D20" s="184" t="s">
        <v>16</v>
      </c>
      <c r="E20" s="186" t="s">
        <v>18</v>
      </c>
      <c r="F20" s="186"/>
      <c r="G20" s="186"/>
    </row>
    <row r="21" spans="1:7" x14ac:dyDescent="0.25">
      <c r="A21" s="183"/>
      <c r="B21" s="183"/>
      <c r="C21" s="185"/>
      <c r="D21" s="185"/>
      <c r="E21" s="141" t="s">
        <v>19</v>
      </c>
      <c r="F21" s="141" t="s">
        <v>20</v>
      </c>
      <c r="G21" s="141" t="s">
        <v>21</v>
      </c>
    </row>
    <row r="22" spans="1:7" x14ac:dyDescent="0.25">
      <c r="A22" s="61"/>
      <c r="B22" s="69"/>
      <c r="C22" s="70"/>
      <c r="D22" s="70"/>
      <c r="E22" s="70"/>
      <c r="F22" s="71"/>
      <c r="G22" s="61"/>
    </row>
    <row r="23" spans="1:7" x14ac:dyDescent="0.25">
      <c r="A23" s="61"/>
      <c r="B23" s="69"/>
      <c r="C23" s="70"/>
      <c r="D23" s="70"/>
      <c r="E23" s="70"/>
      <c r="F23" s="71"/>
      <c r="G23" s="61"/>
    </row>
    <row r="24" spans="1:7" x14ac:dyDescent="0.25">
      <c r="A24" s="61"/>
      <c r="B24" s="72"/>
      <c r="C24" s="70"/>
      <c r="D24" s="70"/>
      <c r="E24" s="70"/>
      <c r="F24" s="71"/>
      <c r="G24" s="61"/>
    </row>
    <row r="25" spans="1:7" x14ac:dyDescent="0.25">
      <c r="A25" s="61"/>
      <c r="B25" s="72" t="s">
        <v>6</v>
      </c>
      <c r="C25" s="70"/>
      <c r="D25" s="70">
        <f>+D24</f>
        <v>0</v>
      </c>
      <c r="E25" s="70"/>
      <c r="F25" s="71"/>
      <c r="G25" s="61"/>
    </row>
    <row r="26" spans="1:7" x14ac:dyDescent="0.25">
      <c r="A26" s="85"/>
      <c r="B26" s="103"/>
      <c r="C26" s="104"/>
      <c r="D26" s="104"/>
      <c r="E26" s="104"/>
      <c r="F26" s="169"/>
      <c r="G26" s="85"/>
    </row>
    <row r="27" spans="1:7" x14ac:dyDescent="0.25">
      <c r="A27" s="85"/>
      <c r="B27" s="103"/>
      <c r="C27" s="104"/>
      <c r="D27" s="104"/>
      <c r="E27" s="104"/>
      <c r="F27" s="169"/>
      <c r="G27" s="85"/>
    </row>
    <row r="28" spans="1:7" x14ac:dyDescent="0.25">
      <c r="A28" s="127"/>
      <c r="B28" s="12"/>
      <c r="C28" s="8"/>
      <c r="D28" s="8"/>
      <c r="E28" s="8"/>
      <c r="F28" s="14"/>
      <c r="G28" s="11"/>
    </row>
    <row r="29" spans="1:7" x14ac:dyDescent="0.25">
      <c r="A29" s="11"/>
      <c r="B29" s="12"/>
      <c r="C29" s="8"/>
      <c r="D29" s="8"/>
      <c r="E29" s="8"/>
      <c r="F29" s="14"/>
      <c r="G29" s="11"/>
    </row>
    <row r="30" spans="1:7" x14ac:dyDescent="0.25">
      <c r="A30" s="11"/>
      <c r="B30" s="12"/>
      <c r="C30" s="8"/>
      <c r="D30" s="8"/>
      <c r="E30" s="8"/>
      <c r="F30" s="14"/>
      <c r="G30" s="11"/>
    </row>
    <row r="31" spans="1:7" x14ac:dyDescent="0.25">
      <c r="A31" s="11"/>
      <c r="B31" s="12"/>
      <c r="C31" s="8"/>
      <c r="D31" s="8"/>
      <c r="E31" s="8"/>
      <c r="F31" s="14"/>
      <c r="G31" s="11"/>
    </row>
    <row r="32" spans="1:7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x14ac:dyDescent="0.25">
      <c r="A35" s="16"/>
      <c r="B35" s="16"/>
      <c r="C35" s="16"/>
      <c r="D35" s="16"/>
      <c r="E35" s="16"/>
      <c r="F35" s="16"/>
      <c r="G35" s="16"/>
    </row>
    <row r="36" spans="1:7" x14ac:dyDescent="0.25">
      <c r="A36" s="16"/>
      <c r="B36" s="16"/>
      <c r="C36" s="16"/>
      <c r="D36" s="16"/>
      <c r="E36" s="16"/>
      <c r="F36" s="16"/>
      <c r="G36" s="16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ht="10.5" customHeight="1" x14ac:dyDescent="0.25">
      <c r="A39" s="16"/>
      <c r="B39" s="16"/>
      <c r="C39" s="16"/>
      <c r="D39" s="16"/>
      <c r="E39" s="16"/>
      <c r="F39" s="16"/>
      <c r="G39" s="16"/>
    </row>
    <row r="40" spans="1:7" hidden="1" x14ac:dyDescent="0.25">
      <c r="A40" s="16"/>
      <c r="B40" s="16"/>
      <c r="C40" s="16"/>
      <c r="D40" s="16"/>
      <c r="E40" s="16"/>
      <c r="F40" s="16"/>
      <c r="G40" s="16"/>
    </row>
    <row r="41" spans="1:7" hidden="1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8"/>
      <c r="B43" s="18"/>
      <c r="C43" s="18"/>
      <c r="D43" s="18"/>
      <c r="E43" s="18"/>
      <c r="F43" s="18"/>
      <c r="G43" s="18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</sheetData>
  <protectedRanges>
    <protectedRange sqref="B21:E24 B10:D18" name="Rango1_1"/>
  </protectedRanges>
  <dataConsolidate/>
  <mergeCells count="13">
    <mergeCell ref="A2:G2"/>
    <mergeCell ref="A19:E19"/>
    <mergeCell ref="A3:G3"/>
    <mergeCell ref="A4:G4"/>
    <mergeCell ref="A5:G5"/>
    <mergeCell ref="A6:G6"/>
    <mergeCell ref="A8:D8"/>
    <mergeCell ref="A7:G7"/>
    <mergeCell ref="A20:A21"/>
    <mergeCell ref="B20:B21"/>
    <mergeCell ref="C20:C21"/>
    <mergeCell ref="D20:D21"/>
    <mergeCell ref="E20:G20"/>
  </mergeCells>
  <dataValidations count="1">
    <dataValidation allowBlank="1" showErrorMessage="1" sqref="J20"/>
  </dataValidation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workbookViewId="0">
      <selection activeCell="C13" sqref="C13"/>
    </sheetView>
  </sheetViews>
  <sheetFormatPr baseColWidth="10" defaultRowHeight="15" x14ac:dyDescent="0.25"/>
  <cols>
    <col min="1" max="1" width="14.85546875" style="4" customWidth="1"/>
    <col min="2" max="2" width="45.42578125" style="4" customWidth="1"/>
    <col min="3" max="3" width="20.85546875" style="4" customWidth="1"/>
    <col min="4" max="4" width="15.42578125" style="4" customWidth="1"/>
    <col min="5" max="5" width="19" style="4" customWidth="1"/>
    <col min="6" max="16384" width="11.42578125" style="4"/>
  </cols>
  <sheetData>
    <row r="1" spans="1:8" x14ac:dyDescent="0.25">
      <c r="A1" s="131"/>
      <c r="B1" s="131"/>
      <c r="C1" s="131"/>
      <c r="D1" s="131"/>
      <c r="E1" s="130"/>
      <c r="F1" s="134"/>
    </row>
    <row r="2" spans="1:8" x14ac:dyDescent="0.25">
      <c r="A2" s="187" t="s">
        <v>130</v>
      </c>
      <c r="B2" s="187"/>
      <c r="C2" s="187"/>
      <c r="D2" s="187"/>
      <c r="E2" s="187"/>
      <c r="F2" s="132"/>
    </row>
    <row r="3" spans="1:8" ht="15.75" customHeight="1" x14ac:dyDescent="0.25">
      <c r="A3" s="187" t="s">
        <v>9</v>
      </c>
      <c r="B3" s="187"/>
      <c r="C3" s="187"/>
      <c r="D3" s="187"/>
      <c r="E3" s="187"/>
      <c r="F3" s="134"/>
    </row>
    <row r="4" spans="1:8" x14ac:dyDescent="0.25">
      <c r="A4" s="187" t="s">
        <v>62</v>
      </c>
      <c r="B4" s="187"/>
      <c r="C4" s="187"/>
      <c r="D4" s="187"/>
      <c r="E4" s="187"/>
      <c r="F4" s="134"/>
    </row>
    <row r="5" spans="1:8" x14ac:dyDescent="0.25">
      <c r="A5" s="189" t="s">
        <v>4</v>
      </c>
      <c r="B5" s="189"/>
      <c r="C5" s="189"/>
      <c r="D5" s="189"/>
      <c r="E5" s="189"/>
      <c r="F5" s="134"/>
    </row>
    <row r="6" spans="1:8" x14ac:dyDescent="0.25">
      <c r="A6" s="189" t="s">
        <v>184</v>
      </c>
      <c r="B6" s="189"/>
      <c r="C6" s="189"/>
      <c r="D6" s="189"/>
      <c r="E6" s="189"/>
      <c r="F6" s="189"/>
    </row>
    <row r="7" spans="1:8" x14ac:dyDescent="0.25">
      <c r="A7" s="210"/>
      <c r="B7" s="210"/>
      <c r="C7" s="6"/>
      <c r="D7" s="6"/>
      <c r="E7" s="6"/>
    </row>
    <row r="8" spans="1:8" ht="20.25" customHeight="1" x14ac:dyDescent="0.25">
      <c r="A8" s="139" t="s">
        <v>13</v>
      </c>
      <c r="B8" s="138" t="s">
        <v>14</v>
      </c>
      <c r="C8" s="140" t="s">
        <v>16</v>
      </c>
      <c r="D8" s="140" t="s">
        <v>57</v>
      </c>
      <c r="E8" s="140" t="s">
        <v>29</v>
      </c>
    </row>
    <row r="9" spans="1:8" x14ac:dyDescent="0.25">
      <c r="A9" s="175" t="s">
        <v>173</v>
      </c>
      <c r="B9" s="176" t="s">
        <v>174</v>
      </c>
      <c r="C9" s="70">
        <v>5.57</v>
      </c>
      <c r="D9" s="79" t="s">
        <v>177</v>
      </c>
      <c r="E9" s="79"/>
    </row>
    <row r="10" spans="1:8" x14ac:dyDescent="0.25">
      <c r="A10" s="177" t="s">
        <v>175</v>
      </c>
      <c r="B10" s="178" t="s">
        <v>176</v>
      </c>
      <c r="C10" s="70">
        <v>7.9</v>
      </c>
      <c r="D10" s="79" t="s">
        <v>177</v>
      </c>
      <c r="E10" s="79"/>
    </row>
    <row r="11" spans="1:8" ht="33.75" x14ac:dyDescent="0.25">
      <c r="A11" s="74" t="s">
        <v>167</v>
      </c>
      <c r="B11" s="179" t="s">
        <v>168</v>
      </c>
      <c r="C11" s="70">
        <v>130517.28</v>
      </c>
      <c r="D11" s="171" t="s">
        <v>143</v>
      </c>
      <c r="E11" s="79"/>
    </row>
    <row r="12" spans="1:8" x14ac:dyDescent="0.25">
      <c r="A12" s="61" t="s">
        <v>161</v>
      </c>
      <c r="B12" s="179" t="s">
        <v>162</v>
      </c>
      <c r="C12" s="70">
        <v>5615783.6100000003</v>
      </c>
      <c r="D12" s="79" t="s">
        <v>157</v>
      </c>
      <c r="E12" s="79"/>
    </row>
    <row r="13" spans="1:8" x14ac:dyDescent="0.25">
      <c r="A13" s="61"/>
      <c r="B13" s="80" t="s">
        <v>6</v>
      </c>
      <c r="C13" s="91">
        <f>SUM(C9:C12)</f>
        <v>5746314.3600000003</v>
      </c>
      <c r="D13" s="79"/>
      <c r="E13" s="79"/>
    </row>
    <row r="14" spans="1:8" x14ac:dyDescent="0.25">
      <c r="A14" s="147"/>
      <c r="B14" s="106"/>
      <c r="C14" s="100"/>
      <c r="D14" s="101"/>
      <c r="E14" s="101"/>
    </row>
    <row r="15" spans="1:8" x14ac:dyDescent="0.25">
      <c r="A15" s="85"/>
      <c r="B15" s="106"/>
      <c r="C15" s="100"/>
      <c r="D15" s="101"/>
      <c r="E15" s="101"/>
    </row>
    <row r="16" spans="1:8" ht="14.25" customHeight="1" x14ac:dyDescent="0.25">
      <c r="A16" s="85"/>
      <c r="B16" s="106"/>
      <c r="C16" s="100"/>
      <c r="D16" s="101"/>
      <c r="E16" s="101"/>
      <c r="H16" s="167"/>
    </row>
    <row r="17" spans="1:5" x14ac:dyDescent="0.25">
      <c r="A17" s="85"/>
      <c r="B17" s="106"/>
      <c r="C17" s="100"/>
      <c r="D17" s="101"/>
      <c r="E17" s="101"/>
    </row>
    <row r="18" spans="1:5" x14ac:dyDescent="0.25">
      <c r="A18" s="85"/>
      <c r="B18" s="106"/>
      <c r="C18" s="100"/>
      <c r="D18" s="101"/>
      <c r="E18" s="101"/>
    </row>
    <row r="19" spans="1:5" x14ac:dyDescent="0.25">
      <c r="A19" s="11"/>
      <c r="B19" s="39"/>
      <c r="C19" s="38"/>
      <c r="D19" s="37"/>
      <c r="E19" s="37"/>
    </row>
    <row r="20" spans="1:5" x14ac:dyDescent="0.25">
      <c r="A20" s="11"/>
      <c r="B20" s="39"/>
      <c r="C20" s="38"/>
      <c r="D20" s="37"/>
      <c r="E20" s="37"/>
    </row>
    <row r="21" spans="1:5" x14ac:dyDescent="0.25">
      <c r="A21" s="16"/>
      <c r="B21" s="196"/>
      <c r="C21" s="196"/>
      <c r="D21" s="197"/>
      <c r="E21" s="197"/>
    </row>
    <row r="22" spans="1:5" ht="16.5" x14ac:dyDescent="0.3">
      <c r="A22" s="36"/>
      <c r="B22" s="36"/>
      <c r="C22" s="36"/>
      <c r="D22" s="36"/>
      <c r="E22" s="36"/>
    </row>
    <row r="24" spans="1:5" x14ac:dyDescent="0.25">
      <c r="A24" s="18"/>
      <c r="B24" s="18"/>
      <c r="C24" s="18"/>
      <c r="D24" s="18"/>
      <c r="E24" s="18"/>
    </row>
  </sheetData>
  <protectedRanges>
    <protectedRange sqref="B13:D20 C9:D12" name="Rango1_1"/>
    <protectedRange sqref="B11:B12" name="Rango1_1_1"/>
  </protectedRanges>
  <mergeCells count="7">
    <mergeCell ref="A7:B7"/>
    <mergeCell ref="B21:E21"/>
    <mergeCell ref="A2:E2"/>
    <mergeCell ref="A6:F6"/>
    <mergeCell ref="A3:E3"/>
    <mergeCell ref="A4:E4"/>
    <mergeCell ref="A5:E5"/>
  </mergeCells>
  <pageMargins left="1.4960629921259843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A7" sqref="A7:B7"/>
    </sheetView>
  </sheetViews>
  <sheetFormatPr baseColWidth="10" defaultRowHeight="15" x14ac:dyDescent="0.25"/>
  <cols>
    <col min="1" max="1" width="14.8554687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6" x14ac:dyDescent="0.25">
      <c r="A1" s="131"/>
      <c r="B1" s="131"/>
      <c r="C1" s="131"/>
      <c r="D1" s="131"/>
      <c r="E1" s="130"/>
      <c r="F1" s="134"/>
    </row>
    <row r="2" spans="1:6" x14ac:dyDescent="0.25">
      <c r="A2" s="187" t="s">
        <v>132</v>
      </c>
      <c r="B2" s="187"/>
      <c r="C2" s="187"/>
      <c r="D2" s="187"/>
      <c r="E2" s="187"/>
      <c r="F2" s="187"/>
    </row>
    <row r="3" spans="1:6" ht="15.75" customHeight="1" x14ac:dyDescent="0.25">
      <c r="A3" s="187" t="s">
        <v>9</v>
      </c>
      <c r="B3" s="187"/>
      <c r="C3" s="187"/>
      <c r="D3" s="187"/>
      <c r="E3" s="187"/>
      <c r="F3" s="134"/>
    </row>
    <row r="4" spans="1:6" x14ac:dyDescent="0.25">
      <c r="A4" s="187" t="s">
        <v>62</v>
      </c>
      <c r="B4" s="187"/>
      <c r="C4" s="187"/>
      <c r="D4" s="187"/>
      <c r="E4" s="187"/>
      <c r="F4" s="134"/>
    </row>
    <row r="5" spans="1:6" x14ac:dyDescent="0.25">
      <c r="A5" s="189" t="s">
        <v>5</v>
      </c>
      <c r="B5" s="189"/>
      <c r="C5" s="189"/>
      <c r="D5" s="189"/>
      <c r="E5" s="189"/>
      <c r="F5" s="134"/>
    </row>
    <row r="6" spans="1:6" x14ac:dyDescent="0.25">
      <c r="A6" s="189" t="s">
        <v>184</v>
      </c>
      <c r="B6" s="189"/>
      <c r="C6" s="189"/>
      <c r="D6" s="189"/>
      <c r="E6" s="189"/>
      <c r="F6" s="189"/>
    </row>
    <row r="7" spans="1:6" x14ac:dyDescent="0.25">
      <c r="A7" s="210"/>
      <c r="B7" s="210"/>
      <c r="C7" s="6"/>
      <c r="D7" s="6"/>
      <c r="E7" s="6"/>
    </row>
    <row r="8" spans="1:6" ht="20.25" customHeight="1" x14ac:dyDescent="0.25">
      <c r="A8" s="142" t="s">
        <v>13</v>
      </c>
      <c r="B8" s="138" t="s">
        <v>14</v>
      </c>
      <c r="C8" s="140" t="s">
        <v>183</v>
      </c>
      <c r="D8" s="140" t="s">
        <v>57</v>
      </c>
      <c r="E8" s="140" t="s">
        <v>29</v>
      </c>
    </row>
    <row r="9" spans="1:6" x14ac:dyDescent="0.25">
      <c r="A9" s="61"/>
      <c r="B9" s="62"/>
      <c r="C9" s="70"/>
      <c r="D9" s="79"/>
      <c r="E9" s="79"/>
    </row>
    <row r="10" spans="1:6" x14ac:dyDescent="0.25">
      <c r="A10" s="61"/>
      <c r="B10" s="62"/>
      <c r="C10" s="70"/>
      <c r="D10" s="79"/>
      <c r="E10" s="79"/>
    </row>
    <row r="11" spans="1:6" x14ac:dyDescent="0.25">
      <c r="A11" s="61"/>
      <c r="B11" s="62"/>
      <c r="C11" s="70"/>
      <c r="D11" s="79"/>
      <c r="E11" s="79"/>
    </row>
    <row r="12" spans="1:6" x14ac:dyDescent="0.25">
      <c r="A12" s="61"/>
      <c r="B12" s="80" t="s">
        <v>6</v>
      </c>
      <c r="C12" s="91">
        <f>SUM(C9:C11)</f>
        <v>0</v>
      </c>
      <c r="D12" s="79"/>
      <c r="E12" s="79"/>
    </row>
    <row r="13" spans="1:6" x14ac:dyDescent="0.25">
      <c r="A13" s="168"/>
      <c r="B13" s="103"/>
      <c r="C13" s="100"/>
      <c r="D13" s="105"/>
      <c r="E13" s="105"/>
    </row>
    <row r="14" spans="1:6" x14ac:dyDescent="0.25">
      <c r="A14" s="85"/>
      <c r="B14" s="103"/>
      <c r="C14" s="100"/>
      <c r="D14" s="105"/>
      <c r="E14" s="105"/>
    </row>
    <row r="15" spans="1:6" x14ac:dyDescent="0.25">
      <c r="A15" s="127"/>
      <c r="B15" s="106"/>
      <c r="C15" s="100"/>
      <c r="D15" s="101"/>
      <c r="E15" s="101"/>
    </row>
    <row r="16" spans="1:6" x14ac:dyDescent="0.25">
      <c r="A16" s="11"/>
      <c r="B16" s="39"/>
      <c r="C16" s="38"/>
      <c r="D16" s="37"/>
      <c r="E16" s="37"/>
    </row>
    <row r="17" spans="1:5" ht="14.25" customHeight="1" x14ac:dyDescent="0.25">
      <c r="A17" s="11"/>
      <c r="B17" s="39"/>
      <c r="C17" s="38"/>
      <c r="D17" s="37"/>
      <c r="E17" s="37"/>
    </row>
    <row r="18" spans="1:5" x14ac:dyDescent="0.25">
      <c r="A18" s="11"/>
      <c r="B18" s="39"/>
      <c r="C18" s="38"/>
      <c r="D18" s="37"/>
      <c r="E18" s="37"/>
    </row>
    <row r="19" spans="1:5" x14ac:dyDescent="0.25">
      <c r="A19" s="11"/>
      <c r="B19" s="39"/>
      <c r="C19" s="38"/>
      <c r="D19" s="37"/>
      <c r="E19" s="37"/>
    </row>
    <row r="20" spans="1:5" x14ac:dyDescent="0.25">
      <c r="A20" s="11"/>
      <c r="B20" s="39"/>
      <c r="C20" s="38"/>
      <c r="D20" s="37"/>
      <c r="E20" s="37"/>
    </row>
    <row r="21" spans="1:5" x14ac:dyDescent="0.25">
      <c r="A21" s="11"/>
      <c r="B21" s="39"/>
      <c r="C21" s="38"/>
      <c r="D21" s="37"/>
      <c r="E21" s="37"/>
    </row>
    <row r="22" spans="1:5" x14ac:dyDescent="0.25">
      <c r="A22" s="16"/>
      <c r="B22" s="196"/>
      <c r="C22" s="196"/>
      <c r="D22" s="197"/>
      <c r="E22" s="197"/>
    </row>
    <row r="23" spans="1:5" ht="16.5" x14ac:dyDescent="0.3">
      <c r="A23" s="36"/>
      <c r="B23" s="36"/>
      <c r="C23" s="36"/>
      <c r="D23" s="36"/>
      <c r="E23" s="36"/>
    </row>
    <row r="25" spans="1:5" x14ac:dyDescent="0.25">
      <c r="A25" s="18"/>
      <c r="B25" s="18"/>
      <c r="C25" s="18"/>
      <c r="D25" s="18"/>
      <c r="E25" s="18"/>
    </row>
  </sheetData>
  <protectedRanges>
    <protectedRange sqref="B9:D21" name="Rango1_1"/>
  </protectedRanges>
  <mergeCells count="7">
    <mergeCell ref="B22:E22"/>
    <mergeCell ref="A6:F6"/>
    <mergeCell ref="A2:F2"/>
    <mergeCell ref="A3:E3"/>
    <mergeCell ref="A4:E4"/>
    <mergeCell ref="A5:E5"/>
    <mergeCell ref="A7:B7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activeCell="A6" sqref="A6:E6"/>
    </sheetView>
  </sheetViews>
  <sheetFormatPr baseColWidth="10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4" customWidth="1"/>
    <col min="5" max="5" width="19.7109375" style="4" customWidth="1"/>
    <col min="6" max="16384" width="11.42578125" style="4"/>
  </cols>
  <sheetData>
    <row r="1" spans="1:6" x14ac:dyDescent="0.25">
      <c r="A1" s="131"/>
      <c r="B1" s="131"/>
      <c r="C1" s="131"/>
      <c r="D1" s="131"/>
      <c r="E1" s="130"/>
      <c r="F1" s="134"/>
    </row>
    <row r="2" spans="1:6" x14ac:dyDescent="0.25">
      <c r="A2" s="187" t="s">
        <v>130</v>
      </c>
      <c r="B2" s="187"/>
      <c r="C2" s="187"/>
      <c r="D2" s="187"/>
      <c r="E2" s="187"/>
      <c r="F2" s="187"/>
    </row>
    <row r="3" spans="1:6" ht="15.75" customHeight="1" x14ac:dyDescent="0.25">
      <c r="A3" s="187" t="s">
        <v>9</v>
      </c>
      <c r="B3" s="187"/>
      <c r="C3" s="187"/>
      <c r="D3" s="187"/>
      <c r="E3" s="187"/>
      <c r="F3" s="134"/>
    </row>
    <row r="4" spans="1:6" x14ac:dyDescent="0.25">
      <c r="A4" s="187" t="s">
        <v>62</v>
      </c>
      <c r="B4" s="187"/>
      <c r="C4" s="187"/>
      <c r="D4" s="187"/>
      <c r="E4" s="187"/>
      <c r="F4" s="134"/>
    </row>
    <row r="5" spans="1:6" x14ac:dyDescent="0.25">
      <c r="A5" s="189" t="s">
        <v>63</v>
      </c>
      <c r="B5" s="189"/>
      <c r="C5" s="189"/>
      <c r="D5" s="189"/>
      <c r="E5" s="189"/>
      <c r="F5" s="134"/>
    </row>
    <row r="6" spans="1:6" x14ac:dyDescent="0.25">
      <c r="A6" s="189" t="s">
        <v>184</v>
      </c>
      <c r="B6" s="189"/>
      <c r="C6" s="189"/>
      <c r="D6" s="189"/>
      <c r="E6" s="189"/>
      <c r="F6" s="153"/>
    </row>
    <row r="7" spans="1:6" x14ac:dyDescent="0.25">
      <c r="A7" s="129"/>
      <c r="B7" s="129"/>
      <c r="C7" s="129"/>
      <c r="D7" s="129"/>
      <c r="E7" s="129"/>
      <c r="F7" s="134"/>
    </row>
    <row r="8" spans="1:6" ht="23.25" customHeight="1" x14ac:dyDescent="0.25">
      <c r="A8" s="211" t="s">
        <v>64</v>
      </c>
      <c r="B8" s="211"/>
      <c r="C8" s="211"/>
      <c r="D8" s="211"/>
      <c r="E8" s="211"/>
      <c r="F8" s="134"/>
    </row>
    <row r="9" spans="1:6" ht="22.5" customHeight="1" x14ac:dyDescent="0.25">
      <c r="A9" s="139" t="s">
        <v>13</v>
      </c>
      <c r="B9" s="138" t="s">
        <v>14</v>
      </c>
      <c r="C9" s="140" t="s">
        <v>16</v>
      </c>
      <c r="D9" s="140" t="s">
        <v>65</v>
      </c>
      <c r="E9" s="140" t="s">
        <v>66</v>
      </c>
    </row>
    <row r="10" spans="1:6" ht="24.75" x14ac:dyDescent="0.25">
      <c r="A10" s="61">
        <v>5110</v>
      </c>
      <c r="B10" s="62" t="s">
        <v>163</v>
      </c>
      <c r="C10" s="70">
        <v>3703094.92</v>
      </c>
      <c r="D10" s="79">
        <f>C10/C14*100</f>
        <v>86.335863953796164</v>
      </c>
      <c r="E10" s="171" t="s">
        <v>166</v>
      </c>
    </row>
    <row r="11" spans="1:6" ht="24.75" x14ac:dyDescent="0.25">
      <c r="A11" s="61">
        <v>5120</v>
      </c>
      <c r="B11" s="62" t="s">
        <v>164</v>
      </c>
      <c r="C11" s="70">
        <v>260836.18</v>
      </c>
      <c r="D11" s="79">
        <f>C11/C14*100</f>
        <v>6.0812691646337509</v>
      </c>
      <c r="E11" s="171" t="s">
        <v>166</v>
      </c>
    </row>
    <row r="12" spans="1:6" ht="24.75" x14ac:dyDescent="0.25">
      <c r="A12" s="61">
        <v>5130</v>
      </c>
      <c r="B12" s="62" t="s">
        <v>165</v>
      </c>
      <c r="C12" s="70">
        <v>325242.31</v>
      </c>
      <c r="D12" s="79">
        <f>C12/C14*100</f>
        <v>7.5828668815700784</v>
      </c>
      <c r="E12" s="171" t="s">
        <v>166</v>
      </c>
    </row>
    <row r="13" spans="1:6" x14ac:dyDescent="0.25">
      <c r="A13" s="61"/>
      <c r="B13" s="62"/>
      <c r="C13" s="70"/>
      <c r="D13" s="79"/>
      <c r="E13" s="79"/>
    </row>
    <row r="14" spans="1:6" x14ac:dyDescent="0.25">
      <c r="A14" s="61"/>
      <c r="B14" s="80" t="s">
        <v>6</v>
      </c>
      <c r="C14" s="91">
        <f>SUM(C10:C12)</f>
        <v>4289173.41</v>
      </c>
      <c r="D14" s="79"/>
      <c r="E14" s="79"/>
    </row>
    <row r="15" spans="1:6" x14ac:dyDescent="0.25">
      <c r="B15" s="103"/>
      <c r="C15" s="104"/>
      <c r="D15" s="105"/>
      <c r="E15" s="105"/>
    </row>
    <row r="16" spans="1:6" x14ac:dyDescent="0.25">
      <c r="A16" s="85"/>
      <c r="B16" s="103"/>
      <c r="C16" s="104"/>
      <c r="D16" s="105"/>
      <c r="E16" s="105"/>
    </row>
    <row r="17" spans="1:5" x14ac:dyDescent="0.25">
      <c r="A17" s="127"/>
      <c r="B17" s="39"/>
      <c r="C17" s="38"/>
      <c r="D17" s="37"/>
      <c r="E17" s="37"/>
    </row>
    <row r="18" spans="1:5" x14ac:dyDescent="0.25">
      <c r="A18" s="11"/>
      <c r="B18" s="39"/>
      <c r="C18" s="38"/>
      <c r="D18" s="37"/>
      <c r="E18" s="37"/>
    </row>
    <row r="19" spans="1:5" ht="13.5" customHeight="1" x14ac:dyDescent="0.25">
      <c r="A19" s="11"/>
      <c r="B19" s="39"/>
      <c r="C19" s="38"/>
      <c r="D19" s="37"/>
      <c r="E19" s="37"/>
    </row>
    <row r="20" spans="1:5" x14ac:dyDescent="0.25">
      <c r="A20" s="11"/>
      <c r="B20" s="39"/>
      <c r="C20" s="38"/>
      <c r="D20" s="37"/>
      <c r="E20" s="37"/>
    </row>
    <row r="21" spans="1:5" x14ac:dyDescent="0.25">
      <c r="A21" s="11"/>
      <c r="B21" s="39"/>
      <c r="C21" s="38"/>
      <c r="D21" s="37"/>
      <c r="E21" s="37"/>
    </row>
    <row r="22" spans="1:5" x14ac:dyDescent="0.25">
      <c r="A22" s="11"/>
      <c r="B22" s="39"/>
      <c r="C22" s="38"/>
      <c r="D22" s="37"/>
      <c r="E22" s="37"/>
    </row>
    <row r="23" spans="1:5" x14ac:dyDescent="0.25">
      <c r="A23" s="11"/>
      <c r="B23" s="39"/>
      <c r="C23" s="38"/>
      <c r="D23" s="37"/>
      <c r="E23" s="37"/>
    </row>
    <row r="24" spans="1:5" x14ac:dyDescent="0.25">
      <c r="A24" s="16"/>
      <c r="B24" s="196"/>
      <c r="C24" s="196"/>
      <c r="D24" s="197"/>
      <c r="E24" s="197"/>
    </row>
    <row r="25" spans="1:5" x14ac:dyDescent="0.25">
      <c r="A25" s="33"/>
      <c r="B25" s="33"/>
      <c r="C25" s="40"/>
      <c r="D25" s="41"/>
      <c r="E25" s="41"/>
    </row>
    <row r="26" spans="1:5" x14ac:dyDescent="0.25">
      <c r="A26" s="42"/>
      <c r="B26" s="42"/>
      <c r="C26" s="43"/>
      <c r="D26" s="44"/>
      <c r="E26" s="44"/>
    </row>
  </sheetData>
  <protectedRanges>
    <protectedRange sqref="B10:D23" name="Rango1_1"/>
  </protectedRanges>
  <mergeCells count="7">
    <mergeCell ref="B24:E24"/>
    <mergeCell ref="A6:E6"/>
    <mergeCell ref="A2:F2"/>
    <mergeCell ref="A3:E3"/>
    <mergeCell ref="A4:E4"/>
    <mergeCell ref="A5:E5"/>
    <mergeCell ref="A8:E8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A6" sqref="A6:G6"/>
    </sheetView>
  </sheetViews>
  <sheetFormatPr baseColWidth="10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8"/>
      <c r="G1" s="198"/>
    </row>
    <row r="2" spans="1:7" x14ac:dyDescent="0.25">
      <c r="A2" s="187" t="s">
        <v>130</v>
      </c>
      <c r="B2" s="187"/>
      <c r="C2" s="187"/>
      <c r="D2" s="187"/>
      <c r="E2" s="187"/>
      <c r="F2" s="187"/>
      <c r="G2" s="187"/>
    </row>
    <row r="3" spans="1:7" ht="15.75" customHeight="1" x14ac:dyDescent="0.25">
      <c r="A3" s="187" t="s">
        <v>9</v>
      </c>
      <c r="B3" s="187"/>
      <c r="C3" s="187"/>
      <c r="D3" s="187"/>
      <c r="E3" s="187"/>
      <c r="F3" s="187"/>
      <c r="G3" s="187"/>
    </row>
    <row r="4" spans="1:7" x14ac:dyDescent="0.25">
      <c r="A4" s="187" t="s">
        <v>67</v>
      </c>
      <c r="B4" s="187"/>
      <c r="C4" s="187"/>
      <c r="D4" s="187"/>
      <c r="E4" s="187"/>
      <c r="F4" s="187"/>
      <c r="G4" s="187"/>
    </row>
    <row r="5" spans="1:7" x14ac:dyDescent="0.25">
      <c r="A5" s="189" t="s">
        <v>68</v>
      </c>
      <c r="B5" s="189"/>
      <c r="C5" s="189"/>
      <c r="D5" s="189"/>
      <c r="E5" s="189"/>
      <c r="F5" s="189"/>
      <c r="G5" s="189"/>
    </row>
    <row r="6" spans="1:7" x14ac:dyDescent="0.25">
      <c r="A6" s="189" t="str">
        <f>'IC-19'!$A$6</f>
        <v>Periodo: al 30 de septiembre de 2021</v>
      </c>
      <c r="B6" s="189"/>
      <c r="C6" s="189"/>
      <c r="D6" s="189"/>
      <c r="E6" s="189"/>
      <c r="F6" s="189"/>
      <c r="G6" s="189"/>
    </row>
    <row r="7" spans="1:7" x14ac:dyDescent="0.25">
      <c r="A7" s="212"/>
      <c r="B7" s="212"/>
      <c r="C7" s="6"/>
      <c r="D7" s="6"/>
      <c r="E7" s="6"/>
      <c r="F7" s="5"/>
      <c r="G7" s="5"/>
    </row>
    <row r="8" spans="1:7" ht="22.5" customHeight="1" x14ac:dyDescent="0.25">
      <c r="A8" s="152" t="s">
        <v>13</v>
      </c>
      <c r="B8" s="138" t="s">
        <v>14</v>
      </c>
      <c r="C8" s="151" t="s">
        <v>7</v>
      </c>
      <c r="D8" s="151" t="s">
        <v>8</v>
      </c>
      <c r="E8" s="151" t="s">
        <v>69</v>
      </c>
      <c r="F8" s="151" t="s">
        <v>15</v>
      </c>
      <c r="G8" s="151" t="s">
        <v>57</v>
      </c>
    </row>
    <row r="9" spans="1:7" x14ac:dyDescent="0.25">
      <c r="A9" s="61" t="s">
        <v>171</v>
      </c>
      <c r="B9" s="62" t="s">
        <v>172</v>
      </c>
      <c r="C9" s="70">
        <v>67031083.619999997</v>
      </c>
      <c r="D9" s="79">
        <v>67031083.619999997</v>
      </c>
      <c r="E9" s="79">
        <f>D9-C9</f>
        <v>0</v>
      </c>
      <c r="F9" s="61" t="s">
        <v>158</v>
      </c>
      <c r="G9" s="61" t="s">
        <v>157</v>
      </c>
    </row>
    <row r="10" spans="1:7" ht="24" x14ac:dyDescent="0.25">
      <c r="A10" s="61" t="s">
        <v>159</v>
      </c>
      <c r="B10" s="62" t="s">
        <v>160</v>
      </c>
      <c r="C10" s="70">
        <v>-4141130.32</v>
      </c>
      <c r="D10" s="79">
        <v>-4145544.92</v>
      </c>
      <c r="E10" s="79">
        <f>D10-C10</f>
        <v>-4414.6000000000931</v>
      </c>
      <c r="F10" s="61" t="s">
        <v>158</v>
      </c>
      <c r="G10" s="61" t="s">
        <v>157</v>
      </c>
    </row>
    <row r="11" spans="1:7" x14ac:dyDescent="0.25">
      <c r="A11" s="61"/>
      <c r="B11" s="80" t="s">
        <v>6</v>
      </c>
      <c r="C11" s="70">
        <f>SUM(C9:C10)</f>
        <v>62889953.299999997</v>
      </c>
      <c r="D11" s="70">
        <f>SUM(D9:D10)</f>
        <v>62885538.699999996</v>
      </c>
      <c r="E11" s="70">
        <f>SUM(E9:E10)</f>
        <v>-4414.6000000000931</v>
      </c>
      <c r="F11" s="61"/>
      <c r="G11" s="61"/>
    </row>
    <row r="12" spans="1:7" x14ac:dyDescent="0.25">
      <c r="A12" s="168"/>
      <c r="B12" s="103"/>
      <c r="C12" s="104"/>
      <c r="D12" s="104"/>
      <c r="E12" s="104"/>
      <c r="F12" s="85"/>
      <c r="G12" s="85"/>
    </row>
    <row r="13" spans="1:7" x14ac:dyDescent="0.25">
      <c r="A13" s="85"/>
      <c r="B13" s="103"/>
      <c r="C13" s="104"/>
      <c r="D13" s="104"/>
      <c r="E13" s="104"/>
      <c r="F13" s="85"/>
      <c r="G13" s="85"/>
    </row>
    <row r="14" spans="1:7" x14ac:dyDescent="0.25">
      <c r="A14" s="127"/>
      <c r="B14" s="33"/>
      <c r="C14" s="34"/>
      <c r="D14" s="35"/>
      <c r="E14" s="35"/>
      <c r="F14" s="16"/>
      <c r="G14" s="16"/>
    </row>
    <row r="15" spans="1:7" x14ac:dyDescent="0.25">
      <c r="A15" s="15"/>
      <c r="B15" s="33"/>
      <c r="C15" s="34"/>
      <c r="D15" s="35"/>
      <c r="E15" s="35"/>
      <c r="F15" s="16"/>
      <c r="G15" s="16"/>
    </row>
    <row r="16" spans="1:7" x14ac:dyDescent="0.25">
      <c r="A16" s="15"/>
      <c r="B16" s="33"/>
      <c r="C16" s="34"/>
      <c r="D16" s="35"/>
      <c r="E16" s="35"/>
      <c r="F16" s="16"/>
      <c r="G16" s="16"/>
    </row>
    <row r="17" spans="1:7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6"/>
      <c r="B20" s="196"/>
      <c r="C20" s="196"/>
      <c r="D20" s="197"/>
      <c r="E20" s="197"/>
      <c r="F20" s="16"/>
      <c r="G20" s="16"/>
    </row>
  </sheetData>
  <protectedRanges>
    <protectedRange sqref="B14:D19 B11:E13" name="Rango1_1"/>
    <protectedRange sqref="B9:D10" name="Rango1_1_1_1"/>
  </protectedRanges>
  <mergeCells count="8">
    <mergeCell ref="F1:G1"/>
    <mergeCell ref="B20:E20"/>
    <mergeCell ref="A2:G2"/>
    <mergeCell ref="A3:G3"/>
    <mergeCell ref="A4:G4"/>
    <mergeCell ref="A5:G5"/>
    <mergeCell ref="A7:B7"/>
    <mergeCell ref="A6:G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A6" sqref="A6:G6"/>
    </sheetView>
  </sheetViews>
  <sheetFormatPr baseColWidth="10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131"/>
      <c r="B1" s="131"/>
      <c r="C1" s="131"/>
      <c r="D1" s="131"/>
      <c r="E1" s="2"/>
      <c r="F1" s="198"/>
      <c r="G1" s="198"/>
    </row>
    <row r="2" spans="1:7" x14ac:dyDescent="0.25">
      <c r="A2" s="187" t="s">
        <v>130</v>
      </c>
      <c r="B2" s="187"/>
      <c r="C2" s="187"/>
      <c r="D2" s="187"/>
      <c r="E2" s="187"/>
      <c r="F2" s="187"/>
      <c r="G2" s="187"/>
    </row>
    <row r="3" spans="1:7" ht="15.75" customHeight="1" x14ac:dyDescent="0.25">
      <c r="A3" s="187" t="s">
        <v>9</v>
      </c>
      <c r="B3" s="187"/>
      <c r="C3" s="187"/>
      <c r="D3" s="187"/>
      <c r="E3" s="187"/>
      <c r="F3" s="187"/>
      <c r="G3" s="187"/>
    </row>
    <row r="4" spans="1:7" x14ac:dyDescent="0.25">
      <c r="A4" s="187" t="s">
        <v>67</v>
      </c>
      <c r="B4" s="187"/>
      <c r="C4" s="187"/>
      <c r="D4" s="187"/>
      <c r="E4" s="187"/>
      <c r="F4" s="187"/>
      <c r="G4" s="187"/>
    </row>
    <row r="5" spans="1:7" x14ac:dyDescent="0.25">
      <c r="A5" s="189" t="s">
        <v>70</v>
      </c>
      <c r="B5" s="189"/>
      <c r="C5" s="189"/>
      <c r="D5" s="189"/>
      <c r="E5" s="189"/>
      <c r="F5" s="189"/>
      <c r="G5" s="189"/>
    </row>
    <row r="6" spans="1:7" x14ac:dyDescent="0.25">
      <c r="A6" s="189" t="str">
        <f>'IC-19'!$A$6</f>
        <v>Periodo: al 30 de septiembre de 2021</v>
      </c>
      <c r="B6" s="189"/>
      <c r="C6" s="189"/>
      <c r="D6" s="189"/>
      <c r="E6" s="189"/>
      <c r="F6" s="189"/>
      <c r="G6" s="189"/>
    </row>
    <row r="7" spans="1:7" x14ac:dyDescent="0.25">
      <c r="A7" s="210"/>
      <c r="B7" s="210"/>
      <c r="C7" s="6"/>
      <c r="D7" s="6"/>
      <c r="E7" s="6"/>
      <c r="F7" s="5"/>
      <c r="G7" s="5"/>
    </row>
    <row r="8" spans="1:7" ht="22.5" customHeight="1" x14ac:dyDescent="0.25">
      <c r="A8" s="139" t="s">
        <v>13</v>
      </c>
      <c r="B8" s="138" t="s">
        <v>14</v>
      </c>
      <c r="C8" s="140" t="s">
        <v>7</v>
      </c>
      <c r="D8" s="140" t="s">
        <v>8</v>
      </c>
      <c r="E8" s="140" t="s">
        <v>69</v>
      </c>
      <c r="F8" s="140" t="s">
        <v>15</v>
      </c>
      <c r="G8" s="140" t="s">
        <v>57</v>
      </c>
    </row>
    <row r="9" spans="1:7" x14ac:dyDescent="0.25">
      <c r="A9" s="61"/>
      <c r="B9" s="62"/>
      <c r="C9" s="70"/>
      <c r="D9" s="79"/>
      <c r="E9" s="79"/>
      <c r="F9" s="61"/>
      <c r="G9" s="61"/>
    </row>
    <row r="10" spans="1:7" x14ac:dyDescent="0.25">
      <c r="A10" s="61"/>
      <c r="B10" s="62"/>
      <c r="C10" s="70"/>
      <c r="D10" s="79"/>
      <c r="E10" s="79"/>
      <c r="F10" s="61"/>
      <c r="G10" s="61"/>
    </row>
    <row r="11" spans="1:7" x14ac:dyDescent="0.25">
      <c r="A11" s="61"/>
      <c r="B11" s="62"/>
      <c r="C11" s="70"/>
      <c r="D11" s="79"/>
      <c r="E11" s="79"/>
      <c r="F11" s="61"/>
      <c r="G11" s="61"/>
    </row>
    <row r="12" spans="1:7" x14ac:dyDescent="0.25">
      <c r="A12" s="61"/>
      <c r="B12" s="80" t="s">
        <v>6</v>
      </c>
      <c r="C12" s="70">
        <f>SUM(C9:C11)</f>
        <v>0</v>
      </c>
      <c r="D12" s="79"/>
      <c r="E12" s="79"/>
      <c r="F12" s="61"/>
      <c r="G12" s="61"/>
    </row>
    <row r="13" spans="1:7" x14ac:dyDescent="0.25">
      <c r="A13" s="168"/>
      <c r="B13" s="103"/>
      <c r="C13" s="104"/>
      <c r="D13" s="105"/>
      <c r="E13" s="105"/>
      <c r="F13" s="85"/>
      <c r="G13" s="85"/>
    </row>
    <row r="14" spans="1:7" ht="22.5" customHeight="1" x14ac:dyDescent="0.25">
      <c r="A14" s="147"/>
      <c r="B14" s="33"/>
      <c r="C14" s="34"/>
      <c r="D14" s="35"/>
      <c r="E14" s="35"/>
      <c r="F14" s="16"/>
      <c r="G14" s="16"/>
    </row>
    <row r="15" spans="1:7" x14ac:dyDescent="0.25">
      <c r="A15" s="15"/>
      <c r="B15" s="33"/>
      <c r="C15" s="34"/>
      <c r="D15" s="35"/>
      <c r="E15" s="35"/>
      <c r="F15" s="16"/>
      <c r="G15" s="16"/>
    </row>
    <row r="16" spans="1:7" x14ac:dyDescent="0.25">
      <c r="A16" s="15"/>
      <c r="B16" s="33"/>
      <c r="C16" s="34"/>
      <c r="D16" s="35"/>
      <c r="E16" s="35"/>
      <c r="F16" s="16"/>
      <c r="G16" s="16"/>
    </row>
    <row r="17" spans="1:7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6"/>
      <c r="B20" s="196"/>
      <c r="C20" s="196"/>
      <c r="D20" s="197"/>
      <c r="E20" s="197"/>
      <c r="F20" s="16"/>
      <c r="G20" s="16"/>
    </row>
  </sheetData>
  <protectedRanges>
    <protectedRange sqref="B9:D19" name="Rango1_1"/>
  </protectedRanges>
  <mergeCells count="8">
    <mergeCell ref="F1:G1"/>
    <mergeCell ref="B20:E20"/>
    <mergeCell ref="A2:G2"/>
    <mergeCell ref="A3:G3"/>
    <mergeCell ref="A4:G4"/>
    <mergeCell ref="A5:G5"/>
    <mergeCell ref="A7:B7"/>
    <mergeCell ref="A6:G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opLeftCell="A4" workbookViewId="0">
      <selection activeCell="C13" sqref="C13"/>
    </sheetView>
  </sheetViews>
  <sheetFormatPr baseColWidth="10" defaultRowHeight="15" x14ac:dyDescent="0.25"/>
  <cols>
    <col min="1" max="1" width="14.42578125" style="47" customWidth="1"/>
    <col min="2" max="2" width="41.28515625" style="47" customWidth="1"/>
    <col min="3" max="3" width="19" style="47" customWidth="1"/>
    <col min="4" max="4" width="18.85546875" style="47" customWidth="1"/>
    <col min="5" max="16384" width="11.42578125" style="47"/>
  </cols>
  <sheetData>
    <row r="1" spans="1:7" x14ac:dyDescent="0.25">
      <c r="A1" s="45"/>
      <c r="B1" s="45"/>
      <c r="C1" s="45"/>
      <c r="D1" s="46"/>
    </row>
    <row r="2" spans="1:7" x14ac:dyDescent="0.25">
      <c r="A2" s="187" t="s">
        <v>130</v>
      </c>
      <c r="B2" s="187"/>
      <c r="C2" s="187"/>
      <c r="D2" s="187"/>
      <c r="E2" s="187"/>
      <c r="F2" s="187"/>
      <c r="G2" s="132"/>
    </row>
    <row r="3" spans="1:7" ht="15.75" customHeight="1" x14ac:dyDescent="0.25">
      <c r="A3" s="213" t="s">
        <v>9</v>
      </c>
      <c r="B3" s="213"/>
      <c r="C3" s="213"/>
      <c r="D3" s="213"/>
      <c r="E3" s="213"/>
      <c r="F3" s="213"/>
      <c r="G3" s="135"/>
    </row>
    <row r="4" spans="1:7" x14ac:dyDescent="0.25">
      <c r="A4" s="213" t="s">
        <v>71</v>
      </c>
      <c r="B4" s="213"/>
      <c r="C4" s="213"/>
      <c r="D4" s="213"/>
      <c r="E4" s="213"/>
      <c r="F4" s="213"/>
      <c r="G4" s="135"/>
    </row>
    <row r="5" spans="1:7" x14ac:dyDescent="0.25">
      <c r="A5" s="214" t="s">
        <v>1</v>
      </c>
      <c r="B5" s="214"/>
      <c r="C5" s="214"/>
      <c r="D5" s="214"/>
      <c r="E5" s="214"/>
      <c r="F5" s="214"/>
      <c r="G5" s="135"/>
    </row>
    <row r="6" spans="1:7" x14ac:dyDescent="0.25">
      <c r="A6" s="189" t="str">
        <f>'IC-19'!$A$6</f>
        <v>Periodo: al 30 de septiembre de 2021</v>
      </c>
      <c r="B6" s="189"/>
      <c r="C6" s="189"/>
      <c r="D6" s="189"/>
      <c r="E6" s="189"/>
      <c r="F6" s="189"/>
      <c r="G6" s="153"/>
    </row>
    <row r="7" spans="1:7" x14ac:dyDescent="0.25">
      <c r="A7" s="217" t="s">
        <v>72</v>
      </c>
      <c r="B7" s="217"/>
      <c r="C7" s="107"/>
      <c r="D7" s="107"/>
    </row>
    <row r="8" spans="1:7" ht="22.5" customHeight="1" x14ac:dyDescent="0.25">
      <c r="A8" s="144" t="s">
        <v>13</v>
      </c>
      <c r="B8" s="145" t="s">
        <v>0</v>
      </c>
      <c r="C8" s="143">
        <v>2021</v>
      </c>
      <c r="D8" s="143">
        <v>2020</v>
      </c>
    </row>
    <row r="9" spans="1:7" x14ac:dyDescent="0.25">
      <c r="A9" s="215" t="s">
        <v>73</v>
      </c>
      <c r="B9" s="216"/>
      <c r="C9" s="108"/>
      <c r="D9" s="108"/>
    </row>
    <row r="10" spans="1:7" x14ac:dyDescent="0.25">
      <c r="A10" s="109"/>
      <c r="B10" s="109"/>
      <c r="C10" s="109"/>
      <c r="D10" s="109"/>
    </row>
    <row r="11" spans="1:7" x14ac:dyDescent="0.25">
      <c r="A11" s="215" t="s">
        <v>74</v>
      </c>
      <c r="B11" s="216"/>
      <c r="C11" s="108"/>
      <c r="D11" s="108"/>
    </row>
    <row r="12" spans="1:7" x14ac:dyDescent="0.25">
      <c r="A12" s="61" t="s">
        <v>137</v>
      </c>
      <c r="B12" s="65" t="s">
        <v>136</v>
      </c>
      <c r="C12" s="64">
        <v>1701367.68</v>
      </c>
      <c r="D12" s="64">
        <v>396638.98</v>
      </c>
    </row>
    <row r="13" spans="1:7" x14ac:dyDescent="0.25">
      <c r="A13" s="61" t="s">
        <v>138</v>
      </c>
      <c r="B13" s="65" t="s">
        <v>142</v>
      </c>
      <c r="C13" s="64">
        <v>29555.67</v>
      </c>
      <c r="D13" s="64">
        <v>20508.59</v>
      </c>
    </row>
    <row r="14" spans="1:7" x14ac:dyDescent="0.25">
      <c r="A14" s="61" t="s">
        <v>139</v>
      </c>
      <c r="B14" s="65" t="s">
        <v>143</v>
      </c>
      <c r="C14" s="64">
        <v>190090.52</v>
      </c>
      <c r="D14" s="64">
        <v>31031.42</v>
      </c>
    </row>
    <row r="15" spans="1:7" x14ac:dyDescent="0.25">
      <c r="A15" s="61" t="s">
        <v>140</v>
      </c>
      <c r="B15" s="65" t="s">
        <v>144</v>
      </c>
      <c r="C15" s="64">
        <v>41923.08</v>
      </c>
      <c r="D15" s="64">
        <v>15248324.57</v>
      </c>
    </row>
    <row r="16" spans="1:7" x14ac:dyDescent="0.25">
      <c r="A16" s="61" t="s">
        <v>141</v>
      </c>
      <c r="B16" s="65" t="s">
        <v>145</v>
      </c>
      <c r="C16" s="64">
        <v>23671.65</v>
      </c>
      <c r="D16" s="64">
        <v>23671.65</v>
      </c>
    </row>
    <row r="17" spans="1:4" x14ac:dyDescent="0.25">
      <c r="A17" s="215" t="s">
        <v>75</v>
      </c>
      <c r="B17" s="216"/>
      <c r="C17" s="108"/>
      <c r="D17" s="108"/>
    </row>
    <row r="18" spans="1:4" x14ac:dyDescent="0.25">
      <c r="A18" s="109"/>
      <c r="B18" s="109"/>
      <c r="C18" s="109"/>
      <c r="D18" s="109"/>
    </row>
    <row r="19" spans="1:4" x14ac:dyDescent="0.25">
      <c r="A19" s="215" t="s">
        <v>76</v>
      </c>
      <c r="B19" s="216"/>
      <c r="C19" s="108"/>
      <c r="D19" s="108"/>
    </row>
    <row r="20" spans="1:4" x14ac:dyDescent="0.25">
      <c r="A20" s="109"/>
      <c r="B20" s="109"/>
      <c r="C20" s="109"/>
      <c r="D20" s="109"/>
    </row>
    <row r="21" spans="1:4" ht="14.25" customHeight="1" x14ac:dyDescent="0.25">
      <c r="A21" s="215" t="s">
        <v>77</v>
      </c>
      <c r="B21" s="216"/>
      <c r="C21" s="108"/>
      <c r="D21" s="108"/>
    </row>
    <row r="22" spans="1:4" ht="14.25" customHeight="1" x14ac:dyDescent="0.25">
      <c r="A22" s="110"/>
      <c r="B22" s="109"/>
      <c r="C22" s="109"/>
      <c r="D22" s="109"/>
    </row>
    <row r="23" spans="1:4" x14ac:dyDescent="0.25">
      <c r="A23" s="48"/>
      <c r="B23" s="136" t="s">
        <v>78</v>
      </c>
      <c r="C23" s="49">
        <f>SUM(C9:C20)</f>
        <v>1986608.5999999999</v>
      </c>
      <c r="D23" s="49">
        <f>SUM(D9:D20)</f>
        <v>15720175.210000001</v>
      </c>
    </row>
    <row r="24" spans="1:4" ht="22.5" customHeight="1" x14ac:dyDescent="0.25">
      <c r="A24" s="147"/>
      <c r="B24" s="50"/>
      <c r="C24" s="51"/>
      <c r="D24" s="52"/>
    </row>
    <row r="25" spans="1:4" ht="23.25" customHeight="1" x14ac:dyDescent="0.3">
      <c r="A25" s="53"/>
      <c r="B25" s="53"/>
      <c r="C25" s="53"/>
      <c r="D25" s="53"/>
    </row>
    <row r="26" spans="1:4" ht="16.5" x14ac:dyDescent="0.3">
      <c r="A26" s="53"/>
      <c r="B26" s="53"/>
      <c r="C26" s="53"/>
      <c r="D26" s="53"/>
    </row>
    <row r="27" spans="1:4" ht="16.5" x14ac:dyDescent="0.3">
      <c r="A27" s="53"/>
      <c r="B27" s="53"/>
      <c r="C27" s="53"/>
      <c r="D27" s="53"/>
    </row>
    <row r="28" spans="1:4" ht="16.5" x14ac:dyDescent="0.3">
      <c r="A28" s="53"/>
      <c r="B28" s="53"/>
      <c r="C28" s="53"/>
      <c r="D28" s="53"/>
    </row>
  </sheetData>
  <protectedRanges>
    <protectedRange sqref="C9:D9 C17:D17 C19:D19 C21:D21 C11:D11 B22:D24 B10:D10 B18:D18 B20:D20" name="Rango1_1"/>
    <protectedRange sqref="A21:A22" name="Rango1"/>
    <protectedRange sqref="B12:B16" name="Rango1_1_1"/>
    <protectedRange sqref="C12:C16" name="Rango1_1_2"/>
    <protectedRange sqref="D12:D16" name="Rango1_1_2_2_2"/>
  </protectedRanges>
  <mergeCells count="11">
    <mergeCell ref="A11:B11"/>
    <mergeCell ref="A17:B17"/>
    <mergeCell ref="A19:B19"/>
    <mergeCell ref="A21:B21"/>
    <mergeCell ref="A7:B7"/>
    <mergeCell ref="A9:B9"/>
    <mergeCell ref="A2:F2"/>
    <mergeCell ref="A3:F3"/>
    <mergeCell ref="A4:F4"/>
    <mergeCell ref="A5:F5"/>
    <mergeCell ref="A6:F6"/>
  </mergeCells>
  <pageMargins left="1.4960629921259843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A10" zoomScaleNormal="100" workbookViewId="0">
      <selection activeCell="C37" sqref="C37"/>
    </sheetView>
  </sheetViews>
  <sheetFormatPr baseColWidth="10" defaultRowHeight="15" x14ac:dyDescent="0.25"/>
  <cols>
    <col min="1" max="1" width="23.7109375" style="47" customWidth="1"/>
    <col min="2" max="2" width="46" style="47" customWidth="1"/>
    <col min="3" max="3" width="14.7109375" style="47" customWidth="1"/>
    <col min="4" max="5" width="14.5703125" style="47" customWidth="1"/>
    <col min="6" max="16384" width="11.42578125" style="47"/>
  </cols>
  <sheetData>
    <row r="1" spans="1:7" x14ac:dyDescent="0.25">
      <c r="A1" s="137"/>
      <c r="B1" s="137"/>
      <c r="C1" s="135"/>
      <c r="D1" s="46"/>
      <c r="E1" s="46"/>
      <c r="F1" s="45"/>
    </row>
    <row r="2" spans="1:7" x14ac:dyDescent="0.25">
      <c r="A2" s="213" t="s">
        <v>130</v>
      </c>
      <c r="B2" s="213"/>
      <c r="C2" s="213"/>
      <c r="D2" s="213"/>
      <c r="E2" s="213"/>
      <c r="F2" s="45"/>
      <c r="G2" s="45"/>
    </row>
    <row r="3" spans="1:7" ht="15.75" customHeight="1" x14ac:dyDescent="0.25">
      <c r="A3" s="213" t="s">
        <v>126</v>
      </c>
      <c r="B3" s="213"/>
      <c r="C3" s="213"/>
      <c r="D3" s="213"/>
      <c r="E3" s="213"/>
      <c r="F3" s="45"/>
      <c r="G3" s="45"/>
    </row>
    <row r="4" spans="1:7" ht="8.25" customHeight="1" x14ac:dyDescent="0.25">
      <c r="A4" s="60"/>
      <c r="B4" s="60"/>
      <c r="C4" s="60"/>
      <c r="D4" s="60"/>
      <c r="E4" s="60"/>
      <c r="F4" s="45"/>
      <c r="G4" s="45"/>
    </row>
    <row r="5" spans="1:7" x14ac:dyDescent="0.25">
      <c r="A5" s="214" t="s">
        <v>125</v>
      </c>
      <c r="B5" s="214"/>
      <c r="C5" s="214"/>
      <c r="D5" s="59"/>
      <c r="E5" s="59"/>
      <c r="F5" s="45"/>
      <c r="G5" s="45"/>
    </row>
    <row r="6" spans="1:7" x14ac:dyDescent="0.25">
      <c r="A6" s="59"/>
      <c r="B6" s="59"/>
      <c r="C6" s="59"/>
      <c r="D6" s="59"/>
      <c r="E6" s="59"/>
      <c r="F6" s="45"/>
      <c r="G6" s="45"/>
    </row>
    <row r="7" spans="1:7" ht="37.5" customHeight="1" x14ac:dyDescent="0.25">
      <c r="A7" s="220" t="s">
        <v>124</v>
      </c>
      <c r="B7" s="220"/>
      <c r="C7" s="220"/>
      <c r="D7" s="220"/>
      <c r="E7" s="220"/>
      <c r="F7" s="45"/>
      <c r="G7" s="45"/>
    </row>
    <row r="8" spans="1:7" x14ac:dyDescent="0.25">
      <c r="A8" s="58"/>
      <c r="B8" s="58"/>
      <c r="C8" s="58"/>
      <c r="D8" s="58"/>
      <c r="E8" s="54"/>
      <c r="F8" s="45"/>
      <c r="G8" s="45"/>
    </row>
    <row r="9" spans="1:7" x14ac:dyDescent="0.25">
      <c r="A9" s="111" t="s">
        <v>127</v>
      </c>
      <c r="B9" s="111"/>
      <c r="C9" s="56"/>
      <c r="D9" s="56"/>
      <c r="E9" s="54"/>
      <c r="F9" s="45"/>
      <c r="G9" s="45"/>
    </row>
    <row r="10" spans="1:7" ht="15" customHeight="1" x14ac:dyDescent="0.25">
      <c r="A10" s="111"/>
      <c r="B10" s="111"/>
      <c r="C10" s="56"/>
      <c r="D10" s="56"/>
      <c r="E10" s="54"/>
    </row>
    <row r="11" spans="1:7" ht="18" customHeight="1" x14ac:dyDescent="0.25">
      <c r="A11" s="221" t="s">
        <v>123</v>
      </c>
      <c r="B11" s="221"/>
      <c r="C11" s="111"/>
      <c r="D11" s="111"/>
      <c r="E11" s="112"/>
    </row>
    <row r="12" spans="1:7" ht="32.25" customHeight="1" x14ac:dyDescent="0.25">
      <c r="A12" s="113" t="s">
        <v>122</v>
      </c>
      <c r="B12" s="218" t="s">
        <v>121</v>
      </c>
      <c r="C12" s="218"/>
      <c r="D12" s="218"/>
      <c r="E12" s="218"/>
    </row>
    <row r="13" spans="1:7" ht="32.25" customHeight="1" x14ac:dyDescent="0.25">
      <c r="A13" s="114" t="s">
        <v>120</v>
      </c>
      <c r="B13" s="114" t="s">
        <v>119</v>
      </c>
      <c r="C13" s="114"/>
      <c r="D13" s="114"/>
      <c r="E13" s="114"/>
    </row>
    <row r="14" spans="1:7" ht="26.25" customHeight="1" x14ac:dyDescent="0.25">
      <c r="A14" s="114" t="s">
        <v>118</v>
      </c>
      <c r="B14" s="218" t="s">
        <v>117</v>
      </c>
      <c r="C14" s="218"/>
      <c r="D14" s="218"/>
      <c r="E14" s="218"/>
      <c r="F14" s="45"/>
      <c r="G14" s="45"/>
    </row>
    <row r="15" spans="1:7" ht="22.5" customHeight="1" x14ac:dyDescent="0.25">
      <c r="A15" s="114" t="s">
        <v>116</v>
      </c>
      <c r="B15" s="218" t="s">
        <v>115</v>
      </c>
      <c r="C15" s="218"/>
      <c r="D15" s="218"/>
      <c r="E15" s="218"/>
      <c r="F15" s="45"/>
      <c r="G15" s="45"/>
    </row>
    <row r="16" spans="1:7" x14ac:dyDescent="0.25">
      <c r="A16" s="111"/>
      <c r="B16" s="115"/>
      <c r="C16" s="115"/>
      <c r="D16" s="115"/>
      <c r="E16" s="115"/>
      <c r="F16" s="45"/>
      <c r="G16" s="45"/>
    </row>
    <row r="17" spans="1:8" ht="53.25" customHeight="1" x14ac:dyDescent="0.25">
      <c r="A17" s="113" t="s">
        <v>114</v>
      </c>
      <c r="B17" s="114" t="s">
        <v>113</v>
      </c>
      <c r="C17" s="112"/>
      <c r="D17" s="112"/>
      <c r="E17" s="112"/>
      <c r="F17" s="57"/>
      <c r="G17" s="57"/>
    </row>
    <row r="18" spans="1:8" x14ac:dyDescent="0.25">
      <c r="A18" s="114" t="s">
        <v>112</v>
      </c>
      <c r="B18" s="112"/>
      <c r="C18" s="112"/>
      <c r="D18" s="112"/>
      <c r="E18" s="112"/>
      <c r="F18" s="45"/>
      <c r="G18" s="45"/>
      <c r="H18" s="55"/>
    </row>
    <row r="19" spans="1:8" x14ac:dyDescent="0.25">
      <c r="A19" s="111"/>
      <c r="B19" s="112"/>
      <c r="C19" s="112"/>
      <c r="D19" s="112"/>
      <c r="E19" s="112"/>
      <c r="F19" s="45"/>
      <c r="G19" s="45"/>
      <c r="H19" s="55"/>
    </row>
    <row r="20" spans="1:8" x14ac:dyDescent="0.25">
      <c r="A20" s="111" t="s">
        <v>111</v>
      </c>
      <c r="B20" s="111"/>
      <c r="C20" s="111"/>
      <c r="D20" s="111"/>
      <c r="E20" s="112"/>
      <c r="F20" s="55"/>
      <c r="G20" s="55"/>
      <c r="H20" s="55"/>
    </row>
    <row r="21" spans="1:8" x14ac:dyDescent="0.25">
      <c r="A21" s="111"/>
      <c r="B21" s="111"/>
      <c r="C21" s="111"/>
      <c r="D21" s="111"/>
      <c r="E21" s="112"/>
      <c r="F21" s="55"/>
      <c r="G21" s="55"/>
      <c r="H21" s="55"/>
    </row>
    <row r="22" spans="1:8" x14ac:dyDescent="0.25">
      <c r="A22" s="111"/>
      <c r="B22" s="111"/>
      <c r="C22" s="111"/>
      <c r="D22" s="111"/>
      <c r="E22" s="112"/>
      <c r="F22" s="55"/>
      <c r="G22" s="55"/>
      <c r="H22" s="55"/>
    </row>
    <row r="23" spans="1:8" ht="16.5" customHeight="1" x14ac:dyDescent="0.25">
      <c r="A23" s="116" t="s">
        <v>128</v>
      </c>
      <c r="B23" s="112"/>
      <c r="C23" s="112"/>
      <c r="D23" s="112"/>
      <c r="E23" s="112"/>
      <c r="F23" s="55"/>
      <c r="G23" s="55"/>
      <c r="H23" s="55"/>
    </row>
    <row r="24" spans="1:8" x14ac:dyDescent="0.25">
      <c r="A24" s="112"/>
      <c r="B24" s="219" t="s">
        <v>110</v>
      </c>
      <c r="C24" s="219"/>
      <c r="D24" s="219"/>
      <c r="E24" s="219"/>
      <c r="F24" s="55"/>
      <c r="G24" s="55"/>
      <c r="H24" s="55"/>
    </row>
    <row r="25" spans="1:8" x14ac:dyDescent="0.25">
      <c r="A25" s="117" t="s">
        <v>109</v>
      </c>
      <c r="B25" s="117" t="s">
        <v>108</v>
      </c>
      <c r="C25" s="117" t="s">
        <v>107</v>
      </c>
      <c r="D25" s="117" t="s">
        <v>106</v>
      </c>
      <c r="E25" s="117" t="s">
        <v>105</v>
      </c>
    </row>
    <row r="26" spans="1:8" x14ac:dyDescent="0.25">
      <c r="A26" s="166" t="s">
        <v>153</v>
      </c>
      <c r="B26" s="166" t="s">
        <v>154</v>
      </c>
      <c r="C26" s="165">
        <v>26245.59</v>
      </c>
      <c r="D26" s="165">
        <v>1155868.3600000001</v>
      </c>
      <c r="E26" s="165">
        <f>D26-C26</f>
        <v>1129622.77</v>
      </c>
    </row>
    <row r="27" spans="1:8" x14ac:dyDescent="0.25">
      <c r="A27" s="166" t="s">
        <v>155</v>
      </c>
      <c r="B27" s="166" t="s">
        <v>156</v>
      </c>
      <c r="C27" s="165">
        <v>26245.59</v>
      </c>
      <c r="D27" s="165">
        <v>1155868.3600000001</v>
      </c>
      <c r="E27" s="165">
        <f>D27-C27</f>
        <v>1129622.77</v>
      </c>
    </row>
    <row r="28" spans="1:8" x14ac:dyDescent="0.25">
      <c r="A28" s="161" t="s">
        <v>104</v>
      </c>
      <c r="B28" s="162" t="s">
        <v>103</v>
      </c>
      <c r="C28" s="180">
        <v>60842204.299999997</v>
      </c>
      <c r="D28" s="163">
        <v>55269900</v>
      </c>
      <c r="E28" s="164">
        <f>D28-C28</f>
        <v>-5572304.299999997</v>
      </c>
    </row>
    <row r="29" spans="1:8" x14ac:dyDescent="0.25">
      <c r="A29" s="119" t="s">
        <v>102</v>
      </c>
      <c r="B29" s="120" t="s">
        <v>101</v>
      </c>
      <c r="C29" s="180">
        <v>164.86</v>
      </c>
      <c r="D29" s="159">
        <v>10446281.039999999</v>
      </c>
      <c r="E29" s="160">
        <f t="shared" ref="E29:E38" si="0">D29-C29</f>
        <v>10446116.18</v>
      </c>
    </row>
    <row r="30" spans="1:8" x14ac:dyDescent="0.25">
      <c r="A30" s="119" t="s">
        <v>100</v>
      </c>
      <c r="B30" s="120" t="s">
        <v>99</v>
      </c>
      <c r="C30" s="180">
        <v>8764215.7699999996</v>
      </c>
      <c r="D30" s="159">
        <v>2895152.04</v>
      </c>
      <c r="E30" s="160">
        <f t="shared" si="0"/>
        <v>-5869063.7299999995</v>
      </c>
    </row>
    <row r="31" spans="1:8" x14ac:dyDescent="0.25">
      <c r="A31" s="120" t="s">
        <v>98</v>
      </c>
      <c r="B31" s="120" t="s">
        <v>97</v>
      </c>
      <c r="C31" s="180">
        <v>69606255.209999993</v>
      </c>
      <c r="D31" s="159">
        <v>47718771</v>
      </c>
      <c r="E31" s="160">
        <f t="shared" si="0"/>
        <v>-21887484.209999993</v>
      </c>
    </row>
    <row r="32" spans="1:8" x14ac:dyDescent="0.25">
      <c r="A32" s="120" t="s">
        <v>96</v>
      </c>
      <c r="B32" s="120" t="s">
        <v>95</v>
      </c>
      <c r="C32" s="180">
        <v>69606255.209999993</v>
      </c>
      <c r="D32" s="159">
        <v>44998265.009999998</v>
      </c>
      <c r="E32" s="160">
        <f t="shared" si="0"/>
        <v>-24607990.199999996</v>
      </c>
    </row>
    <row r="33" spans="1:5" x14ac:dyDescent="0.25">
      <c r="A33" s="120" t="s">
        <v>94</v>
      </c>
      <c r="B33" s="120" t="s">
        <v>93</v>
      </c>
      <c r="C33" s="180">
        <v>60842204.299999997</v>
      </c>
      <c r="D33" s="159">
        <v>55269900</v>
      </c>
      <c r="E33" s="160">
        <f t="shared" si="0"/>
        <v>-5572304.299999997</v>
      </c>
    </row>
    <row r="34" spans="1:5" x14ac:dyDescent="0.25">
      <c r="A34" s="120" t="s">
        <v>92</v>
      </c>
      <c r="B34" s="120" t="s">
        <v>91</v>
      </c>
      <c r="C34" s="180">
        <v>50126.66</v>
      </c>
      <c r="D34" s="159">
        <v>6192918.5800000001</v>
      </c>
      <c r="E34" s="160">
        <f t="shared" si="0"/>
        <v>6142791.9199999999</v>
      </c>
    </row>
    <row r="35" spans="1:5" x14ac:dyDescent="0.25">
      <c r="A35" s="120" t="s">
        <v>90</v>
      </c>
      <c r="B35" s="120" t="s">
        <v>89</v>
      </c>
      <c r="C35" s="180">
        <v>8810113.8900000006</v>
      </c>
      <c r="D35" s="159">
        <v>2895152.04</v>
      </c>
      <c r="E35" s="160">
        <f t="shared" si="0"/>
        <v>-5914961.8500000006</v>
      </c>
    </row>
    <row r="36" spans="1:5" x14ac:dyDescent="0.25">
      <c r="A36" s="120" t="s">
        <v>88</v>
      </c>
      <c r="B36" s="120" t="s">
        <v>87</v>
      </c>
      <c r="C36" s="180">
        <v>69602191.530000001</v>
      </c>
      <c r="D36" s="159">
        <v>51972133.460000001</v>
      </c>
      <c r="E36" s="160">
        <f t="shared" si="0"/>
        <v>-17630058.07</v>
      </c>
    </row>
    <row r="37" spans="1:5" x14ac:dyDescent="0.25">
      <c r="A37" s="120" t="s">
        <v>86</v>
      </c>
      <c r="B37" s="120" t="s">
        <v>85</v>
      </c>
      <c r="C37" s="180">
        <v>69600155.739999995</v>
      </c>
      <c r="D37" s="159">
        <v>43516694.299999997</v>
      </c>
      <c r="E37" s="160">
        <f t="shared" si="0"/>
        <v>-26083461.439999998</v>
      </c>
    </row>
    <row r="38" spans="1:5" x14ac:dyDescent="0.25">
      <c r="A38" s="120" t="s">
        <v>84</v>
      </c>
      <c r="B38" s="120" t="s">
        <v>83</v>
      </c>
      <c r="C38" s="180">
        <v>69600155.739999995</v>
      </c>
      <c r="D38" s="159">
        <v>43516694.299999997</v>
      </c>
      <c r="E38" s="160">
        <f t="shared" si="0"/>
        <v>-26083461.439999998</v>
      </c>
    </row>
    <row r="39" spans="1:5" x14ac:dyDescent="0.25">
      <c r="A39" s="121" t="s">
        <v>82</v>
      </c>
      <c r="B39" s="121" t="s">
        <v>81</v>
      </c>
      <c r="C39" s="180">
        <v>63912412.68</v>
      </c>
      <c r="D39" s="159">
        <v>43516694.299999997</v>
      </c>
      <c r="E39" s="160">
        <f>D39-C39</f>
        <v>-20395718.380000003</v>
      </c>
    </row>
    <row r="40" spans="1:5" x14ac:dyDescent="0.25">
      <c r="A40" s="122" t="s">
        <v>80</v>
      </c>
      <c r="B40" s="122"/>
      <c r="C40" s="118"/>
      <c r="D40" s="118"/>
      <c r="E40" s="118"/>
    </row>
    <row r="41" spans="1:5" x14ac:dyDescent="0.25">
      <c r="A41" s="112"/>
      <c r="B41" s="123" t="s">
        <v>79</v>
      </c>
      <c r="C41" s="124"/>
      <c r="D41" s="124"/>
      <c r="E41" s="124"/>
    </row>
    <row r="42" spans="1:5" x14ac:dyDescent="0.25">
      <c r="A42" s="112"/>
      <c r="B42" s="125"/>
      <c r="C42" s="126"/>
      <c r="D42" s="126"/>
      <c r="E42" s="126"/>
    </row>
    <row r="43" spans="1:5" x14ac:dyDescent="0.25">
      <c r="A43" s="127"/>
      <c r="B43" s="128"/>
      <c r="C43" s="128"/>
      <c r="D43" s="128"/>
      <c r="E43" s="128"/>
    </row>
    <row r="44" spans="1:5" x14ac:dyDescent="0.25">
      <c r="A44" s="127"/>
      <c r="B44" s="128"/>
      <c r="C44" s="128"/>
      <c r="D44" s="128"/>
      <c r="E44" s="128"/>
    </row>
    <row r="45" spans="1:5" x14ac:dyDescent="0.25">
      <c r="A45" s="127"/>
      <c r="B45" s="128"/>
      <c r="C45" s="128"/>
      <c r="D45" s="128"/>
      <c r="E45" s="128"/>
    </row>
    <row r="46" spans="1:5" x14ac:dyDescent="0.25">
      <c r="A46" s="127"/>
      <c r="B46" s="128"/>
      <c r="C46" s="128"/>
      <c r="D46" s="128"/>
      <c r="E46" s="128"/>
    </row>
    <row r="47" spans="1:5" x14ac:dyDescent="0.25">
      <c r="A47" s="127"/>
      <c r="B47" s="128"/>
      <c r="C47" s="128"/>
      <c r="D47" s="128"/>
      <c r="E47" s="128"/>
    </row>
    <row r="53" spans="1:5" ht="18" customHeight="1" x14ac:dyDescent="0.25">
      <c r="A53" s="146"/>
      <c r="B53" s="146"/>
      <c r="C53" s="146"/>
      <c r="D53" s="146"/>
      <c r="E53" s="146"/>
    </row>
  </sheetData>
  <protectedRanges>
    <protectedRange sqref="A9:G9" name="Rango1_1"/>
  </protectedRanges>
  <mergeCells count="9">
    <mergeCell ref="B12:E12"/>
    <mergeCell ref="B14:E14"/>
    <mergeCell ref="B15:E15"/>
    <mergeCell ref="B24:E24"/>
    <mergeCell ref="A2:E2"/>
    <mergeCell ref="A3:E3"/>
    <mergeCell ref="A5:C5"/>
    <mergeCell ref="A7:E7"/>
    <mergeCell ref="A11:B11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95" zoomScaleNormal="95" workbookViewId="0">
      <selection activeCell="A8" sqref="A8:B8"/>
    </sheetView>
  </sheetViews>
  <sheetFormatPr baseColWidth="10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/>
    </row>
    <row r="2" spans="1:7" x14ac:dyDescent="0.25">
      <c r="A2" s="187" t="s">
        <v>130</v>
      </c>
      <c r="B2" s="187"/>
      <c r="C2" s="187"/>
      <c r="D2" s="187"/>
      <c r="E2" s="187"/>
      <c r="F2" s="187"/>
      <c r="G2" s="187"/>
    </row>
    <row r="3" spans="1:7" ht="15.75" customHeight="1" x14ac:dyDescent="0.25">
      <c r="A3" s="187" t="s">
        <v>9</v>
      </c>
      <c r="B3" s="187"/>
      <c r="C3" s="187"/>
      <c r="D3" s="187"/>
      <c r="E3" s="187"/>
      <c r="F3" s="187"/>
      <c r="G3" s="187"/>
    </row>
    <row r="4" spans="1:7" x14ac:dyDescent="0.25">
      <c r="A4" s="187" t="s">
        <v>10</v>
      </c>
      <c r="B4" s="187"/>
      <c r="C4" s="187"/>
      <c r="D4" s="187"/>
      <c r="E4" s="187"/>
      <c r="F4" s="187"/>
      <c r="G4" s="187"/>
    </row>
    <row r="5" spans="1:7" x14ac:dyDescent="0.25">
      <c r="A5" s="189" t="s">
        <v>11</v>
      </c>
      <c r="B5" s="189"/>
      <c r="C5" s="189"/>
      <c r="D5" s="189"/>
      <c r="E5" s="189"/>
      <c r="F5" s="189"/>
      <c r="G5" s="189"/>
    </row>
    <row r="6" spans="1:7" x14ac:dyDescent="0.25">
      <c r="A6" s="189" t="s">
        <v>22</v>
      </c>
      <c r="B6" s="189"/>
      <c r="C6" s="189"/>
      <c r="D6" s="189"/>
      <c r="E6" s="189"/>
      <c r="F6" s="189"/>
      <c r="G6" s="189"/>
    </row>
    <row r="7" spans="1:7" x14ac:dyDescent="0.25">
      <c r="A7" s="189" t="s">
        <v>185</v>
      </c>
      <c r="B7" s="189"/>
      <c r="C7" s="189"/>
      <c r="D7" s="189"/>
      <c r="E7" s="189"/>
      <c r="F7" s="189"/>
      <c r="G7" s="189"/>
    </row>
    <row r="8" spans="1:7" x14ac:dyDescent="0.25">
      <c r="A8" s="190" t="s">
        <v>23</v>
      </c>
      <c r="B8" s="190"/>
      <c r="C8" s="73"/>
      <c r="D8" s="73"/>
      <c r="E8" s="73"/>
      <c r="F8" s="68"/>
      <c r="G8" s="68"/>
    </row>
    <row r="9" spans="1:7" ht="24" customHeight="1" x14ac:dyDescent="0.25">
      <c r="A9" s="193" t="s">
        <v>13</v>
      </c>
      <c r="B9" s="193" t="s">
        <v>14</v>
      </c>
      <c r="C9" s="186" t="s">
        <v>16</v>
      </c>
      <c r="D9" s="194" t="s">
        <v>24</v>
      </c>
      <c r="E9" s="195"/>
      <c r="F9" s="194" t="s">
        <v>25</v>
      </c>
      <c r="G9" s="195"/>
    </row>
    <row r="10" spans="1:7" ht="24" x14ac:dyDescent="0.25">
      <c r="A10" s="193"/>
      <c r="B10" s="193"/>
      <c r="C10" s="186"/>
      <c r="D10" s="143">
        <v>2021</v>
      </c>
      <c r="E10" s="143">
        <v>2020</v>
      </c>
      <c r="F10" s="143" t="s">
        <v>15</v>
      </c>
      <c r="G10" s="143" t="s">
        <v>26</v>
      </c>
    </row>
    <row r="11" spans="1:7" x14ac:dyDescent="0.25">
      <c r="A11" s="74" t="s">
        <v>146</v>
      </c>
      <c r="B11" s="62" t="s">
        <v>147</v>
      </c>
      <c r="C11" s="75">
        <v>3651.42</v>
      </c>
      <c r="D11" s="76">
        <v>3651.42</v>
      </c>
      <c r="E11" s="77">
        <v>3651.42</v>
      </c>
      <c r="F11" s="61"/>
      <c r="G11" s="61"/>
    </row>
    <row r="12" spans="1:7" x14ac:dyDescent="0.25">
      <c r="A12" s="61"/>
      <c r="B12" s="65"/>
      <c r="C12" s="63"/>
      <c r="D12" s="76"/>
      <c r="E12" s="77"/>
      <c r="F12" s="61"/>
      <c r="G12" s="61"/>
    </row>
    <row r="13" spans="1:7" x14ac:dyDescent="0.25">
      <c r="A13" s="61"/>
      <c r="B13" s="65"/>
      <c r="C13" s="63"/>
      <c r="D13" s="76"/>
      <c r="E13" s="77"/>
      <c r="F13" s="61"/>
      <c r="G13" s="61"/>
    </row>
    <row r="14" spans="1:7" x14ac:dyDescent="0.25">
      <c r="A14" s="61"/>
      <c r="B14" s="65"/>
      <c r="C14" s="63"/>
      <c r="D14" s="76"/>
      <c r="E14" s="77"/>
      <c r="F14" s="61"/>
      <c r="G14" s="61"/>
    </row>
    <row r="15" spans="1:7" x14ac:dyDescent="0.25">
      <c r="A15" s="61"/>
      <c r="B15" s="66" t="s">
        <v>6</v>
      </c>
      <c r="C15" s="63">
        <f>SUM(C11:C14)</f>
        <v>3651.42</v>
      </c>
      <c r="D15" s="76"/>
      <c r="E15" s="77"/>
      <c r="F15" s="61"/>
      <c r="G15" s="61"/>
    </row>
    <row r="16" spans="1:7" x14ac:dyDescent="0.25">
      <c r="A16" s="127"/>
      <c r="B16" s="12"/>
      <c r="C16" s="8"/>
      <c r="D16" s="13"/>
      <c r="E16" s="13"/>
      <c r="F16" s="11"/>
      <c r="G16" s="11"/>
    </row>
    <row r="17" spans="1:7" x14ac:dyDescent="0.25">
      <c r="A17" s="11"/>
      <c r="B17" s="12"/>
      <c r="C17" s="8"/>
      <c r="D17" s="13"/>
      <c r="E17" s="13"/>
      <c r="F17" s="11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ht="18" customHeight="1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1"/>
      <c r="B25" s="12"/>
      <c r="C25" s="8"/>
      <c r="D25" s="13"/>
      <c r="E25" s="13"/>
      <c r="F25" s="11"/>
      <c r="G25" s="11"/>
    </row>
    <row r="26" spans="1:7" x14ac:dyDescent="0.25">
      <c r="A26" s="16"/>
      <c r="B26" s="191"/>
      <c r="C26" s="191"/>
      <c r="D26" s="192"/>
      <c r="E26" s="192"/>
      <c r="F26" s="16"/>
      <c r="G26" s="16"/>
    </row>
  </sheetData>
  <protectedRanges>
    <protectedRange sqref="B11:D25" name="Rango1_1"/>
  </protectedRanges>
  <mergeCells count="13">
    <mergeCell ref="F9:G9"/>
    <mergeCell ref="A8:B8"/>
    <mergeCell ref="A7:G7"/>
    <mergeCell ref="A2:G2"/>
    <mergeCell ref="A3:G3"/>
    <mergeCell ref="A4:G4"/>
    <mergeCell ref="A5:G5"/>
    <mergeCell ref="A6:G6"/>
    <mergeCell ref="B26:E26"/>
    <mergeCell ref="A9:A10"/>
    <mergeCell ref="B9:B10"/>
    <mergeCell ref="C9:C10"/>
    <mergeCell ref="D9:E9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activeCell="C18" sqref="C18"/>
    </sheetView>
  </sheetViews>
  <sheetFormatPr baseColWidth="10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/>
    </row>
    <row r="2" spans="1:11" x14ac:dyDescent="0.25">
      <c r="A2" s="187" t="s">
        <v>130</v>
      </c>
      <c r="B2" s="187"/>
      <c r="C2" s="187"/>
      <c r="D2" s="187"/>
      <c r="E2" s="187"/>
      <c r="F2" s="187"/>
      <c r="G2" s="187"/>
    </row>
    <row r="3" spans="1:11" ht="15.75" customHeight="1" x14ac:dyDescent="0.25">
      <c r="A3" s="187" t="s">
        <v>9</v>
      </c>
      <c r="B3" s="187"/>
      <c r="C3" s="187"/>
      <c r="D3" s="187"/>
      <c r="E3" s="187"/>
      <c r="F3" s="187"/>
      <c r="G3" s="187"/>
    </row>
    <row r="4" spans="1:11" x14ac:dyDescent="0.25">
      <c r="A4" s="187" t="s">
        <v>10</v>
      </c>
      <c r="B4" s="187"/>
      <c r="C4" s="187"/>
      <c r="D4" s="187"/>
      <c r="E4" s="187"/>
      <c r="F4" s="187"/>
      <c r="G4" s="187"/>
    </row>
    <row r="5" spans="1:11" x14ac:dyDescent="0.25">
      <c r="A5" s="189" t="s">
        <v>11</v>
      </c>
      <c r="B5" s="189"/>
      <c r="C5" s="189"/>
      <c r="D5" s="189"/>
      <c r="E5" s="189"/>
      <c r="F5" s="189"/>
      <c r="G5" s="189"/>
    </row>
    <row r="6" spans="1:11" x14ac:dyDescent="0.25">
      <c r="A6" s="198" t="s">
        <v>27</v>
      </c>
      <c r="B6" s="198"/>
      <c r="C6" s="198"/>
      <c r="D6" s="198"/>
      <c r="E6" s="198"/>
      <c r="F6" s="198"/>
      <c r="G6" s="198"/>
      <c r="H6" s="20"/>
      <c r="I6" s="21"/>
      <c r="J6" s="21"/>
      <c r="K6" s="21"/>
    </row>
    <row r="7" spans="1:11" x14ac:dyDescent="0.25">
      <c r="A7" s="189" t="s">
        <v>185</v>
      </c>
      <c r="B7" s="189"/>
      <c r="C7" s="189"/>
      <c r="D7" s="189"/>
      <c r="E7" s="189"/>
      <c r="F7" s="189"/>
      <c r="G7" s="189"/>
      <c r="H7" s="20"/>
      <c r="I7" s="21"/>
      <c r="J7" s="21"/>
      <c r="K7" s="21"/>
    </row>
    <row r="8" spans="1:11" x14ac:dyDescent="0.25">
      <c r="A8" s="78" t="s">
        <v>28</v>
      </c>
      <c r="B8" s="78"/>
      <c r="C8" s="73"/>
      <c r="D8" s="73"/>
      <c r="E8" s="73"/>
      <c r="F8" s="68"/>
      <c r="G8" s="68"/>
      <c r="H8" s="21"/>
      <c r="I8" s="21"/>
      <c r="J8" s="21"/>
      <c r="K8" s="21"/>
    </row>
    <row r="9" spans="1:11" ht="24" x14ac:dyDescent="0.25">
      <c r="A9" s="139" t="s">
        <v>13</v>
      </c>
      <c r="B9" s="138" t="s">
        <v>14</v>
      </c>
      <c r="C9" s="140" t="s">
        <v>16</v>
      </c>
      <c r="D9" s="140" t="s">
        <v>15</v>
      </c>
      <c r="E9" s="140" t="s">
        <v>29</v>
      </c>
      <c r="F9" s="140" t="s">
        <v>30</v>
      </c>
      <c r="G9" s="140" t="s">
        <v>31</v>
      </c>
    </row>
    <row r="10" spans="1:11" x14ac:dyDescent="0.25">
      <c r="A10" s="61"/>
      <c r="B10" s="62"/>
      <c r="C10" s="70"/>
      <c r="D10" s="79"/>
      <c r="E10" s="79"/>
      <c r="F10" s="79"/>
      <c r="G10" s="61"/>
    </row>
    <row r="11" spans="1:11" x14ac:dyDescent="0.25">
      <c r="A11" s="61"/>
      <c r="B11" s="65"/>
      <c r="C11" s="70"/>
      <c r="D11" s="79"/>
      <c r="E11" s="79"/>
      <c r="F11" s="79"/>
      <c r="G11" s="61"/>
    </row>
    <row r="12" spans="1:11" x14ac:dyDescent="0.25">
      <c r="A12" s="61"/>
      <c r="B12" s="65"/>
      <c r="C12" s="70"/>
      <c r="D12" s="79"/>
      <c r="E12" s="79"/>
      <c r="F12" s="79"/>
      <c r="G12" s="61"/>
    </row>
    <row r="13" spans="1:11" x14ac:dyDescent="0.25">
      <c r="A13" s="61"/>
      <c r="B13" s="65"/>
      <c r="C13" s="70"/>
      <c r="D13" s="79"/>
      <c r="E13" s="79"/>
      <c r="F13" s="79"/>
      <c r="G13" s="61"/>
    </row>
    <row r="14" spans="1:11" x14ac:dyDescent="0.25">
      <c r="A14" s="61"/>
      <c r="B14" s="80" t="s">
        <v>32</v>
      </c>
      <c r="C14" s="70">
        <f>SUM(C10:C13)</f>
        <v>0</v>
      </c>
      <c r="D14" s="79"/>
      <c r="E14" s="79"/>
      <c r="F14" s="79"/>
      <c r="G14" s="61"/>
    </row>
    <row r="15" spans="1:11" x14ac:dyDescent="0.25">
      <c r="A15" s="85"/>
      <c r="B15" s="103"/>
      <c r="C15" s="104"/>
      <c r="D15" s="105"/>
      <c r="E15" s="105"/>
      <c r="F15" s="105"/>
      <c r="G15" s="85"/>
    </row>
    <row r="16" spans="1:11" x14ac:dyDescent="0.25">
      <c r="A16" s="85"/>
      <c r="B16" s="103"/>
      <c r="C16" s="104"/>
      <c r="D16" s="105"/>
      <c r="E16" s="105"/>
      <c r="F16" s="105"/>
      <c r="G16" s="85"/>
    </row>
    <row r="17" spans="1:7" x14ac:dyDescent="0.25">
      <c r="A17" s="11"/>
      <c r="B17" s="12"/>
      <c r="C17" s="8"/>
      <c r="D17" s="13"/>
      <c r="E17" s="13"/>
      <c r="F17" s="13"/>
      <c r="G17" s="11"/>
    </row>
    <row r="18" spans="1:7" x14ac:dyDescent="0.25">
      <c r="A18" s="127"/>
      <c r="B18" s="12"/>
      <c r="C18" s="8"/>
      <c r="D18" s="13"/>
      <c r="E18" s="13"/>
      <c r="F18" s="13"/>
      <c r="G18" s="11"/>
    </row>
    <row r="19" spans="1:7" ht="15.75" customHeight="1" x14ac:dyDescent="0.25">
      <c r="A19" s="11"/>
      <c r="B19" s="12"/>
      <c r="C19" s="8"/>
      <c r="D19" s="13"/>
      <c r="E19" s="13"/>
      <c r="F19" s="13"/>
      <c r="G19" s="11"/>
    </row>
    <row r="20" spans="1:7" x14ac:dyDescent="0.25">
      <c r="A20" s="11"/>
      <c r="B20" s="12"/>
      <c r="C20" s="8"/>
      <c r="D20" s="13"/>
      <c r="E20" s="13"/>
      <c r="F20" s="13"/>
      <c r="G20" s="11"/>
    </row>
    <row r="21" spans="1:7" x14ac:dyDescent="0.25">
      <c r="A21" s="11"/>
      <c r="B21" s="12"/>
      <c r="C21" s="8"/>
      <c r="D21" s="13"/>
      <c r="E21" s="13"/>
      <c r="F21" s="13"/>
      <c r="G21" s="11"/>
    </row>
    <row r="22" spans="1:7" x14ac:dyDescent="0.25">
      <c r="A22" s="11"/>
      <c r="B22" s="12"/>
      <c r="C22" s="8"/>
      <c r="D22" s="13"/>
      <c r="E22" s="13"/>
      <c r="F22" s="13"/>
      <c r="G22" s="11"/>
    </row>
    <row r="23" spans="1:7" x14ac:dyDescent="0.25">
      <c r="A23" s="11"/>
      <c r="B23" s="12"/>
      <c r="C23" s="8"/>
      <c r="D23" s="13"/>
      <c r="E23" s="13"/>
      <c r="F23" s="13"/>
      <c r="G23" s="11"/>
    </row>
    <row r="24" spans="1:7" x14ac:dyDescent="0.25">
      <c r="A24" s="11"/>
      <c r="B24" s="12"/>
      <c r="C24" s="8"/>
      <c r="D24" s="13"/>
      <c r="E24" s="13"/>
      <c r="F24" s="13"/>
      <c r="G24" s="11"/>
    </row>
    <row r="25" spans="1:7" x14ac:dyDescent="0.25">
      <c r="A25" s="16"/>
      <c r="B25" s="196"/>
      <c r="C25" s="196"/>
      <c r="D25" s="197"/>
      <c r="E25" s="197"/>
      <c r="F25" s="197"/>
      <c r="G25" s="16"/>
    </row>
    <row r="26" spans="1:7" x14ac:dyDescent="0.25">
      <c r="A26" s="18"/>
      <c r="B26" s="18"/>
      <c r="C26" s="18"/>
      <c r="D26" s="18"/>
      <c r="E26" s="18"/>
      <c r="F26" s="18"/>
      <c r="G26" s="18"/>
    </row>
  </sheetData>
  <protectedRanges>
    <protectedRange sqref="B10:D24" name="Rango1_1"/>
  </protectedRanges>
  <mergeCells count="7">
    <mergeCell ref="A2:G2"/>
    <mergeCell ref="B25:F25"/>
    <mergeCell ref="A3:G3"/>
    <mergeCell ref="A4:G4"/>
    <mergeCell ref="A5:G5"/>
    <mergeCell ref="A6:G6"/>
    <mergeCell ref="A7:G7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activeCell="A8" sqref="A8:B8"/>
    </sheetView>
  </sheetViews>
  <sheetFormatPr baseColWidth="10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/>
      <c r="F1" s="22"/>
    </row>
    <row r="2" spans="1:7" x14ac:dyDescent="0.25">
      <c r="A2" s="187" t="s">
        <v>131</v>
      </c>
      <c r="B2" s="187"/>
      <c r="C2" s="187"/>
      <c r="D2" s="187"/>
      <c r="E2" s="187"/>
    </row>
    <row r="3" spans="1:7" ht="15.75" customHeight="1" x14ac:dyDescent="0.25">
      <c r="A3" s="187" t="s">
        <v>9</v>
      </c>
      <c r="B3" s="187"/>
      <c r="C3" s="187"/>
      <c r="D3" s="187"/>
      <c r="E3" s="187"/>
    </row>
    <row r="4" spans="1:7" x14ac:dyDescent="0.25">
      <c r="A4" s="187" t="s">
        <v>10</v>
      </c>
      <c r="B4" s="187"/>
      <c r="C4" s="187"/>
      <c r="D4" s="187"/>
      <c r="E4" s="187"/>
    </row>
    <row r="5" spans="1:7" x14ac:dyDescent="0.25">
      <c r="A5" s="189" t="s">
        <v>11</v>
      </c>
      <c r="B5" s="189"/>
      <c r="C5" s="189"/>
      <c r="D5" s="189"/>
      <c r="E5" s="189"/>
    </row>
    <row r="6" spans="1:7" x14ac:dyDescent="0.25">
      <c r="A6" s="189" t="s">
        <v>33</v>
      </c>
      <c r="B6" s="189"/>
      <c r="C6" s="189"/>
      <c r="D6" s="189"/>
      <c r="E6" s="189"/>
    </row>
    <row r="7" spans="1:7" x14ac:dyDescent="0.25">
      <c r="A7" s="187" t="s">
        <v>185</v>
      </c>
      <c r="B7" s="187"/>
      <c r="C7" s="187"/>
      <c r="D7" s="187"/>
      <c r="E7" s="187"/>
      <c r="F7" s="132"/>
      <c r="G7" s="132"/>
    </row>
    <row r="8" spans="1:7" x14ac:dyDescent="0.25">
      <c r="A8" s="190" t="s">
        <v>34</v>
      </c>
      <c r="B8" s="190"/>
      <c r="C8" s="73"/>
      <c r="D8" s="73"/>
      <c r="E8" s="73"/>
    </row>
    <row r="9" spans="1:7" ht="21.75" customHeight="1" x14ac:dyDescent="0.25">
      <c r="A9" s="139" t="s">
        <v>13</v>
      </c>
      <c r="B9" s="138" t="s">
        <v>14</v>
      </c>
      <c r="C9" s="140" t="s">
        <v>16</v>
      </c>
      <c r="D9" s="140" t="s">
        <v>15</v>
      </c>
      <c r="E9" s="140" t="s">
        <v>35</v>
      </c>
    </row>
    <row r="10" spans="1:7" x14ac:dyDescent="0.25">
      <c r="A10" s="61"/>
      <c r="B10" s="62"/>
      <c r="C10" s="70"/>
      <c r="D10" s="79"/>
      <c r="E10" s="79"/>
    </row>
    <row r="11" spans="1:7" x14ac:dyDescent="0.25">
      <c r="A11" s="61"/>
      <c r="B11" s="65"/>
      <c r="C11" s="70"/>
      <c r="D11" s="79"/>
      <c r="E11" s="79"/>
    </row>
    <row r="12" spans="1:7" x14ac:dyDescent="0.25">
      <c r="A12" s="61"/>
      <c r="B12" s="65"/>
      <c r="C12" s="70"/>
      <c r="D12" s="79"/>
      <c r="E12" s="79"/>
    </row>
    <row r="13" spans="1:7" x14ac:dyDescent="0.25">
      <c r="A13" s="61"/>
      <c r="B13" s="65"/>
      <c r="C13" s="70"/>
      <c r="D13" s="79"/>
      <c r="E13" s="79"/>
    </row>
    <row r="14" spans="1:7" x14ac:dyDescent="0.25">
      <c r="A14" s="61"/>
      <c r="B14" s="81" t="s">
        <v>6</v>
      </c>
      <c r="C14" s="70">
        <f>SUM(C10:C13)</f>
        <v>0</v>
      </c>
      <c r="D14" s="79"/>
      <c r="E14" s="79"/>
    </row>
    <row r="15" spans="1:7" x14ac:dyDescent="0.25">
      <c r="A15" s="147"/>
      <c r="B15" s="147"/>
      <c r="C15" s="147"/>
      <c r="D15" s="147"/>
      <c r="E15" s="147"/>
    </row>
    <row r="16" spans="1:7" x14ac:dyDescent="0.25">
      <c r="A16" s="16"/>
      <c r="B16" s="23"/>
      <c r="C16" s="23"/>
      <c r="D16" s="16"/>
      <c r="E16" s="16"/>
    </row>
    <row r="17" spans="1:6" x14ac:dyDescent="0.25">
      <c r="A17" s="16"/>
      <c r="B17" s="23"/>
      <c r="C17" s="23"/>
      <c r="D17" s="16"/>
      <c r="E17" s="16"/>
    </row>
    <row r="18" spans="1:6" x14ac:dyDescent="0.25">
      <c r="A18" s="16"/>
      <c r="B18" s="23"/>
      <c r="C18" s="23"/>
      <c r="D18" s="16"/>
      <c r="E18" s="16"/>
    </row>
    <row r="19" spans="1:6" x14ac:dyDescent="0.25">
      <c r="A19" s="16"/>
      <c r="B19" s="23"/>
      <c r="C19" s="23"/>
      <c r="D19" s="16"/>
      <c r="E19" s="16"/>
    </row>
    <row r="20" spans="1:6" x14ac:dyDescent="0.25">
      <c r="A20" s="16"/>
      <c r="B20" s="23"/>
      <c r="C20" s="23"/>
      <c r="D20" s="16"/>
      <c r="E20" s="16"/>
    </row>
    <row r="21" spans="1:6" x14ac:dyDescent="0.25">
      <c r="A21" s="16"/>
      <c r="B21" s="23"/>
      <c r="C21" s="23"/>
      <c r="D21" s="16"/>
      <c r="E21" s="16"/>
    </row>
    <row r="22" spans="1:6" x14ac:dyDescent="0.25">
      <c r="A22" s="16"/>
      <c r="B22" s="23"/>
      <c r="C22" s="23"/>
      <c r="D22" s="16"/>
      <c r="E22" s="16"/>
    </row>
    <row r="23" spans="1:6" x14ac:dyDescent="0.25">
      <c r="A23" s="16"/>
      <c r="B23" s="23"/>
      <c r="C23" s="23"/>
      <c r="D23" s="16"/>
      <c r="E23" s="16"/>
    </row>
    <row r="24" spans="1:6" x14ac:dyDescent="0.25">
      <c r="A24" s="24"/>
      <c r="B24" s="25"/>
      <c r="C24" s="25"/>
      <c r="D24" s="26"/>
      <c r="E24" s="26"/>
      <c r="F24" s="27"/>
    </row>
  </sheetData>
  <protectedRanges>
    <protectedRange sqref="B10:D14" name="Rango1_1"/>
  </protectedRanges>
  <mergeCells count="7">
    <mergeCell ref="A8:B8"/>
    <mergeCell ref="A2:E2"/>
    <mergeCell ref="A3:E3"/>
    <mergeCell ref="A4:E4"/>
    <mergeCell ref="A5:E5"/>
    <mergeCell ref="A6:E6"/>
    <mergeCell ref="A7:E7"/>
  </mergeCells>
  <pageMargins left="1.4960629921259843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Normal="100" workbookViewId="0">
      <selection activeCell="A7" sqref="A7:F7"/>
    </sheetView>
  </sheetViews>
  <sheetFormatPr baseColWidth="10" defaultRowHeight="15" x14ac:dyDescent="0.25"/>
  <cols>
    <col min="1" max="1" width="11.42578125" style="4"/>
    <col min="2" max="2" width="34.8554687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31"/>
      <c r="B1" s="131"/>
      <c r="C1" s="131"/>
      <c r="D1" s="131"/>
      <c r="E1" s="2"/>
      <c r="F1" s="130"/>
    </row>
    <row r="2" spans="1:6" x14ac:dyDescent="0.25">
      <c r="A2" s="187" t="s">
        <v>130</v>
      </c>
      <c r="B2" s="187"/>
      <c r="C2" s="187"/>
      <c r="D2" s="187"/>
      <c r="E2" s="187"/>
      <c r="F2" s="187"/>
    </row>
    <row r="3" spans="1:6" ht="15.75" customHeight="1" x14ac:dyDescent="0.25">
      <c r="A3" s="187" t="s">
        <v>9</v>
      </c>
      <c r="B3" s="187"/>
      <c r="C3" s="187"/>
      <c r="D3" s="187"/>
      <c r="E3" s="187"/>
      <c r="F3" s="187"/>
    </row>
    <row r="4" spans="1:6" x14ac:dyDescent="0.25">
      <c r="A4" s="187" t="s">
        <v>10</v>
      </c>
      <c r="B4" s="187"/>
      <c r="C4" s="187"/>
      <c r="D4" s="187"/>
      <c r="E4" s="187"/>
      <c r="F4" s="187"/>
    </row>
    <row r="5" spans="1:6" x14ac:dyDescent="0.25">
      <c r="A5" s="189" t="s">
        <v>11</v>
      </c>
      <c r="B5" s="189"/>
      <c r="C5" s="189"/>
      <c r="D5" s="189"/>
      <c r="E5" s="189"/>
      <c r="F5" s="189"/>
    </row>
    <row r="6" spans="1:6" x14ac:dyDescent="0.25">
      <c r="A6" s="189" t="s">
        <v>36</v>
      </c>
      <c r="B6" s="189"/>
      <c r="C6" s="189"/>
      <c r="D6" s="189"/>
      <c r="E6" s="189"/>
      <c r="F6" s="189"/>
    </row>
    <row r="7" spans="1:6" x14ac:dyDescent="0.25">
      <c r="A7" s="202" t="str">
        <f>'IC-11'!$A$7</f>
        <v>Perirodo: al 30 de septiembre de 2021</v>
      </c>
      <c r="B7" s="202"/>
      <c r="C7" s="202"/>
      <c r="D7" s="202"/>
      <c r="E7" s="202"/>
      <c r="F7" s="202"/>
    </row>
    <row r="8" spans="1:6" x14ac:dyDescent="0.25">
      <c r="A8" s="82" t="s">
        <v>37</v>
      </c>
      <c r="B8" s="67"/>
      <c r="C8" s="67"/>
      <c r="D8" s="67"/>
      <c r="E8" s="83"/>
      <c r="F8" s="67"/>
    </row>
    <row r="9" spans="1:6" x14ac:dyDescent="0.25">
      <c r="A9" s="150" t="s">
        <v>13</v>
      </c>
      <c r="B9" s="150" t="s">
        <v>38</v>
      </c>
      <c r="C9" s="150" t="s">
        <v>39</v>
      </c>
      <c r="D9" s="150" t="s">
        <v>40</v>
      </c>
      <c r="E9" s="149" t="s">
        <v>41</v>
      </c>
      <c r="F9" s="149" t="s">
        <v>42</v>
      </c>
    </row>
    <row r="10" spans="1:6" x14ac:dyDescent="0.25">
      <c r="A10" s="154">
        <v>1261</v>
      </c>
      <c r="B10" s="71" t="s">
        <v>148</v>
      </c>
      <c r="C10" s="156"/>
      <c r="E10" s="84"/>
      <c r="F10" s="71"/>
    </row>
    <row r="11" spans="1:6" x14ac:dyDescent="0.25">
      <c r="A11" s="71" t="s">
        <v>178</v>
      </c>
      <c r="B11" s="71" t="s">
        <v>149</v>
      </c>
      <c r="C11" s="155">
        <v>0</v>
      </c>
      <c r="D11" s="155">
        <v>38260445.259999998</v>
      </c>
      <c r="E11" s="157" t="s">
        <v>151</v>
      </c>
      <c r="F11" s="71"/>
    </row>
    <row r="12" spans="1:6" x14ac:dyDescent="0.25">
      <c r="A12" s="154">
        <v>1263</v>
      </c>
      <c r="B12" s="71" t="s">
        <v>150</v>
      </c>
      <c r="C12" s="155"/>
      <c r="D12" s="155"/>
      <c r="E12" s="157"/>
      <c r="F12" s="71"/>
    </row>
    <row r="13" spans="1:6" ht="24.75" x14ac:dyDescent="0.25">
      <c r="A13" s="71" t="s">
        <v>179</v>
      </c>
      <c r="B13" s="181" t="s">
        <v>180</v>
      </c>
      <c r="C13" s="155">
        <v>0</v>
      </c>
      <c r="D13" s="155">
        <v>8088085.5999999996</v>
      </c>
      <c r="E13" s="157" t="s">
        <v>151</v>
      </c>
      <c r="F13" s="158" t="s">
        <v>152</v>
      </c>
    </row>
    <row r="14" spans="1:6" x14ac:dyDescent="0.25">
      <c r="A14" s="71" t="s">
        <v>181</v>
      </c>
      <c r="B14" s="71" t="s">
        <v>182</v>
      </c>
      <c r="C14" s="155">
        <v>0</v>
      </c>
      <c r="D14" s="155">
        <v>465168.73</v>
      </c>
      <c r="E14" s="157" t="s">
        <v>151</v>
      </c>
      <c r="F14" s="158" t="s">
        <v>152</v>
      </c>
    </row>
    <row r="15" spans="1:6" x14ac:dyDescent="0.25">
      <c r="A15" s="71"/>
      <c r="B15" s="71"/>
      <c r="C15" s="71"/>
      <c r="D15" s="71"/>
      <c r="E15" s="84"/>
      <c r="F15" s="71"/>
    </row>
    <row r="16" spans="1:6" x14ac:dyDescent="0.25">
      <c r="A16" s="85"/>
      <c r="B16" s="85"/>
      <c r="C16" s="85"/>
      <c r="D16" s="85"/>
      <c r="E16" s="86"/>
      <c r="F16" s="85"/>
    </row>
    <row r="17" spans="1:6" ht="24" customHeight="1" x14ac:dyDescent="0.25">
      <c r="A17" s="139" t="s">
        <v>13</v>
      </c>
      <c r="B17" s="139" t="s">
        <v>38</v>
      </c>
      <c r="C17" s="140" t="s">
        <v>43</v>
      </c>
      <c r="D17" s="140" t="s">
        <v>44</v>
      </c>
      <c r="E17" s="140" t="s">
        <v>45</v>
      </c>
      <c r="F17" s="140" t="s">
        <v>46</v>
      </c>
    </row>
    <row r="18" spans="1:6" ht="26.25" customHeight="1" x14ac:dyDescent="0.25">
      <c r="A18" s="199" t="s">
        <v>2</v>
      </c>
      <c r="B18" s="200"/>
      <c r="C18" s="200"/>
      <c r="D18" s="200"/>
      <c r="E18" s="200"/>
      <c r="F18" s="201"/>
    </row>
    <row r="19" spans="1:6" x14ac:dyDescent="0.25">
      <c r="A19" s="61"/>
      <c r="B19" s="69"/>
      <c r="C19" s="87"/>
      <c r="D19" s="88"/>
      <c r="E19" s="88"/>
      <c r="F19" s="89"/>
    </row>
    <row r="20" spans="1:6" ht="24.75" customHeight="1" x14ac:dyDescent="0.25">
      <c r="A20" s="199" t="s">
        <v>3</v>
      </c>
      <c r="B20" s="200"/>
      <c r="C20" s="200"/>
      <c r="D20" s="200"/>
      <c r="E20" s="200"/>
      <c r="F20" s="201"/>
    </row>
    <row r="21" spans="1:6" x14ac:dyDescent="0.25">
      <c r="A21" s="61"/>
      <c r="B21" s="69"/>
      <c r="C21" s="87"/>
      <c r="D21" s="88"/>
      <c r="E21" s="88"/>
      <c r="F21" s="89"/>
    </row>
    <row r="22" spans="1:6" ht="24" customHeight="1" x14ac:dyDescent="0.25">
      <c r="A22" s="199" t="s">
        <v>47</v>
      </c>
      <c r="B22" s="200"/>
      <c r="C22" s="200"/>
      <c r="D22" s="200"/>
      <c r="E22" s="200"/>
      <c r="F22" s="201"/>
    </row>
    <row r="23" spans="1:6" x14ac:dyDescent="0.25">
      <c r="A23" s="61"/>
      <c r="B23" s="69"/>
      <c r="C23" s="87"/>
      <c r="D23" s="88"/>
      <c r="E23" s="88"/>
      <c r="F23" s="89"/>
    </row>
    <row r="24" spans="1:6" x14ac:dyDescent="0.25">
      <c r="A24" s="61"/>
      <c r="B24" s="90" t="s">
        <v>32</v>
      </c>
      <c r="C24" s="91">
        <f>SUM(C18:C23)</f>
        <v>0</v>
      </c>
      <c r="D24" s="92">
        <f>SUM(D18:D23)</f>
        <v>0</v>
      </c>
      <c r="E24" s="92">
        <f>SUM(E18:E23)</f>
        <v>0</v>
      </c>
      <c r="F24" s="61"/>
    </row>
    <row r="25" spans="1:6" x14ac:dyDescent="0.25">
      <c r="A25" s="147"/>
      <c r="B25" s="1"/>
      <c r="C25" s="1"/>
      <c r="D25" s="28"/>
      <c r="E25" s="28"/>
      <c r="F25" s="1"/>
    </row>
    <row r="26" spans="1:6" x14ac:dyDescent="0.25">
      <c r="A26" s="127"/>
      <c r="B26" s="1"/>
      <c r="C26" s="1"/>
      <c r="D26" s="28"/>
      <c r="E26" s="28"/>
      <c r="F26" s="1"/>
    </row>
    <row r="27" spans="1:6" x14ac:dyDescent="0.25">
      <c r="A27" s="127"/>
      <c r="B27" s="1"/>
      <c r="C27" s="1"/>
      <c r="D27" s="28"/>
      <c r="E27" s="28"/>
      <c r="F27" s="1"/>
    </row>
    <row r="28" spans="1:6" x14ac:dyDescent="0.25">
      <c r="A28" s="127"/>
      <c r="B28" s="1"/>
      <c r="C28" s="1"/>
      <c r="D28" s="28"/>
      <c r="E28" s="28"/>
      <c r="F28" s="1"/>
    </row>
    <row r="29" spans="1:6" x14ac:dyDescent="0.25">
      <c r="A29" s="127"/>
      <c r="B29" s="1"/>
      <c r="C29" s="1"/>
      <c r="D29" s="28"/>
      <c r="E29" s="28"/>
      <c r="F29" s="1"/>
    </row>
    <row r="30" spans="1:6" ht="14.25" customHeight="1" x14ac:dyDescent="0.25">
      <c r="A30" s="1"/>
      <c r="B30" s="1"/>
      <c r="C30" s="1"/>
      <c r="D30" s="28"/>
      <c r="E30" s="28"/>
      <c r="F30" s="1"/>
    </row>
    <row r="31" spans="1:6" x14ac:dyDescent="0.25">
      <c r="A31" s="1"/>
      <c r="B31" s="1"/>
      <c r="C31" s="1"/>
      <c r="D31" s="28"/>
      <c r="E31" s="28"/>
      <c r="F31" s="1"/>
    </row>
    <row r="32" spans="1:6" x14ac:dyDescent="0.25">
      <c r="A32" s="1"/>
      <c r="B32" s="1"/>
      <c r="C32" s="1"/>
      <c r="D32" s="28"/>
      <c r="E32" s="28"/>
      <c r="F32" s="1"/>
    </row>
    <row r="33" spans="1:6" x14ac:dyDescent="0.25">
      <c r="A33" s="24"/>
      <c r="B33" s="24"/>
      <c r="C33" s="29"/>
      <c r="D33" s="29"/>
      <c r="E33" s="29"/>
      <c r="F33" s="24"/>
    </row>
    <row r="34" spans="1:6" x14ac:dyDescent="0.25">
      <c r="A34" s="24"/>
      <c r="B34" s="24"/>
      <c r="C34" s="29"/>
      <c r="D34" s="29"/>
      <c r="E34" s="29"/>
      <c r="F34" s="24"/>
    </row>
  </sheetData>
  <protectedRanges>
    <protectedRange sqref="B19:D19 B21:D21 B23:D24 E18:F24" name="Rango1"/>
  </protectedRanges>
  <mergeCells count="9">
    <mergeCell ref="A2:F2"/>
    <mergeCell ref="A20:F20"/>
    <mergeCell ref="A22:F22"/>
    <mergeCell ref="A18:F18"/>
    <mergeCell ref="A3:F3"/>
    <mergeCell ref="A4:F4"/>
    <mergeCell ref="A5:F5"/>
    <mergeCell ref="A6:F6"/>
    <mergeCell ref="A7:F7"/>
  </mergeCells>
  <pageMargins left="1.6929133858267718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A8" sqref="A8:C8"/>
    </sheetView>
  </sheetViews>
  <sheetFormatPr baseColWidth="10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/>
      <c r="D1" s="2"/>
      <c r="E1" s="2"/>
      <c r="F1" s="1"/>
    </row>
    <row r="2" spans="1:7" x14ac:dyDescent="0.25">
      <c r="A2" s="187" t="s">
        <v>130</v>
      </c>
      <c r="B2" s="187"/>
      <c r="C2" s="187"/>
      <c r="D2" s="132"/>
      <c r="E2" s="133"/>
      <c r="F2" s="1"/>
      <c r="G2" s="1"/>
    </row>
    <row r="3" spans="1:7" ht="15.75" customHeight="1" x14ac:dyDescent="0.25">
      <c r="A3" s="187" t="s">
        <v>9</v>
      </c>
      <c r="B3" s="187"/>
      <c r="C3" s="187"/>
      <c r="D3" s="132"/>
      <c r="E3" s="132"/>
      <c r="F3" s="1"/>
      <c r="G3" s="1"/>
    </row>
    <row r="4" spans="1:7" x14ac:dyDescent="0.25">
      <c r="A4" s="187" t="s">
        <v>10</v>
      </c>
      <c r="B4" s="187"/>
      <c r="C4" s="187"/>
      <c r="D4" s="132"/>
      <c r="E4" s="132"/>
      <c r="F4" s="1"/>
      <c r="G4" s="1"/>
    </row>
    <row r="5" spans="1:7" x14ac:dyDescent="0.25">
      <c r="A5" s="189" t="s">
        <v>11</v>
      </c>
      <c r="B5" s="189"/>
      <c r="C5" s="189"/>
      <c r="D5" s="153"/>
      <c r="E5" s="153"/>
      <c r="F5" s="1"/>
      <c r="G5" s="1"/>
    </row>
    <row r="6" spans="1:7" x14ac:dyDescent="0.25">
      <c r="A6" s="189" t="s">
        <v>36</v>
      </c>
      <c r="B6" s="189"/>
      <c r="C6" s="189"/>
      <c r="D6" s="153"/>
      <c r="E6" s="153"/>
      <c r="F6" s="1"/>
      <c r="G6" s="1"/>
    </row>
    <row r="7" spans="1:7" x14ac:dyDescent="0.25">
      <c r="A7" s="187" t="s">
        <v>185</v>
      </c>
      <c r="B7" s="187"/>
      <c r="C7" s="187"/>
      <c r="D7" s="132"/>
      <c r="E7" s="132"/>
      <c r="F7" s="1"/>
      <c r="G7" s="1"/>
    </row>
    <row r="8" spans="1:7" x14ac:dyDescent="0.25">
      <c r="A8" s="190" t="s">
        <v>48</v>
      </c>
      <c r="B8" s="190"/>
      <c r="C8" s="190"/>
      <c r="D8" s="28"/>
      <c r="E8" s="1"/>
      <c r="F8" s="1"/>
      <c r="G8" s="1"/>
    </row>
    <row r="9" spans="1:7" x14ac:dyDescent="0.25">
      <c r="A9" s="68"/>
      <c r="B9" s="93"/>
      <c r="C9" s="93"/>
      <c r="D9" s="30"/>
      <c r="E9" s="1"/>
      <c r="F9" s="1"/>
      <c r="G9" s="1"/>
    </row>
    <row r="10" spans="1:7" x14ac:dyDescent="0.25">
      <c r="A10" s="94" t="s">
        <v>49</v>
      </c>
      <c r="B10" s="68"/>
      <c r="C10" s="68"/>
      <c r="D10" s="1"/>
      <c r="E10" s="1"/>
      <c r="F10" s="1"/>
      <c r="G10" s="1"/>
    </row>
    <row r="11" spans="1:7" ht="24.95" customHeight="1" x14ac:dyDescent="0.25">
      <c r="A11" s="139" t="s">
        <v>13</v>
      </c>
      <c r="B11" s="139" t="s">
        <v>50</v>
      </c>
      <c r="C11" s="139" t="s">
        <v>51</v>
      </c>
    </row>
    <row r="12" spans="1:7" ht="34.5" customHeight="1" x14ac:dyDescent="0.25">
      <c r="A12" s="95"/>
      <c r="B12" s="61"/>
      <c r="C12" s="61"/>
    </row>
    <row r="13" spans="1:7" ht="32.25" customHeight="1" x14ac:dyDescent="0.25">
      <c r="A13" s="96"/>
      <c r="B13" s="61"/>
      <c r="C13" s="61"/>
    </row>
    <row r="14" spans="1:7" ht="32.25" customHeight="1" x14ac:dyDescent="0.25">
      <c r="A14" s="96"/>
      <c r="B14" s="61"/>
      <c r="C14" s="61"/>
    </row>
    <row r="15" spans="1:7" ht="21.75" customHeight="1" x14ac:dyDescent="0.25">
      <c r="A15" s="95" t="s">
        <v>52</v>
      </c>
      <c r="B15" s="61"/>
      <c r="C15" s="61"/>
      <c r="D15" s="1"/>
      <c r="E15" s="1"/>
      <c r="F15" s="1"/>
      <c r="G15" s="1"/>
    </row>
    <row r="16" spans="1:7" x14ac:dyDescent="0.25">
      <c r="A16" s="147"/>
      <c r="B16" s="68"/>
      <c r="C16" s="68"/>
      <c r="D16" s="1"/>
      <c r="E16" s="1"/>
      <c r="F16" s="1"/>
      <c r="G16" s="1"/>
    </row>
    <row r="17" spans="1:8" x14ac:dyDescent="0.25">
      <c r="A17" s="68"/>
      <c r="B17" s="68"/>
      <c r="C17" s="68"/>
      <c r="D17" s="1"/>
      <c r="E17" s="1"/>
      <c r="F17" s="1"/>
      <c r="G17" s="1"/>
    </row>
    <row r="18" spans="1:8" ht="28.5" customHeight="1" x14ac:dyDescent="0.25">
      <c r="A18" s="203" t="s">
        <v>53</v>
      </c>
      <c r="B18" s="203"/>
      <c r="C18" s="203"/>
      <c r="D18" s="31"/>
      <c r="E18" s="31"/>
      <c r="F18" s="31"/>
      <c r="G18" s="31"/>
    </row>
    <row r="19" spans="1:8" x14ac:dyDescent="0.25">
      <c r="A19" s="1"/>
      <c r="B19" s="1"/>
      <c r="C19" s="1"/>
      <c r="D19" s="1"/>
      <c r="E19" s="1"/>
      <c r="F19" s="1"/>
      <c r="G19" s="1"/>
      <c r="H19" s="18"/>
    </row>
    <row r="20" spans="1:8" ht="12.75" customHeight="1" x14ac:dyDescent="0.25">
      <c r="A20" s="1"/>
      <c r="B20" s="1"/>
      <c r="C20" s="1"/>
      <c r="D20" s="1"/>
      <c r="E20" s="1"/>
      <c r="F20" s="1"/>
      <c r="G20" s="1"/>
      <c r="H20" s="18"/>
    </row>
    <row r="21" spans="1:8" x14ac:dyDescent="0.25">
      <c r="A21" s="18"/>
      <c r="B21" s="18"/>
      <c r="C21" s="18"/>
      <c r="D21" s="18"/>
      <c r="E21" s="18"/>
      <c r="F21" s="18"/>
      <c r="G21" s="18"/>
      <c r="H21" s="18"/>
    </row>
    <row r="22" spans="1:8" x14ac:dyDescent="0.25">
      <c r="A22" s="18"/>
      <c r="B22" s="18"/>
      <c r="C22" s="18"/>
      <c r="D22" s="18"/>
      <c r="E22" s="18"/>
      <c r="F22" s="18"/>
      <c r="G22" s="18"/>
      <c r="H22" s="18"/>
    </row>
    <row r="23" spans="1:8" x14ac:dyDescent="0.25">
      <c r="A23" s="18"/>
      <c r="B23" s="18"/>
      <c r="C23" s="18"/>
      <c r="D23" s="18"/>
      <c r="E23" s="18"/>
      <c r="F23" s="18"/>
      <c r="G23" s="18"/>
      <c r="H23" s="18"/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x14ac:dyDescent="0.25">
      <c r="A25" s="18"/>
      <c r="B25" s="18"/>
      <c r="C25" s="18"/>
      <c r="D25" s="18"/>
      <c r="E25" s="18"/>
      <c r="F25" s="18"/>
      <c r="G25" s="18"/>
      <c r="H25" s="18"/>
    </row>
  </sheetData>
  <protectedRanges>
    <protectedRange sqref="A10:G10" name="Rango1_1"/>
  </protectedRanges>
  <mergeCells count="8">
    <mergeCell ref="A18:C18"/>
    <mergeCell ref="A8:C8"/>
    <mergeCell ref="A7:C7"/>
    <mergeCell ref="A2:C2"/>
    <mergeCell ref="A3:C3"/>
    <mergeCell ref="A4:C4"/>
    <mergeCell ref="A5:C5"/>
    <mergeCell ref="A6:C6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>
      <selection activeCell="A8" sqref="A8"/>
    </sheetView>
  </sheetViews>
  <sheetFormatPr baseColWidth="10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31"/>
      <c r="B1" s="131"/>
      <c r="C1" s="131"/>
      <c r="D1" s="130"/>
    </row>
    <row r="2" spans="1:5" x14ac:dyDescent="0.25">
      <c r="A2" s="187" t="s">
        <v>130</v>
      </c>
      <c r="B2" s="187"/>
      <c r="C2" s="187"/>
      <c r="D2" s="187"/>
    </row>
    <row r="3" spans="1:5" ht="15.75" customHeight="1" x14ac:dyDescent="0.25">
      <c r="A3" s="187" t="s">
        <v>9</v>
      </c>
      <c r="B3" s="187"/>
      <c r="C3" s="187"/>
      <c r="D3" s="187"/>
    </row>
    <row r="4" spans="1:5" x14ac:dyDescent="0.25">
      <c r="A4" s="187" t="s">
        <v>10</v>
      </c>
      <c r="B4" s="187"/>
      <c r="C4" s="187"/>
      <c r="D4" s="187"/>
    </row>
    <row r="5" spans="1:5" x14ac:dyDescent="0.25">
      <c r="A5" s="189" t="s">
        <v>11</v>
      </c>
      <c r="B5" s="189"/>
      <c r="C5" s="189"/>
      <c r="D5" s="189"/>
    </row>
    <row r="6" spans="1:5" x14ac:dyDescent="0.25">
      <c r="A6" s="189" t="s">
        <v>54</v>
      </c>
      <c r="B6" s="189"/>
      <c r="C6" s="189"/>
      <c r="D6" s="189"/>
    </row>
    <row r="7" spans="1:5" x14ac:dyDescent="0.25">
      <c r="A7" s="204" t="s">
        <v>185</v>
      </c>
      <c r="B7" s="204"/>
      <c r="C7" s="204"/>
      <c r="D7" s="204"/>
      <c r="E7" s="132"/>
    </row>
    <row r="8" spans="1:5" ht="24" customHeight="1" x14ac:dyDescent="0.25">
      <c r="A8" s="139" t="s">
        <v>13</v>
      </c>
      <c r="B8" s="139" t="s">
        <v>14</v>
      </c>
      <c r="C8" s="140" t="s">
        <v>16</v>
      </c>
      <c r="D8" s="140" t="s">
        <v>29</v>
      </c>
      <c r="E8" s="18"/>
    </row>
    <row r="9" spans="1:5" ht="18" customHeight="1" x14ac:dyDescent="0.25">
      <c r="A9" s="61"/>
      <c r="B9" s="69"/>
      <c r="C9" s="87"/>
      <c r="D9" s="88"/>
      <c r="E9" s="32"/>
    </row>
    <row r="10" spans="1:5" x14ac:dyDescent="0.25">
      <c r="A10" s="61"/>
      <c r="B10" s="69"/>
      <c r="C10" s="87"/>
      <c r="D10" s="88"/>
    </row>
    <row r="11" spans="1:5" x14ac:dyDescent="0.25">
      <c r="A11" s="97"/>
      <c r="B11" s="98"/>
      <c r="C11" s="87"/>
      <c r="D11" s="88"/>
    </row>
    <row r="12" spans="1:5" x14ac:dyDescent="0.25">
      <c r="A12" s="61"/>
      <c r="B12" s="69"/>
      <c r="C12" s="87"/>
      <c r="D12" s="88"/>
    </row>
    <row r="13" spans="1:5" x14ac:dyDescent="0.25">
      <c r="A13" s="61"/>
      <c r="B13" s="99" t="s">
        <v>32</v>
      </c>
      <c r="C13" s="70">
        <f>SUM(C9:C12)</f>
        <v>0</v>
      </c>
      <c r="D13" s="79">
        <f>SUM(D9:D12)</f>
        <v>0</v>
      </c>
    </row>
    <row r="14" spans="1:5" x14ac:dyDescent="0.25">
      <c r="A14" s="147"/>
      <c r="B14" s="12"/>
      <c r="C14" s="8"/>
      <c r="D14" s="13"/>
    </row>
    <row r="15" spans="1:5" x14ac:dyDescent="0.25">
      <c r="A15" s="11"/>
      <c r="B15" s="12"/>
      <c r="C15" s="8"/>
      <c r="D15" s="13"/>
    </row>
    <row r="16" spans="1:5" x14ac:dyDescent="0.25">
      <c r="A16" s="11"/>
      <c r="B16" s="12"/>
      <c r="C16" s="8"/>
      <c r="D16" s="13"/>
    </row>
    <row r="17" spans="1:4" x14ac:dyDescent="0.25">
      <c r="A17" s="11"/>
      <c r="B17" s="12"/>
      <c r="C17" s="8"/>
      <c r="D17" s="13"/>
    </row>
    <row r="18" spans="1:4" x14ac:dyDescent="0.25">
      <c r="A18" s="11"/>
      <c r="B18" s="12"/>
      <c r="C18" s="8"/>
      <c r="D18" s="13"/>
    </row>
    <row r="19" spans="1:4" x14ac:dyDescent="0.25">
      <c r="A19" s="11"/>
      <c r="B19" s="12"/>
      <c r="C19" s="8"/>
      <c r="D19" s="13"/>
    </row>
    <row r="20" spans="1:4" x14ac:dyDescent="0.25">
      <c r="A20" s="11"/>
      <c r="B20" s="12"/>
      <c r="C20" s="8"/>
      <c r="D20" s="13"/>
    </row>
    <row r="21" spans="1:4" x14ac:dyDescent="0.25">
      <c r="A21" s="15"/>
      <c r="B21" s="33"/>
      <c r="C21" s="34"/>
      <c r="D21" s="35"/>
    </row>
    <row r="29" spans="1:4" ht="15.75" customHeight="1" x14ac:dyDescent="0.25"/>
    <row r="32" spans="1:4" ht="15" customHeight="1" x14ac:dyDescent="0.25"/>
  </sheetData>
  <protectedRanges>
    <protectedRange sqref="E8" name="Rango1_1"/>
    <protectedRange sqref="B9:D10 B12:D21 C11:D11" name="Rango1"/>
    <protectedRange sqref="B11" name="Rango1_2"/>
  </protectedRanges>
  <mergeCells count="6">
    <mergeCell ref="A7:D7"/>
    <mergeCell ref="A2:D2"/>
    <mergeCell ref="A3:D3"/>
    <mergeCell ref="A4:D4"/>
    <mergeCell ref="A5:D5"/>
    <mergeCell ref="A6:D6"/>
  </mergeCells>
  <pageMargins left="1.6929133858267718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activeCell="A7" sqref="A7"/>
    </sheetView>
  </sheetViews>
  <sheetFormatPr baseColWidth="10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9" x14ac:dyDescent="0.25">
      <c r="A1" s="131"/>
      <c r="B1" s="131"/>
      <c r="C1" s="131"/>
      <c r="D1" s="131"/>
      <c r="E1" s="2"/>
      <c r="F1" s="131"/>
      <c r="G1" s="130"/>
      <c r="H1" s="134"/>
      <c r="I1" s="134"/>
    </row>
    <row r="2" spans="1:9" x14ac:dyDescent="0.25">
      <c r="A2" s="187" t="s">
        <v>130</v>
      </c>
      <c r="B2" s="187"/>
      <c r="C2" s="187"/>
      <c r="D2" s="187"/>
      <c r="E2" s="187"/>
      <c r="F2" s="187"/>
      <c r="G2" s="187"/>
      <c r="H2" s="134"/>
      <c r="I2" s="134"/>
    </row>
    <row r="3" spans="1:9" ht="15.75" customHeight="1" x14ac:dyDescent="0.25">
      <c r="A3" s="187" t="s">
        <v>9</v>
      </c>
      <c r="B3" s="187"/>
      <c r="C3" s="187"/>
      <c r="D3" s="187"/>
      <c r="E3" s="187"/>
      <c r="F3" s="187"/>
      <c r="G3" s="187"/>
      <c r="H3" s="134"/>
      <c r="I3" s="134"/>
    </row>
    <row r="4" spans="1:9" x14ac:dyDescent="0.25">
      <c r="A4" s="187" t="s">
        <v>10</v>
      </c>
      <c r="B4" s="187"/>
      <c r="C4" s="187"/>
      <c r="D4" s="187"/>
      <c r="E4" s="187"/>
      <c r="F4" s="187"/>
      <c r="G4" s="187"/>
      <c r="H4" s="134"/>
      <c r="I4" s="134"/>
    </row>
    <row r="5" spans="1:9" x14ac:dyDescent="0.25">
      <c r="A5" s="189" t="s">
        <v>55</v>
      </c>
      <c r="B5" s="189"/>
      <c r="C5" s="189"/>
      <c r="D5" s="189"/>
      <c r="E5" s="189"/>
      <c r="F5" s="189"/>
      <c r="G5" s="189"/>
      <c r="H5" s="134"/>
      <c r="I5" s="134"/>
    </row>
    <row r="6" spans="1:9" x14ac:dyDescent="0.25">
      <c r="A6" s="189" t="s">
        <v>184</v>
      </c>
      <c r="B6" s="189"/>
      <c r="C6" s="189"/>
      <c r="D6" s="189"/>
      <c r="E6" s="189"/>
      <c r="F6" s="189"/>
      <c r="G6" s="189"/>
      <c r="H6" s="134"/>
      <c r="I6" s="134"/>
    </row>
    <row r="7" spans="1:9" x14ac:dyDescent="0.25">
      <c r="A7" s="148" t="s">
        <v>56</v>
      </c>
      <c r="B7" s="148"/>
      <c r="C7" s="100"/>
      <c r="D7" s="101"/>
      <c r="E7" s="101"/>
      <c r="F7" s="68"/>
      <c r="G7" s="68"/>
    </row>
    <row r="8" spans="1:9" x14ac:dyDescent="0.25">
      <c r="A8" s="182" t="s">
        <v>13</v>
      </c>
      <c r="B8" s="182" t="s">
        <v>14</v>
      </c>
      <c r="C8" s="184" t="s">
        <v>16</v>
      </c>
      <c r="D8" s="184" t="s">
        <v>57</v>
      </c>
      <c r="E8" s="184" t="s">
        <v>29</v>
      </c>
      <c r="F8" s="208" t="s">
        <v>58</v>
      </c>
      <c r="G8" s="209"/>
    </row>
    <row r="9" spans="1:9" x14ac:dyDescent="0.25">
      <c r="A9" s="183"/>
      <c r="B9" s="207"/>
      <c r="C9" s="185"/>
      <c r="D9" s="185"/>
      <c r="E9" s="185"/>
      <c r="F9" s="141" t="s">
        <v>59</v>
      </c>
      <c r="G9" s="141" t="s">
        <v>60</v>
      </c>
    </row>
    <row r="10" spans="1:9" x14ac:dyDescent="0.25">
      <c r="A10" s="61"/>
      <c r="B10" s="62"/>
      <c r="C10" s="70"/>
      <c r="D10" s="79"/>
      <c r="E10" s="79"/>
      <c r="F10" s="61"/>
      <c r="G10" s="61"/>
    </row>
    <row r="11" spans="1:9" x14ac:dyDescent="0.25">
      <c r="A11" s="61"/>
      <c r="B11" s="62"/>
      <c r="C11" s="70"/>
      <c r="D11" s="79"/>
      <c r="E11" s="79"/>
      <c r="F11" s="61"/>
      <c r="G11" s="61"/>
    </row>
    <row r="12" spans="1:9" x14ac:dyDescent="0.25">
      <c r="A12" s="61"/>
      <c r="B12" s="62"/>
      <c r="C12" s="70"/>
      <c r="D12" s="79"/>
      <c r="E12" s="79"/>
      <c r="F12" s="61"/>
      <c r="G12" s="61"/>
    </row>
    <row r="13" spans="1:9" x14ac:dyDescent="0.25">
      <c r="A13" s="170"/>
      <c r="B13" s="80" t="s">
        <v>6</v>
      </c>
      <c r="C13" s="70">
        <f>SUM(C9:C12)</f>
        <v>0</v>
      </c>
      <c r="D13" s="79"/>
      <c r="E13" s="79"/>
      <c r="F13" s="61"/>
      <c r="G13" s="61"/>
    </row>
    <row r="14" spans="1:9" x14ac:dyDescent="0.25">
      <c r="A14" s="85"/>
      <c r="B14" s="103"/>
      <c r="C14" s="104"/>
      <c r="D14" s="105"/>
      <c r="E14" s="105"/>
      <c r="F14" s="85"/>
      <c r="G14" s="85"/>
    </row>
    <row r="15" spans="1:9" x14ac:dyDescent="0.25">
      <c r="A15" s="85"/>
      <c r="B15" s="103"/>
      <c r="C15" s="104"/>
      <c r="D15" s="105"/>
      <c r="E15" s="105"/>
      <c r="F15" s="85"/>
      <c r="G15" s="85"/>
    </row>
    <row r="16" spans="1:9" x14ac:dyDescent="0.25">
      <c r="A16" s="127"/>
      <c r="B16" s="12"/>
      <c r="C16" s="8"/>
      <c r="D16" s="13"/>
      <c r="E16" s="13"/>
      <c r="F16" s="11"/>
      <c r="G16" s="11"/>
    </row>
    <row r="17" spans="1:7" x14ac:dyDescent="0.25">
      <c r="A17" s="11"/>
      <c r="B17" s="12"/>
      <c r="C17" s="8"/>
      <c r="D17" s="13"/>
      <c r="E17" s="13"/>
      <c r="F17" s="11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"/>
      <c r="B23" s="205"/>
      <c r="C23" s="205"/>
      <c r="D23" s="206"/>
      <c r="E23" s="206"/>
      <c r="F23" s="1"/>
      <c r="G23" s="1"/>
    </row>
    <row r="24" spans="1:7" ht="16.5" x14ac:dyDescent="0.3">
      <c r="A24" s="36"/>
      <c r="B24" s="36"/>
      <c r="C24" s="36"/>
      <c r="D24" s="36"/>
      <c r="E24" s="36"/>
      <c r="F24" s="36"/>
      <c r="G24" s="36"/>
    </row>
  </sheetData>
  <protectedRanges>
    <protectedRange sqref="C7:D7 B9:D22" name="Rango1_1"/>
    <protectedRange sqref="F9" name="Rango1_1_1"/>
  </protectedRanges>
  <mergeCells count="12">
    <mergeCell ref="B23:E23"/>
    <mergeCell ref="A2:G2"/>
    <mergeCell ref="A3:G3"/>
    <mergeCell ref="A4:G4"/>
    <mergeCell ref="A5:G5"/>
    <mergeCell ref="A8:A9"/>
    <mergeCell ref="B8:B9"/>
    <mergeCell ref="C8:C9"/>
    <mergeCell ref="D8:D9"/>
    <mergeCell ref="E8:E9"/>
    <mergeCell ref="A6:G6"/>
    <mergeCell ref="F8:G8"/>
  </mergeCells>
  <pageMargins left="1.6929133858267718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workbookViewId="0">
      <selection activeCell="A7" sqref="A7:B7"/>
    </sheetView>
  </sheetViews>
  <sheetFormatPr baseColWidth="10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7" x14ac:dyDescent="0.25">
      <c r="A1" s="131"/>
      <c r="B1" s="131"/>
      <c r="C1" s="131"/>
      <c r="D1" s="131"/>
      <c r="E1" s="131"/>
      <c r="F1" s="130"/>
    </row>
    <row r="2" spans="1:7" x14ac:dyDescent="0.25">
      <c r="A2" s="187" t="s">
        <v>130</v>
      </c>
      <c r="B2" s="187"/>
      <c r="C2" s="187"/>
      <c r="D2" s="187"/>
      <c r="E2" s="187"/>
      <c r="F2" s="187"/>
    </row>
    <row r="3" spans="1:7" ht="15.75" customHeight="1" x14ac:dyDescent="0.25">
      <c r="A3" s="187" t="s">
        <v>9</v>
      </c>
      <c r="B3" s="187"/>
      <c r="C3" s="187"/>
      <c r="D3" s="187"/>
      <c r="E3" s="187"/>
      <c r="F3" s="187"/>
    </row>
    <row r="4" spans="1:7" x14ac:dyDescent="0.25">
      <c r="A4" s="187" t="s">
        <v>10</v>
      </c>
      <c r="B4" s="187"/>
      <c r="C4" s="187"/>
      <c r="D4" s="187"/>
      <c r="E4" s="187"/>
      <c r="F4" s="187"/>
    </row>
    <row r="5" spans="1:7" x14ac:dyDescent="0.25">
      <c r="A5" s="189" t="s">
        <v>55</v>
      </c>
      <c r="B5" s="189"/>
      <c r="C5" s="189"/>
      <c r="D5" s="189"/>
      <c r="E5" s="189"/>
      <c r="F5" s="189"/>
    </row>
    <row r="6" spans="1:7" x14ac:dyDescent="0.25">
      <c r="A6" s="189" t="s">
        <v>184</v>
      </c>
      <c r="B6" s="189"/>
      <c r="C6" s="189"/>
      <c r="D6" s="189"/>
      <c r="E6" s="189"/>
      <c r="F6" s="189"/>
      <c r="G6" s="153"/>
    </row>
    <row r="7" spans="1:7" x14ac:dyDescent="0.25">
      <c r="A7" s="190" t="s">
        <v>61</v>
      </c>
      <c r="B7" s="190"/>
      <c r="C7" s="102"/>
      <c r="D7" s="73"/>
      <c r="E7" s="73"/>
      <c r="F7" s="73"/>
    </row>
    <row r="8" spans="1:7" ht="21.75" customHeight="1" x14ac:dyDescent="0.25">
      <c r="A8" s="139" t="s">
        <v>13</v>
      </c>
      <c r="B8" s="138" t="s">
        <v>14</v>
      </c>
      <c r="C8" s="140" t="s">
        <v>15</v>
      </c>
      <c r="D8" s="140" t="s">
        <v>16</v>
      </c>
      <c r="E8" s="140" t="s">
        <v>57</v>
      </c>
      <c r="F8" s="140" t="s">
        <v>29</v>
      </c>
    </row>
    <row r="9" spans="1:7" x14ac:dyDescent="0.25">
      <c r="A9" s="61"/>
      <c r="B9" s="62"/>
      <c r="C9" s="79"/>
      <c r="D9" s="70"/>
      <c r="E9" s="79"/>
      <c r="F9" s="79"/>
    </row>
    <row r="10" spans="1:7" x14ac:dyDescent="0.25">
      <c r="A10" s="61"/>
      <c r="B10" s="62"/>
      <c r="C10" s="79"/>
      <c r="D10" s="70"/>
      <c r="E10" s="79"/>
      <c r="F10" s="79"/>
    </row>
    <row r="11" spans="1:7" x14ac:dyDescent="0.25">
      <c r="A11" s="61"/>
      <c r="B11" s="62"/>
      <c r="C11" s="79"/>
      <c r="D11" s="70"/>
      <c r="E11" s="79"/>
      <c r="F11" s="79"/>
    </row>
    <row r="12" spans="1:7" x14ac:dyDescent="0.25">
      <c r="A12" s="61"/>
      <c r="B12" s="80" t="s">
        <v>6</v>
      </c>
      <c r="C12" s="79"/>
      <c r="D12" s="70">
        <f>SUM(D9:D11)</f>
        <v>0</v>
      </c>
      <c r="E12" s="79"/>
      <c r="F12" s="79"/>
    </row>
    <row r="13" spans="1:7" x14ac:dyDescent="0.25">
      <c r="A13" s="85"/>
      <c r="B13" s="103"/>
      <c r="C13" s="105"/>
      <c r="D13" s="104"/>
      <c r="E13" s="105"/>
      <c r="F13" s="105"/>
    </row>
    <row r="14" spans="1:7" x14ac:dyDescent="0.25">
      <c r="A14" s="85"/>
      <c r="B14" s="103"/>
      <c r="C14" s="105"/>
      <c r="D14" s="104"/>
      <c r="E14" s="105"/>
      <c r="F14" s="105"/>
    </row>
    <row r="15" spans="1:7" x14ac:dyDescent="0.25">
      <c r="A15" s="127"/>
      <c r="B15" s="103"/>
      <c r="C15" s="105"/>
      <c r="D15" s="104"/>
      <c r="E15" s="105"/>
      <c r="F15" s="105"/>
    </row>
    <row r="16" spans="1:7" x14ac:dyDescent="0.25">
      <c r="A16" s="85"/>
      <c r="B16" s="103"/>
      <c r="C16" s="103"/>
      <c r="D16" s="104"/>
      <c r="E16" s="105"/>
      <c r="F16" s="105"/>
    </row>
    <row r="17" spans="1:6" x14ac:dyDescent="0.25">
      <c r="A17" s="11"/>
      <c r="B17" s="12"/>
      <c r="C17" s="12"/>
      <c r="D17" s="8"/>
      <c r="E17" s="13"/>
      <c r="F17" s="13"/>
    </row>
    <row r="18" spans="1:6" x14ac:dyDescent="0.25">
      <c r="A18" s="11"/>
      <c r="B18" s="12"/>
      <c r="C18" s="12"/>
      <c r="D18" s="8"/>
      <c r="E18" s="13"/>
      <c r="F18" s="13"/>
    </row>
    <row r="19" spans="1:6" x14ac:dyDescent="0.25">
      <c r="A19" s="11"/>
      <c r="B19" s="12"/>
      <c r="C19" s="12"/>
      <c r="D19" s="8"/>
      <c r="E19" s="13"/>
      <c r="F19" s="13"/>
    </row>
    <row r="20" spans="1:6" x14ac:dyDescent="0.25">
      <c r="A20" s="11"/>
      <c r="B20" s="12"/>
      <c r="C20" s="12"/>
      <c r="D20" s="8"/>
      <c r="E20" s="13"/>
      <c r="F20" s="13"/>
    </row>
    <row r="21" spans="1:6" x14ac:dyDescent="0.25">
      <c r="A21" s="11"/>
      <c r="B21" s="39"/>
      <c r="C21" s="39"/>
      <c r="D21" s="38"/>
      <c r="E21" s="37"/>
      <c r="F21" s="37"/>
    </row>
    <row r="22" spans="1:6" x14ac:dyDescent="0.25">
      <c r="A22" s="16"/>
      <c r="B22" s="196"/>
      <c r="C22" s="196"/>
      <c r="D22" s="196"/>
      <c r="E22" s="197"/>
      <c r="F22" s="197"/>
    </row>
  </sheetData>
  <protectedRanges>
    <protectedRange sqref="B9:E21" name="Rango1_1"/>
  </protectedRanges>
  <mergeCells count="7">
    <mergeCell ref="B22:F22"/>
    <mergeCell ref="A2:F2"/>
    <mergeCell ref="A3:F3"/>
    <mergeCell ref="A4:F4"/>
    <mergeCell ref="A5:F5"/>
    <mergeCell ref="A7:B7"/>
    <mergeCell ref="A6:F6"/>
  </mergeCells>
  <printOptions horizontalCentered="1"/>
  <pageMargins left="0.31496062992125984" right="0.31496062992125984" top="0.35433070866141736" bottom="0.35433070866141736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ERIKA M</cp:lastModifiedBy>
  <cp:lastPrinted>2022-01-09T19:19:54Z</cp:lastPrinted>
  <dcterms:created xsi:type="dcterms:W3CDTF">2018-10-31T19:27:45Z</dcterms:created>
  <dcterms:modified xsi:type="dcterms:W3CDTF">2022-01-09T20:01:19Z</dcterms:modified>
</cp:coreProperties>
</file>