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a470ad6a87822084/Escritorio/RESPALDO 18 ENERO/RESPALDO ELDA/Documents/RESPALDO ELDA 2022/SEVAC 2022/"/>
    </mc:Choice>
  </mc:AlternateContent>
  <xr:revisionPtr revIDLastSave="1" documentId="8_{592D8CDB-8059-49C5-A1AF-B0C5A7521B4B}" xr6:coauthVersionLast="47" xr6:coauthVersionMax="47" xr10:uidLastSave="{8AC485E7-A876-414B-AC40-16C4A886F55F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Print_Area" localSheetId="0">Hoja1!$A$1:$J$71</definedName>
    <definedName name="_xlnm.Print_Titles" localSheetId="0">Hoja1!$1:$3</definedName>
  </definedNames>
  <calcPr calcId="181029"/>
</workbook>
</file>

<file path=xl/calcChain.xml><?xml version="1.0" encoding="utf-8"?>
<calcChain xmlns="http://schemas.openxmlformats.org/spreadsheetml/2006/main">
  <c r="C41" i="1" l="1"/>
  <c r="J44" i="1" l="1"/>
  <c r="J43" i="1"/>
  <c r="J42" i="1"/>
  <c r="J34" i="1"/>
  <c r="J33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45" i="1" l="1"/>
  <c r="J45" i="1" s="1"/>
  <c r="J7" i="1" l="1"/>
  <c r="J8" i="1"/>
  <c r="J9" i="1"/>
  <c r="J11" i="1"/>
  <c r="J12" i="1"/>
  <c r="J27" i="1"/>
  <c r="J28" i="1"/>
  <c r="J4" i="1"/>
  <c r="J41" i="1" l="1"/>
</calcChain>
</file>

<file path=xl/sharedStrings.xml><?xml version="1.0" encoding="utf-8"?>
<sst xmlns="http://schemas.openxmlformats.org/spreadsheetml/2006/main" count="108" uniqueCount="70">
  <si>
    <r>
      <rPr>
        <sz val="9"/>
        <rFont val="Arial"/>
        <family val="2"/>
      </rPr>
      <t xml:space="preserve">En la Ciudad de México, Distrito Federal, siendo las doce horas con catorce minutos del día 27 de febrero </t>
    </r>
  </si>
  <si>
    <r>
      <rPr>
        <sz val="9"/>
        <rFont val="Arial"/>
        <family val="2"/>
      </rPr>
      <t xml:space="preserve">del año dos mil trece, con fundamento en los artículos 11 de la Ley General de Contabilidad Gubernamental, </t>
    </r>
  </si>
  <si>
    <r>
      <rPr>
        <sz val="9"/>
        <rFont val="Arial"/>
        <family val="2"/>
      </rPr>
      <t xml:space="preserve">12, fracción IV, y 64 del Reglamento Interior de la Secretaría de Hacienda y Crédito Público, el Titular de la </t>
    </r>
  </si>
  <si>
    <r>
      <rPr>
        <sz val="9"/>
        <rFont val="Arial"/>
        <family val="2"/>
      </rPr>
      <t xml:space="preserve">Unidad de Contabilidad Gubernamental de la Subsecretaría de Egresos de la Secretaría de Hacienda y </t>
    </r>
  </si>
  <si>
    <r>
      <rPr>
        <sz val="9"/>
        <rFont val="Arial"/>
        <family val="2"/>
      </rPr>
      <t xml:space="preserve">Crédito Público, en mi calidad de Secretario Técnico del Consejo Nacional de Armonización Contable, HAGO </t>
    </r>
  </si>
  <si>
    <r>
      <rPr>
        <sz val="9"/>
        <rFont val="Arial"/>
        <family val="2"/>
      </rPr>
      <t xml:space="preserve">CONSTAR Y CERTIFICO que el documento consistente en 1 foja útil, impresa por anverso y reverso, </t>
    </r>
  </si>
  <si>
    <r>
      <rPr>
        <sz val="9"/>
        <rFont val="Arial"/>
        <family val="2"/>
      </rPr>
      <t xml:space="preserve">rubricada y cotejada, denominado Norma para establecer la estructura de información del formato de </t>
    </r>
  </si>
  <si>
    <r>
      <rPr>
        <sz val="9"/>
        <rFont val="Arial"/>
        <family val="2"/>
      </rPr>
      <t xml:space="preserve">programas con recursos federales por orden de gobierno, corresponde con el texto aprobado por el Consejo </t>
    </r>
  </si>
  <si>
    <r>
      <rPr>
        <sz val="9"/>
        <rFont val="Arial"/>
        <family val="2"/>
      </rPr>
      <t xml:space="preserve">Nacional de Armonización Contable, mismo que estuvo a la vista de los integrantes de dicho Consejo en su </t>
    </r>
  </si>
  <si>
    <r>
      <rPr>
        <sz val="9"/>
        <rFont val="Arial"/>
        <family val="2"/>
      </rPr>
      <t xml:space="preserve">primera reunión celebrada, en segunda convocatoria, este 27 de febrero del presente año, situación que se </t>
    </r>
  </si>
  <si>
    <r>
      <rPr>
        <sz val="9"/>
        <rFont val="Arial"/>
        <family val="2"/>
      </rPr>
      <t xml:space="preserve">certifica para los efectos legales conducentes.- El Secretario Técnico del Consejo Nacional de Armonización </t>
    </r>
  </si>
  <si>
    <r>
      <rPr>
        <sz val="9"/>
        <rFont val="Arial"/>
        <family val="2"/>
      </rPr>
      <t xml:space="preserve">Contable, </t>
    </r>
    <r>
      <rPr>
        <b/>
        <sz val="9"/>
        <rFont val="Arial"/>
        <family val="2"/>
      </rPr>
      <t>Juan Manuel Alcocer Gamba</t>
    </r>
    <r>
      <rPr>
        <sz val="9"/>
        <rFont val="Arial"/>
        <family val="2"/>
      </rPr>
      <t>.- Rúbrica.</t>
    </r>
  </si>
  <si>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</si>
  <si>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</si>
  <si>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</si>
  <si>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</si>
  <si>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</si>
  <si>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</si>
  <si>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</si>
  <si>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</si>
  <si>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</si>
  <si>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</si>
  <si>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</si>
  <si>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</si>
  <si>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</si>
  <si>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</si>
  <si>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</si>
  <si>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ASISTENCIA SOCIAL ALIMENTARIA A PERSONAS EN SITUACION DE EMERGENCIAO DESASTRE</t>
  </si>
  <si>
    <t>PROGRAMA DE SALUD Y BIENESTAR COMUNITARIO</t>
  </si>
  <si>
    <t>ACCIONES DE CONTROL Y SEGUIMIENTO DEL PROYECTO DE APOYOS EN ESPECIE PARA PERSONAS VULNERABLES</t>
  </si>
  <si>
    <t>PROYECTO DE APOYO A PROCURADURIAS DE NIÑOS Y NIÑAS ADOLESCENTES</t>
  </si>
  <si>
    <t>PROYECTO DE APOYOS EN ESPECIE PARA PERSONAS VULNERABLES</t>
  </si>
  <si>
    <t>PROYECTO DE ADQUISICIÓN Y DONACION DE SILLAS DE RUEDAS</t>
  </si>
  <si>
    <t xml:space="preserve">PROYECTO DE ADQUISICION Y DONACION DE APARATOS FUNCIONALES </t>
  </si>
  <si>
    <t xml:space="preserve">PROYECTO DE ADQUISICIÓN DE APARATOS AUDITIVOS E INSUMOS Y EQUIPAMIENTO PARA MOLDES AUDITIVOS </t>
  </si>
  <si>
    <t>PROYECTO DE DONACION DE APARATOS DE PROTESIS Y ORTESIS</t>
  </si>
  <si>
    <t xml:space="preserve"> PROYECTO DE APLICACIÓN DE TOXINA BOTULINICA TIPO "A" EN NIÑAS Y NIÑOS CON PARALISIS CEREBRAL Y PERSONAS CON ESPASTICIDAD</t>
  </si>
  <si>
    <t>PROYECTO DE JORNADAS DE IMPLANTES DE CADERA Y DE RODILLA</t>
  </si>
  <si>
    <t>PROYECTO DE APOYOS A PACIENTES QUEMADOS Y/O ADQUISICION DE MEDICAMENTOS</t>
  </si>
  <si>
    <t>PROYECTO DE ATENCION A DEBILES VISUALES (ADQUISICION DE LENTES)</t>
  </si>
  <si>
    <t>PROYECTO DE ADQUISICION DE MATERIAL RADIOLOGICO Y ANTIGENO PROSTATICO PARA LA DETECCION OPORTUNA DE CANCER MAMARIO Y DE PROSTATA</t>
  </si>
  <si>
    <t>PROYECTO DE ADQUISICION DE IMPLANTES MAMARIOS POST CANCER MAMARIO</t>
  </si>
  <si>
    <t>PROYECTO ADQUISICION DE PRUEBAS PARA LA DETECCION DE COVID-19</t>
  </si>
  <si>
    <t>ACCIONES DE CONTROL Y SEGUIMIENTO PARA LOS PROYECTOS DE SERVICIOS MEDICOS ASISTENCIALES</t>
  </si>
  <si>
    <t>PROYECTO PARA PAQUETES DE INSUMOS Y ENSERES AGRICOLAS PARA LA PRODUCCION PRIMARIA</t>
  </si>
  <si>
    <t>PROYECTO PARA PAQUETES DE AVES DE DOBLE PROPOSITO</t>
  </si>
  <si>
    <t>PROYECTO PARA ÁQUETES DE PIE DE CRIA DE GANADO CAPRINO</t>
  </si>
  <si>
    <t>PROYECTO PARA PAQUETES DE PIE DE CRIA DE GANADO PORCINO</t>
  </si>
  <si>
    <t>PROYECTO PARA INSTALACION DE HUERTOS ESCOLARES Y/O HUERTOS FAMILIARES</t>
  </si>
  <si>
    <t>PROYECTO DE ESTUFAS ECOLOGICAS</t>
  </si>
  <si>
    <t>PROYECTO PARA MEJORAMIENTO DE LA VIVIENDA (ADQUISICION DE LAMINA GALVANIZADA)</t>
  </si>
  <si>
    <t>PROYECTO DE EQUIPAMIENTO E INSTALACION DE COMEDOR ESCOLAR- COMUNITARIO</t>
  </si>
  <si>
    <t>ACCIONES DE CONTROL Y SEGUIMIENTO PARA LOS PROGRAMAS ALIMENTARIOS Y DESARROLLO COMUNITARIO</t>
  </si>
  <si>
    <t>PROGRAMA DE DESAYUNOS ESCOLARES FRIOS</t>
  </si>
  <si>
    <t>PROGRAMA DE ASISTENCIA SOCIAL ALIMENTARIA EN LOS PRIMEROS 1,000  DIAS DE VIDA</t>
  </si>
  <si>
    <t>PROGRAMA DE ASISTENCIA SOCIAL ALIMENTARIA A PERSONAS DE ATENCION PRIORITARIA</t>
  </si>
  <si>
    <t>PROYECTO GOBIERNO DEL ESTADO, FORTALECIMIENTO PARA LA ATENCION NNA MIGRANTES</t>
  </si>
  <si>
    <t>EQUIPAMIENTO DE SIETE UNIDADES BASICAS DE REHABILITACION DE MUNICIPIOS DE ALTA Y MUY ALTA MARGINACION DEL ESTADO DE GUERRERO</t>
  </si>
  <si>
    <t>SUBTOTAL  DEL RECURSO FEDERAL RAMO XII DIF NACIONAL 2022</t>
  </si>
  <si>
    <t>SUBTOTAL DEL RECURSO FEDERAL RAMO XXXIII FAM 2022</t>
  </si>
  <si>
    <t>TOTAL GENERAL RECURSO FEDERAL  2022</t>
  </si>
  <si>
    <t>PROYECTO DE ADQUISICION DE PLACAS DENTALES PARA PERSONAS ADULTAS</t>
  </si>
  <si>
    <t>PROGRAMA DE DESAYUNOS ESCOLARES CALIENTES</t>
  </si>
  <si>
    <t>SISTEMA PARA EL DESARROLLO INTEGRAL DE LA FAMILIA
Formato de programas con recursos concurrente por orden de gobierno
Periodo ( ENERO-DICIEMBRE del año 2022)</t>
  </si>
  <si>
    <t>PROYECTO DE ADQUISICION Y DONACION DE SILLAS DE RUEDAS RENDIMIENTOS FINANCIEROS DEL FAM RAMO XXXIII 2022</t>
  </si>
  <si>
    <t>PROYECTO DE ADQUISICION DE APARATOS AUDITIVOS E INSUMOS PARA MOLDES AUDITIVOS RENDIMIENTOS FINANCIEROS DEL FAM RAMO XXXIII 2022</t>
  </si>
  <si>
    <t>PROYECTO DE DONACION DE APARATOS DE PROTESIS Y ORTESIS RENDIMIENTOS FINANCIEROS DEL FAM RAMO XXXIII 2022</t>
  </si>
  <si>
    <t>PROYECTO DE JORNADAS DE IMPLANTE DE CADERA Y DE RODILLA RENDIMIENTOS FINANCIEROS DEL FAM RAMO XXXIII 2022</t>
  </si>
  <si>
    <t>PROYECTO DE ATENCION A DEBILES VISUALES(ADQUISICION DE LENTES) RENDIMIENTOS FINANCIEROS DEL FAM RAMO XXXIII 2022</t>
  </si>
  <si>
    <t>PROYECTO DE ESTUFAS ECOLOGICAS RENDIMIENTOS FINANCIEROS DEL FAM RAMO XXXIII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</si>
</sst>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1"/>
    <xf numFmtId="164" fontId="9" fillId="0" borderId="1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44" fontId="4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/>
    <xf numFmtId="0" fontId="0" fillId="0" borderId="1" xfId="0" applyBorder="1"/>
    <xf numFmtId="43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43" fontId="4" fillId="0" borderId="2" xfId="0" applyNumberFormat="1" applyFont="1" applyBorder="1" applyAlignment="1">
      <alignment horizontal="center" wrapText="1"/>
    </xf>
    <xf numFmtId="43" fontId="6" fillId="4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43" fontId="4" fillId="5" borderId="2" xfId="0" applyNumberFormat="1" applyFont="1" applyFill="1" applyBorder="1"/>
    <xf numFmtId="43" fontId="4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3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right"/>
    </xf>
    <xf numFmtId="43" fontId="4" fillId="0" borderId="2" xfId="0" applyNumberFormat="1" applyFont="1" applyBorder="1" applyAlignment="1">
      <alignment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66676</xdr:colOff>
      <xdr:row>53</xdr:row>
      <xdr:rowOff>51222</xdr:rowOff>
    </xdr:from>
    <xdr:to>
      <xdr:col>9</xdr:col>
      <xdr:colOff>790575</xdr:colOff>
      <xdr:row>58</xdr:row>
      <xdr:rowOff>47625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05726" y="2349224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219075</xdr:colOff>
      <xdr:row>52</xdr:row>
      <xdr:rowOff>34327</xdr:rowOff>
    </xdr:from>
    <xdr:to>
      <xdr:col>6</xdr:col>
      <xdr:colOff>600074</xdr:colOff>
      <xdr:row>57</xdr:row>
      <xdr:rowOff>76200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543550" y="232848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52</xdr:row>
      <xdr:rowOff>42314</xdr:rowOff>
    </xdr:from>
    <xdr:to>
      <xdr:col>1</xdr:col>
      <xdr:colOff>414561</xdr:colOff>
      <xdr:row>57</xdr:row>
      <xdr:rowOff>80480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95275" y="232928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1</xdr:col>
      <xdr:colOff>647700</xdr:colOff>
      <xdr:row>52</xdr:row>
      <xdr:rowOff>47625</xdr:rowOff>
    </xdr:from>
    <xdr:to>
      <xdr:col>3</xdr:col>
      <xdr:colOff>778769</xdr:colOff>
      <xdr:row>57</xdr:row>
      <xdr:rowOff>88512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3095625" y="232981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BreakPreview" topLeftCell="A37" zoomScaleNormal="71" zoomScaleSheetLayoutView="100" workbookViewId="0">
      <selection activeCell="B64" sqref="B64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8" customFormat="1" ht="51.75" customHeight="1" x14ac:dyDescent="0.25">
      <c r="A1" s="23" t="s">
        <v>63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4.1" customHeight="1" x14ac:dyDescent="0.25">
      <c r="A2" s="24" t="s">
        <v>12</v>
      </c>
      <c r="B2" s="24" t="s">
        <v>13</v>
      </c>
      <c r="C2" s="24"/>
      <c r="D2" s="24" t="s">
        <v>14</v>
      </c>
      <c r="E2" s="24"/>
      <c r="F2" s="24" t="s">
        <v>15</v>
      </c>
      <c r="G2" s="24"/>
      <c r="H2" s="24" t="s">
        <v>16</v>
      </c>
      <c r="I2" s="24"/>
      <c r="J2" s="24" t="s">
        <v>17</v>
      </c>
    </row>
    <row r="3" spans="1:10" s="7" customFormat="1" ht="48" customHeight="1" x14ac:dyDescent="0.2">
      <c r="A3" s="24"/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24"/>
    </row>
    <row r="4" spans="1:10" ht="38.25" customHeight="1" x14ac:dyDescent="0.25">
      <c r="A4" s="13" t="s">
        <v>31</v>
      </c>
      <c r="B4" s="4" t="s">
        <v>26</v>
      </c>
      <c r="C4" s="5">
        <v>11000000</v>
      </c>
      <c r="D4" s="3"/>
      <c r="E4" s="3"/>
      <c r="F4" s="3"/>
      <c r="G4" s="3"/>
      <c r="H4" s="3"/>
      <c r="I4" s="3"/>
      <c r="J4" s="11">
        <f>C4</f>
        <v>11000000</v>
      </c>
    </row>
    <row r="5" spans="1:10" ht="38.25" customHeight="1" x14ac:dyDescent="0.25">
      <c r="A5" s="13" t="s">
        <v>29</v>
      </c>
      <c r="B5" s="4" t="s">
        <v>26</v>
      </c>
      <c r="C5" s="5">
        <v>2800000</v>
      </c>
      <c r="D5" s="3"/>
      <c r="E5" s="3"/>
      <c r="F5" s="3"/>
      <c r="G5" s="3"/>
      <c r="H5" s="3"/>
      <c r="I5" s="3"/>
      <c r="J5" s="11">
        <f>C5</f>
        <v>2800000</v>
      </c>
    </row>
    <row r="6" spans="1:10" ht="38.25" customHeight="1" x14ac:dyDescent="0.25">
      <c r="A6" s="13" t="s">
        <v>30</v>
      </c>
      <c r="B6" s="4" t="s">
        <v>26</v>
      </c>
      <c r="C6" s="5">
        <v>3000000</v>
      </c>
      <c r="D6" s="3"/>
      <c r="E6" s="3"/>
      <c r="F6" s="3"/>
      <c r="G6" s="3"/>
      <c r="H6" s="3"/>
      <c r="I6" s="3"/>
      <c r="J6" s="11">
        <f>C6</f>
        <v>3000000</v>
      </c>
    </row>
    <row r="7" spans="1:10" ht="23.25" x14ac:dyDescent="0.25">
      <c r="A7" s="14" t="s">
        <v>32</v>
      </c>
      <c r="B7" s="4" t="s">
        <v>26</v>
      </c>
      <c r="C7" s="15">
        <v>10000000</v>
      </c>
      <c r="D7" s="3"/>
      <c r="E7" s="3"/>
      <c r="F7" s="3"/>
      <c r="G7" s="3"/>
      <c r="H7" s="3"/>
      <c r="I7" s="3"/>
      <c r="J7" s="11">
        <f t="shared" ref="J7:J41" si="0">C7</f>
        <v>10000000</v>
      </c>
    </row>
    <row r="8" spans="1:10" ht="34.5" customHeight="1" x14ac:dyDescent="0.25">
      <c r="A8" s="13" t="s">
        <v>33</v>
      </c>
      <c r="B8" s="4" t="s">
        <v>26</v>
      </c>
      <c r="C8" s="16">
        <v>690000</v>
      </c>
      <c r="D8" s="3"/>
      <c r="E8" s="3"/>
      <c r="F8" s="3"/>
      <c r="G8" s="3"/>
      <c r="H8" s="3"/>
      <c r="I8" s="3"/>
      <c r="J8" s="11">
        <f t="shared" si="0"/>
        <v>690000</v>
      </c>
    </row>
    <row r="9" spans="1:10" ht="36.75" customHeight="1" x14ac:dyDescent="0.25">
      <c r="A9" s="13" t="s">
        <v>34</v>
      </c>
      <c r="B9" s="4" t="s">
        <v>26</v>
      </c>
      <c r="C9" s="16">
        <v>4000000</v>
      </c>
      <c r="D9" s="3"/>
      <c r="E9" s="3"/>
      <c r="F9" s="3"/>
      <c r="G9" s="3"/>
      <c r="H9" s="3"/>
      <c r="I9" s="3"/>
      <c r="J9" s="11">
        <f t="shared" si="0"/>
        <v>4000000</v>
      </c>
    </row>
    <row r="10" spans="1:10" ht="34.5" customHeight="1" x14ac:dyDescent="0.25">
      <c r="A10" s="13" t="s">
        <v>35</v>
      </c>
      <c r="B10" s="4" t="s">
        <v>26</v>
      </c>
      <c r="C10" s="16">
        <v>1100000</v>
      </c>
      <c r="D10" s="3"/>
      <c r="E10" s="3"/>
      <c r="F10" s="3"/>
      <c r="G10" s="3"/>
      <c r="H10" s="3"/>
      <c r="I10" s="3"/>
      <c r="J10" s="11">
        <f t="shared" si="0"/>
        <v>1100000</v>
      </c>
    </row>
    <row r="11" spans="1:10" ht="31.5" customHeight="1" x14ac:dyDescent="0.25">
      <c r="A11" s="13" t="s">
        <v>36</v>
      </c>
      <c r="B11" s="4" t="s">
        <v>26</v>
      </c>
      <c r="C11" s="16">
        <v>400000</v>
      </c>
      <c r="D11" s="2"/>
      <c r="E11" s="2"/>
      <c r="F11" s="2"/>
      <c r="G11" s="2"/>
      <c r="H11" s="2"/>
      <c r="I11" s="2"/>
      <c r="J11" s="11">
        <f t="shared" si="0"/>
        <v>400000</v>
      </c>
    </row>
    <row r="12" spans="1:10" ht="29.25" customHeight="1" x14ac:dyDescent="0.25">
      <c r="A12" s="13" t="s">
        <v>37</v>
      </c>
      <c r="B12" s="4" t="s">
        <v>26</v>
      </c>
      <c r="C12" s="16">
        <v>3000000</v>
      </c>
      <c r="D12" s="2"/>
      <c r="E12" s="2"/>
      <c r="F12" s="2"/>
      <c r="G12" s="2"/>
      <c r="H12" s="2"/>
      <c r="I12" s="2"/>
      <c r="J12" s="11">
        <f t="shared" si="0"/>
        <v>3000000</v>
      </c>
    </row>
    <row r="13" spans="1:10" ht="29.25" customHeight="1" x14ac:dyDescent="0.25">
      <c r="A13" s="13" t="s">
        <v>38</v>
      </c>
      <c r="B13" s="4" t="s">
        <v>26</v>
      </c>
      <c r="C13" s="16">
        <v>250000</v>
      </c>
      <c r="D13" s="2"/>
      <c r="E13" s="2"/>
      <c r="F13" s="2"/>
      <c r="G13" s="2"/>
      <c r="H13" s="2"/>
      <c r="I13" s="2"/>
      <c r="J13" s="11">
        <f t="shared" si="0"/>
        <v>250000</v>
      </c>
    </row>
    <row r="14" spans="1:10" ht="29.25" customHeight="1" x14ac:dyDescent="0.25">
      <c r="A14" s="13" t="s">
        <v>61</v>
      </c>
      <c r="B14" s="4" t="s">
        <v>26</v>
      </c>
      <c r="C14" s="16">
        <v>500000</v>
      </c>
      <c r="D14" s="2"/>
      <c r="E14" s="2"/>
      <c r="F14" s="2"/>
      <c r="G14" s="2"/>
      <c r="H14" s="2"/>
      <c r="I14" s="2"/>
      <c r="J14" s="11">
        <f t="shared" si="0"/>
        <v>500000</v>
      </c>
    </row>
    <row r="15" spans="1:10" ht="29.25" customHeight="1" x14ac:dyDescent="0.25">
      <c r="A15" s="13" t="s">
        <v>39</v>
      </c>
      <c r="B15" s="4" t="s">
        <v>26</v>
      </c>
      <c r="C15" s="16">
        <v>400000</v>
      </c>
      <c r="D15" s="2"/>
      <c r="E15" s="2"/>
      <c r="F15" s="2"/>
      <c r="G15" s="2"/>
      <c r="H15" s="2"/>
      <c r="I15" s="2"/>
      <c r="J15" s="11">
        <f t="shared" si="0"/>
        <v>400000</v>
      </c>
    </row>
    <row r="16" spans="1:10" ht="51" customHeight="1" x14ac:dyDescent="0.25">
      <c r="A16" s="13" t="s">
        <v>40</v>
      </c>
      <c r="B16" s="4" t="s">
        <v>26</v>
      </c>
      <c r="C16" s="16">
        <v>500000</v>
      </c>
      <c r="D16" s="2"/>
      <c r="E16" s="2"/>
      <c r="F16" s="2"/>
      <c r="G16" s="2"/>
      <c r="H16" s="2"/>
      <c r="I16" s="2"/>
      <c r="J16" s="11">
        <f t="shared" si="0"/>
        <v>500000</v>
      </c>
    </row>
    <row r="17" spans="1:10" ht="51" customHeight="1" x14ac:dyDescent="0.25">
      <c r="A17" s="13" t="s">
        <v>41</v>
      </c>
      <c r="B17" s="4" t="s">
        <v>26</v>
      </c>
      <c r="C17" s="16">
        <v>800000</v>
      </c>
      <c r="D17" s="2"/>
      <c r="E17" s="2"/>
      <c r="F17" s="2"/>
      <c r="G17" s="2"/>
      <c r="H17" s="2"/>
      <c r="I17" s="2"/>
      <c r="J17" s="11">
        <f t="shared" si="0"/>
        <v>800000</v>
      </c>
    </row>
    <row r="18" spans="1:10" ht="51" customHeight="1" x14ac:dyDescent="0.25">
      <c r="A18" s="13" t="s">
        <v>42</v>
      </c>
      <c r="B18" s="4" t="s">
        <v>26</v>
      </c>
      <c r="C18" s="16">
        <v>500000</v>
      </c>
      <c r="D18" s="2"/>
      <c r="E18" s="2"/>
      <c r="F18" s="2"/>
      <c r="G18" s="2"/>
      <c r="H18" s="2"/>
      <c r="I18" s="2"/>
      <c r="J18" s="11">
        <f t="shared" si="0"/>
        <v>500000</v>
      </c>
    </row>
    <row r="19" spans="1:10" ht="51" customHeight="1" x14ac:dyDescent="0.25">
      <c r="A19" s="13" t="s">
        <v>43</v>
      </c>
      <c r="B19" s="4" t="s">
        <v>26</v>
      </c>
      <c r="C19" s="16">
        <v>4710000</v>
      </c>
      <c r="D19" s="2"/>
      <c r="E19" s="2"/>
      <c r="F19" s="2"/>
      <c r="G19" s="2"/>
      <c r="H19" s="2"/>
      <c r="I19" s="2"/>
      <c r="J19" s="11">
        <f t="shared" si="0"/>
        <v>4710000</v>
      </c>
    </row>
    <row r="20" spans="1:10" ht="51" customHeight="1" x14ac:dyDescent="0.25">
      <c r="A20" s="13" t="s">
        <v>28</v>
      </c>
      <c r="B20" s="4" t="s">
        <v>26</v>
      </c>
      <c r="C20" s="16">
        <v>3281332</v>
      </c>
      <c r="D20" s="2"/>
      <c r="E20" s="2"/>
      <c r="F20" s="2"/>
      <c r="G20" s="2"/>
      <c r="H20" s="2"/>
      <c r="I20" s="2"/>
      <c r="J20" s="11">
        <f t="shared" si="0"/>
        <v>3281332</v>
      </c>
    </row>
    <row r="21" spans="1:10" ht="51" customHeight="1" x14ac:dyDescent="0.25">
      <c r="A21" s="13" t="s">
        <v>44</v>
      </c>
      <c r="B21" s="4" t="s">
        <v>26</v>
      </c>
      <c r="C21" s="16">
        <v>3000000</v>
      </c>
      <c r="D21" s="2"/>
      <c r="E21" s="2"/>
      <c r="F21" s="2"/>
      <c r="G21" s="2"/>
      <c r="H21" s="2"/>
      <c r="I21" s="2"/>
      <c r="J21" s="11">
        <f t="shared" si="0"/>
        <v>3000000</v>
      </c>
    </row>
    <row r="22" spans="1:10" ht="51" customHeight="1" x14ac:dyDescent="0.25">
      <c r="A22" s="13" t="s">
        <v>45</v>
      </c>
      <c r="B22" s="4" t="s">
        <v>26</v>
      </c>
      <c r="C22" s="16">
        <v>2260000</v>
      </c>
      <c r="D22" s="2"/>
      <c r="E22" s="2"/>
      <c r="F22" s="2"/>
      <c r="G22" s="2"/>
      <c r="H22" s="2"/>
      <c r="I22" s="2"/>
      <c r="J22" s="11">
        <f t="shared" si="0"/>
        <v>2260000</v>
      </c>
    </row>
    <row r="23" spans="1:10" ht="51" customHeight="1" x14ac:dyDescent="0.25">
      <c r="A23" s="13" t="s">
        <v>47</v>
      </c>
      <c r="B23" s="4" t="s">
        <v>26</v>
      </c>
      <c r="C23" s="16">
        <v>2300000</v>
      </c>
      <c r="D23" s="2"/>
      <c r="E23" s="2"/>
      <c r="F23" s="2"/>
      <c r="G23" s="2"/>
      <c r="H23" s="2"/>
      <c r="I23" s="2"/>
      <c r="J23" s="11">
        <f t="shared" si="0"/>
        <v>2300000</v>
      </c>
    </row>
    <row r="24" spans="1:10" ht="51" customHeight="1" x14ac:dyDescent="0.25">
      <c r="A24" s="13" t="s">
        <v>46</v>
      </c>
      <c r="B24" s="4" t="s">
        <v>26</v>
      </c>
      <c r="C24" s="16">
        <v>2350000</v>
      </c>
      <c r="D24" s="2"/>
      <c r="E24" s="2"/>
      <c r="F24" s="2"/>
      <c r="G24" s="2"/>
      <c r="H24" s="2"/>
      <c r="I24" s="2"/>
      <c r="J24" s="11">
        <f t="shared" si="0"/>
        <v>2350000</v>
      </c>
    </row>
    <row r="25" spans="1:10" ht="51" customHeight="1" x14ac:dyDescent="0.25">
      <c r="A25" s="13" t="s">
        <v>48</v>
      </c>
      <c r="B25" s="4" t="s">
        <v>26</v>
      </c>
      <c r="C25" s="16">
        <v>600000</v>
      </c>
      <c r="D25" s="2"/>
      <c r="E25" s="2"/>
      <c r="F25" s="2"/>
      <c r="G25" s="2"/>
      <c r="H25" s="2"/>
      <c r="I25" s="2"/>
      <c r="J25" s="11">
        <f t="shared" si="0"/>
        <v>600000</v>
      </c>
    </row>
    <row r="26" spans="1:10" ht="51" customHeight="1" x14ac:dyDescent="0.25">
      <c r="A26" s="13" t="s">
        <v>49</v>
      </c>
      <c r="B26" s="4" t="s">
        <v>26</v>
      </c>
      <c r="C26" s="16">
        <v>1250000</v>
      </c>
      <c r="D26" s="2"/>
      <c r="E26" s="2"/>
      <c r="F26" s="2"/>
      <c r="G26" s="2"/>
      <c r="H26" s="2"/>
      <c r="I26" s="2"/>
      <c r="J26" s="11"/>
    </row>
    <row r="27" spans="1:10" ht="33" customHeight="1" x14ac:dyDescent="0.25">
      <c r="A27" s="13" t="s">
        <v>50</v>
      </c>
      <c r="B27" s="4" t="s">
        <v>26</v>
      </c>
      <c r="C27" s="16">
        <v>1000000</v>
      </c>
      <c r="D27" s="2"/>
      <c r="E27" s="2"/>
      <c r="F27" s="2"/>
      <c r="G27" s="2"/>
      <c r="H27" s="2"/>
      <c r="I27" s="2"/>
      <c r="J27" s="11">
        <f t="shared" si="0"/>
        <v>1000000</v>
      </c>
    </row>
    <row r="28" spans="1:10" ht="33.75" customHeight="1" x14ac:dyDescent="0.25">
      <c r="A28" s="13" t="s">
        <v>51</v>
      </c>
      <c r="B28" s="4" t="s">
        <v>26</v>
      </c>
      <c r="C28" s="16">
        <v>20000000</v>
      </c>
      <c r="D28" s="2"/>
      <c r="E28" s="2"/>
      <c r="F28" s="2"/>
      <c r="G28" s="2"/>
      <c r="H28" s="2"/>
      <c r="I28" s="2"/>
      <c r="J28" s="11">
        <f t="shared" si="0"/>
        <v>20000000</v>
      </c>
    </row>
    <row r="29" spans="1:10" ht="38.25" customHeight="1" x14ac:dyDescent="0.25">
      <c r="A29" s="13" t="s">
        <v>52</v>
      </c>
      <c r="B29" s="4" t="s">
        <v>26</v>
      </c>
      <c r="C29" s="16">
        <v>5453442.3700000001</v>
      </c>
      <c r="D29" s="2"/>
      <c r="E29" s="2"/>
      <c r="F29" s="2"/>
      <c r="G29" s="2"/>
      <c r="H29" s="2"/>
      <c r="I29" s="2"/>
      <c r="J29" s="11">
        <f t="shared" si="0"/>
        <v>5453442.3700000001</v>
      </c>
    </row>
    <row r="30" spans="1:10" ht="33" customHeight="1" x14ac:dyDescent="0.25">
      <c r="A30" s="13" t="s">
        <v>62</v>
      </c>
      <c r="B30" s="4" t="s">
        <v>26</v>
      </c>
      <c r="C30" s="16">
        <v>325598360.93000001</v>
      </c>
      <c r="D30" s="2"/>
      <c r="E30" s="2"/>
      <c r="F30" s="2"/>
      <c r="G30" s="2"/>
      <c r="H30" s="2"/>
      <c r="I30" s="2"/>
      <c r="J30" s="11">
        <f t="shared" si="0"/>
        <v>325598360.93000001</v>
      </c>
    </row>
    <row r="31" spans="1:10" ht="33" customHeight="1" x14ac:dyDescent="0.25">
      <c r="A31" s="13" t="s">
        <v>53</v>
      </c>
      <c r="B31" s="4" t="s">
        <v>26</v>
      </c>
      <c r="C31" s="16">
        <v>35096219.100000001</v>
      </c>
      <c r="D31" s="2"/>
      <c r="E31" s="2"/>
      <c r="F31" s="2"/>
      <c r="G31" s="2"/>
      <c r="H31" s="2"/>
      <c r="I31" s="2"/>
      <c r="J31" s="11">
        <f t="shared" si="0"/>
        <v>35096219.100000001</v>
      </c>
    </row>
    <row r="32" spans="1:10" ht="37.5" customHeight="1" x14ac:dyDescent="0.25">
      <c r="A32" s="13" t="s">
        <v>54</v>
      </c>
      <c r="B32" s="4" t="s">
        <v>26</v>
      </c>
      <c r="C32" s="16">
        <v>74346848.200000003</v>
      </c>
      <c r="D32" s="2"/>
      <c r="E32" s="2"/>
      <c r="F32" s="2"/>
      <c r="G32" s="2"/>
      <c r="H32" s="2"/>
      <c r="I32" s="2"/>
      <c r="J32" s="11">
        <f t="shared" si="0"/>
        <v>74346848.200000003</v>
      </c>
    </row>
    <row r="33" spans="1:10" ht="35.25" customHeight="1" x14ac:dyDescent="0.25">
      <c r="A33" s="13" t="s">
        <v>55</v>
      </c>
      <c r="B33" s="4" t="s">
        <v>26</v>
      </c>
      <c r="C33" s="16">
        <v>140806940.40000001</v>
      </c>
      <c r="D33" s="2"/>
      <c r="E33" s="2"/>
      <c r="F33" s="2"/>
      <c r="G33" s="2"/>
      <c r="H33" s="2"/>
      <c r="I33" s="2"/>
      <c r="J33" s="11">
        <f t="shared" si="0"/>
        <v>140806940.40000001</v>
      </c>
    </row>
    <row r="34" spans="1:10" ht="36.75" customHeight="1" x14ac:dyDescent="0.25">
      <c r="A34" s="13" t="s">
        <v>27</v>
      </c>
      <c r="B34" s="4" t="s">
        <v>26</v>
      </c>
      <c r="C34" s="16">
        <v>29900400</v>
      </c>
      <c r="D34" s="2"/>
      <c r="E34" s="2"/>
      <c r="F34" s="2"/>
      <c r="G34" s="2"/>
      <c r="H34" s="2"/>
      <c r="I34" s="2"/>
      <c r="J34" s="11">
        <f t="shared" si="0"/>
        <v>29900400</v>
      </c>
    </row>
    <row r="35" spans="1:10" ht="36.75" customHeight="1" x14ac:dyDescent="0.25">
      <c r="A35" s="26" t="s">
        <v>64</v>
      </c>
      <c r="B35" s="4" t="s">
        <v>26</v>
      </c>
      <c r="C35" s="5">
        <v>2238800</v>
      </c>
      <c r="D35" s="2"/>
      <c r="E35" s="2"/>
      <c r="F35" s="2"/>
      <c r="G35" s="2"/>
      <c r="H35" s="2"/>
      <c r="I35" s="2"/>
      <c r="J35" s="5">
        <v>2238800</v>
      </c>
    </row>
    <row r="36" spans="1:10" ht="49.5" customHeight="1" x14ac:dyDescent="0.25">
      <c r="A36" s="26" t="s">
        <v>65</v>
      </c>
      <c r="B36" s="4" t="s">
        <v>26</v>
      </c>
      <c r="C36" s="5">
        <v>2820000</v>
      </c>
      <c r="D36" s="2"/>
      <c r="E36" s="2"/>
      <c r="F36" s="2"/>
      <c r="G36" s="2"/>
      <c r="H36" s="2"/>
      <c r="I36" s="2"/>
      <c r="J36" s="5">
        <v>2820000</v>
      </c>
    </row>
    <row r="37" spans="1:10" ht="45" customHeight="1" x14ac:dyDescent="0.25">
      <c r="A37" s="26" t="s">
        <v>66</v>
      </c>
      <c r="B37" s="4" t="s">
        <v>26</v>
      </c>
      <c r="C37" s="5">
        <v>1156214.3999999999</v>
      </c>
      <c r="D37" s="2"/>
      <c r="E37" s="2"/>
      <c r="F37" s="2"/>
      <c r="G37" s="2"/>
      <c r="H37" s="2"/>
      <c r="I37" s="2"/>
      <c r="J37" s="5">
        <v>1156214.3999999999</v>
      </c>
    </row>
    <row r="38" spans="1:10" ht="45" customHeight="1" x14ac:dyDescent="0.25">
      <c r="A38" s="26" t="s">
        <v>67</v>
      </c>
      <c r="B38" s="4" t="s">
        <v>26</v>
      </c>
      <c r="C38" s="5">
        <v>3000000</v>
      </c>
      <c r="D38" s="2"/>
      <c r="E38" s="2"/>
      <c r="F38" s="2"/>
      <c r="G38" s="2"/>
      <c r="H38" s="2"/>
      <c r="I38" s="2"/>
      <c r="J38" s="5">
        <v>3000000</v>
      </c>
    </row>
    <row r="39" spans="1:10" ht="45" customHeight="1" x14ac:dyDescent="0.25">
      <c r="A39" s="26" t="s">
        <v>68</v>
      </c>
      <c r="B39" s="4" t="s">
        <v>26</v>
      </c>
      <c r="C39" s="5">
        <v>362585</v>
      </c>
      <c r="D39" s="2"/>
      <c r="E39" s="2"/>
      <c r="F39" s="2"/>
      <c r="G39" s="2"/>
      <c r="H39" s="2"/>
      <c r="I39" s="2"/>
      <c r="J39" s="5">
        <v>362585</v>
      </c>
    </row>
    <row r="40" spans="1:10" ht="45" customHeight="1" x14ac:dyDescent="0.25">
      <c r="A40" s="26" t="s">
        <v>69</v>
      </c>
      <c r="B40" s="4" t="s">
        <v>26</v>
      </c>
      <c r="C40" s="5">
        <v>368942.87</v>
      </c>
      <c r="D40" s="2"/>
      <c r="E40" s="2"/>
      <c r="F40" s="2"/>
      <c r="G40" s="2"/>
      <c r="H40" s="2"/>
      <c r="I40" s="2"/>
      <c r="J40" s="5">
        <v>368942.87</v>
      </c>
    </row>
    <row r="41" spans="1:10" x14ac:dyDescent="0.25">
      <c r="A41" s="25" t="s">
        <v>59</v>
      </c>
      <c r="B41" s="25"/>
      <c r="C41" s="9">
        <f>SUM(C4:C40)</f>
        <v>700840085.26999998</v>
      </c>
      <c r="D41" s="6"/>
      <c r="E41" s="6"/>
      <c r="F41" s="6"/>
      <c r="G41" s="6"/>
      <c r="H41" s="6"/>
      <c r="I41" s="6"/>
      <c r="J41" s="12">
        <f t="shared" si="0"/>
        <v>700840085.26999998</v>
      </c>
    </row>
    <row r="42" spans="1:10" ht="33.75" x14ac:dyDescent="0.25">
      <c r="A42" s="13" t="s">
        <v>56</v>
      </c>
      <c r="B42" s="4" t="s">
        <v>26</v>
      </c>
      <c r="C42" s="16">
        <v>-33030318.600000001</v>
      </c>
      <c r="D42" s="2"/>
      <c r="E42" s="2"/>
      <c r="F42" s="2"/>
      <c r="G42" s="2"/>
      <c r="H42" s="2"/>
      <c r="I42" s="2"/>
      <c r="J42" s="11">
        <f t="shared" ref="J42:J45" si="1">C42</f>
        <v>-33030318.600000001</v>
      </c>
    </row>
    <row r="43" spans="1:10" ht="33.75" x14ac:dyDescent="0.25">
      <c r="A43" s="13" t="s">
        <v>57</v>
      </c>
      <c r="B43" s="4" t="s">
        <v>26</v>
      </c>
      <c r="C43" s="16">
        <v>866616.92</v>
      </c>
      <c r="D43" s="2"/>
      <c r="E43" s="2"/>
      <c r="F43" s="2"/>
      <c r="G43" s="2"/>
      <c r="H43" s="2"/>
      <c r="I43" s="2"/>
      <c r="J43" s="11">
        <f t="shared" si="1"/>
        <v>866616.92</v>
      </c>
    </row>
    <row r="44" spans="1:10" x14ac:dyDescent="0.25">
      <c r="A44" s="25" t="s">
        <v>58</v>
      </c>
      <c r="B44" s="25"/>
      <c r="C44" s="9">
        <v>866616.92</v>
      </c>
      <c r="D44" s="6"/>
      <c r="E44" s="6"/>
      <c r="F44" s="6"/>
      <c r="G44" s="6"/>
      <c r="H44" s="6"/>
      <c r="I44" s="6"/>
      <c r="J44" s="12">
        <f t="shared" si="1"/>
        <v>866616.92</v>
      </c>
    </row>
    <row r="45" spans="1:10" x14ac:dyDescent="0.25">
      <c r="A45" s="25" t="s">
        <v>60</v>
      </c>
      <c r="B45" s="25"/>
      <c r="C45" s="9">
        <f>C41+C44</f>
        <v>701706702.18999994</v>
      </c>
      <c r="D45" s="6"/>
      <c r="E45" s="6"/>
      <c r="F45" s="6"/>
      <c r="G45" s="6"/>
      <c r="H45" s="6"/>
      <c r="I45" s="6"/>
      <c r="J45" s="12">
        <f t="shared" si="1"/>
        <v>701706702.18999994</v>
      </c>
    </row>
    <row r="46" spans="1:10" x14ac:dyDescent="0.25">
      <c r="A46" s="17"/>
      <c r="B46" s="18"/>
      <c r="C46" s="19"/>
      <c r="D46" s="20"/>
      <c r="E46" s="20"/>
      <c r="F46" s="20"/>
      <c r="G46" s="20"/>
      <c r="H46" s="20"/>
      <c r="I46" s="20"/>
      <c r="J46" s="21"/>
    </row>
    <row r="47" spans="1:10" x14ac:dyDescent="0.25">
      <c r="A47" s="17"/>
      <c r="B47" s="18"/>
      <c r="C47" s="19"/>
      <c r="D47" s="20"/>
      <c r="E47" s="20"/>
      <c r="F47" s="20"/>
      <c r="G47" s="20"/>
      <c r="H47" s="20"/>
      <c r="I47" s="20"/>
      <c r="J47" s="21"/>
    </row>
    <row r="50" spans="1:10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</row>
  </sheetData>
  <mergeCells count="11">
    <mergeCell ref="A50:J50"/>
    <mergeCell ref="A1:J1"/>
    <mergeCell ref="A2:A3"/>
    <mergeCell ref="B2:C2"/>
    <mergeCell ref="D2:E2"/>
    <mergeCell ref="F2:G2"/>
    <mergeCell ref="H2:I2"/>
    <mergeCell ref="J2:J3"/>
    <mergeCell ref="A41:B41"/>
    <mergeCell ref="A44:B44"/>
    <mergeCell ref="A45:B45"/>
  </mergeCells>
  <pageMargins left="0.31496062992125984" right="0.31496062992125984" top="0.74803149606299213" bottom="0.35433070866141736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</sheetData>
  <pageMargins left="1.25" right="1.25" top="1" bottom="1" header="0.25" footer="0.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 Arcos</cp:lastModifiedBy>
  <cp:lastPrinted>2023-02-14T19:38:41Z</cp:lastPrinted>
  <dcterms:created xsi:type="dcterms:W3CDTF">2018-05-02T19:02:52Z</dcterms:created>
  <dcterms:modified xsi:type="dcterms:W3CDTF">2023-02-14T19:42:33Z</dcterms:modified>
</cp:coreProperties>
</file>