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C:\Users\conta\OneDrive\Desktop\CONTABILIDAD 2022\ESTADOS FINANCIEROS\DICIEMBRE\CONTABLES\"/>
    </mc:Choice>
  </mc:AlternateContent>
  <xr:revisionPtr revIDLastSave="0" documentId="13_ncr:1_{ADF9E330-DF35-4DCC-A3E0-A7D9925EF2E8}" xr6:coauthVersionLast="47" xr6:coauthVersionMax="47" xr10:uidLastSave="{00000000-0000-0000-0000-000000000000}"/>
  <bookViews>
    <workbookView xWindow="-120" yWindow="-120" windowWidth="20730" windowHeight="11160" xr2:uid="{00000000-000D-0000-FFFF-FFFF00000000}"/>
  </bookViews>
  <sheets>
    <sheet name="IC-8" sheetId="16" r:id="rId1"/>
    <sheet name="IC-9" sheetId="17" r:id="rId2"/>
    <sheet name="IC-10" sheetId="18" r:id="rId3"/>
    <sheet name="IC-11" sheetId="19" r:id="rId4"/>
    <sheet name="IC-12" sheetId="20" r:id="rId5"/>
    <sheet name="IC-13" sheetId="21" r:id="rId6"/>
    <sheet name="IC-14" sheetId="22" r:id="rId7"/>
    <sheet name="IC-15" sheetId="23" r:id="rId8"/>
    <sheet name="IC-16" sheetId="24" r:id="rId9"/>
    <sheet name="IC-17" sheetId="25" r:id="rId10"/>
    <sheet name="IC-18" sheetId="26" r:id="rId11"/>
    <sheet name="IC-19" sheetId="27" r:id="rId12"/>
    <sheet name="IC-20" sheetId="28" r:id="rId13"/>
    <sheet name="IC-21" sheetId="29" r:id="rId14"/>
    <sheet name="IC-22" sheetId="30" r:id="rId15"/>
    <sheet name="IC-23" sheetId="31" r:id="rId16"/>
  </sheets>
  <definedNames>
    <definedName name="_xlnm.Print_Area" localSheetId="3">'IC-11'!$A$1:$F$22</definedName>
    <definedName name="_xlnm.Print_Area" localSheetId="4">'IC-12'!$B$2:$G$35</definedName>
    <definedName name="_xlnm.Print_Area" localSheetId="5">'IC-13'!$A$2:$C$24</definedName>
    <definedName name="_xlnm.Print_Area" localSheetId="7">'IC-15'!$A$2:$G$24</definedName>
    <definedName name="_xlnm.Print_Area" localSheetId="9">'IC-17'!$A$1:$F$20</definedName>
    <definedName name="_xlnm.Print_Area" localSheetId="10">'IC-18'!$A$1:$E$21</definedName>
    <definedName name="_xlnm.Print_Area" localSheetId="11">'IC-19'!$A$1:$F$22</definedName>
    <definedName name="_xlnm.Print_Area" localSheetId="12">'IC-20'!$A$2:$G$18</definedName>
    <definedName name="_xlnm.Print_Area" localSheetId="13">'IC-21'!$A$1:$G$21</definedName>
    <definedName name="_xlnm.Print_Area" localSheetId="14">'IC-22'!$A$1:$D$29</definedName>
    <definedName name="_xlnm.Print_Area" localSheetId="15">'IC-23'!$A$1:$E$47</definedName>
    <definedName name="_xlnm.Print_Area" localSheetId="0">'IC-8'!$A$1:$G$31</definedName>
    <definedName name="_xlnm.Print_Titles" localSheetId="0">'IC-8'!$1:$1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25" l="1"/>
  <c r="C10" i="30" l="1"/>
  <c r="E10" i="28"/>
  <c r="D24" i="30"/>
  <c r="D32" i="31"/>
  <c r="D33" i="31" s="1"/>
  <c r="D34" i="31" s="1"/>
  <c r="D28" i="31"/>
  <c r="E9" i="28"/>
  <c r="C11" i="30"/>
  <c r="D30" i="31" l="1"/>
  <c r="C14" i="17"/>
  <c r="D12" i="28"/>
  <c r="D35" i="31" l="1"/>
  <c r="D36" i="31" s="1"/>
  <c r="E12" i="28"/>
  <c r="D24" i="16" l="1"/>
  <c r="D16" i="16"/>
  <c r="D14" i="17" l="1"/>
  <c r="E14" i="17"/>
  <c r="F14" i="17"/>
  <c r="G14" i="17"/>
  <c r="D37" i="31" l="1"/>
  <c r="C37" i="31"/>
  <c r="E36" i="31"/>
  <c r="E35" i="31"/>
  <c r="E34" i="31"/>
  <c r="E33" i="31"/>
  <c r="E32" i="31"/>
  <c r="E31" i="31"/>
  <c r="E30" i="31"/>
  <c r="E29" i="31"/>
  <c r="E28" i="31"/>
  <c r="E27" i="31"/>
  <c r="E26" i="31"/>
  <c r="E25" i="31"/>
  <c r="E24" i="31"/>
  <c r="C13" i="27"/>
  <c r="D11" i="27" s="1"/>
  <c r="F27" i="20"/>
  <c r="E27" i="20"/>
  <c r="D27" i="20"/>
  <c r="E12" i="20"/>
  <c r="D12" i="27" l="1"/>
  <c r="D13" i="27" s="1"/>
  <c r="E37" i="31"/>
  <c r="C24" i="30" l="1"/>
  <c r="C12" i="29"/>
  <c r="C12" i="28"/>
  <c r="C12" i="26"/>
  <c r="E12" i="24"/>
  <c r="D13" i="22"/>
  <c r="C13" i="22"/>
  <c r="D14" i="19"/>
  <c r="C14" i="18"/>
</calcChain>
</file>

<file path=xl/sharedStrings.xml><?xml version="1.0" encoding="utf-8"?>
<sst xmlns="http://schemas.openxmlformats.org/spreadsheetml/2006/main" count="316" uniqueCount="160">
  <si>
    <t>Concepto</t>
  </si>
  <si>
    <t>Efectivo y Equivalentes</t>
  </si>
  <si>
    <t>Activos Intangibles</t>
  </si>
  <si>
    <t>Activos Diferidos</t>
  </si>
  <si>
    <t>Ingresos de Gestión</t>
  </si>
  <si>
    <t>Otros Ingresos y Beneficios</t>
  </si>
  <si>
    <t>Total</t>
  </si>
  <si>
    <t>Saldo Inicial</t>
  </si>
  <si>
    <t>Saldo Final</t>
  </si>
  <si>
    <t>Notas a los Estados Financieros / Notas de Desglose</t>
  </si>
  <si>
    <t>Notas al Estado de Situación Financiera</t>
  </si>
  <si>
    <t>Activo</t>
  </si>
  <si>
    <t>Fondos con Afectación Específica</t>
  </si>
  <si>
    <t>Cuenta</t>
  </si>
  <si>
    <t>Nombre de la cuenta</t>
  </si>
  <si>
    <t>Tipo</t>
  </si>
  <si>
    <t>Monto</t>
  </si>
  <si>
    <t>Inversiones financieras</t>
  </si>
  <si>
    <t>Clasificación a corto y largo plazo</t>
  </si>
  <si>
    <t>Menor a 3 meses</t>
  </si>
  <si>
    <t>De 3 a 12 meses</t>
  </si>
  <si>
    <t>mayor a 12 meses</t>
  </si>
  <si>
    <t>Derechos a Recibir Efectivo y Equivalentes y Bienes o Servicios a Recibir</t>
  </si>
  <si>
    <t>Ingresos por Recuperar a Corto Plazo</t>
  </si>
  <si>
    <t xml:space="preserve">Importe pendiente de cobro </t>
  </si>
  <si>
    <t>Montos sujetos a algún tipo de juicio</t>
  </si>
  <si>
    <t>Factibilidad de cobro</t>
  </si>
  <si>
    <t>Inversiones Financieras</t>
  </si>
  <si>
    <t>Fideicomisos, Mandatos y Contratos Análogos</t>
  </si>
  <si>
    <t>Características</t>
  </si>
  <si>
    <t>Nombre del Fideicomiso</t>
  </si>
  <si>
    <t>Objeto del Fideicomiso</t>
  </si>
  <si>
    <t>Total:</t>
  </si>
  <si>
    <t>Glosario de términos</t>
  </si>
  <si>
    <t>Inversiones Financieras (Fideicomisos)</t>
  </si>
  <si>
    <t>Participaciones y Aportaciones de Capital</t>
  </si>
  <si>
    <t>Ente público</t>
  </si>
  <si>
    <t>Bienes Muebles, Inmuebles e Intangibles</t>
  </si>
  <si>
    <t>Bienes Muebles e Inmuebles</t>
  </si>
  <si>
    <t>Nombre de la Cuenta</t>
  </si>
  <si>
    <t>Monto de Depreciación</t>
  </si>
  <si>
    <t>Acumulada</t>
  </si>
  <si>
    <t>Procedimiento</t>
  </si>
  <si>
    <t>Caracteristicas</t>
  </si>
  <si>
    <t>Saldo Inicial del Ejercicio</t>
  </si>
  <si>
    <t>Saldo Final del Ejercicio</t>
  </si>
  <si>
    <t>Flujo</t>
  </si>
  <si>
    <t>Criterio</t>
  </si>
  <si>
    <t>Amortización Acumulada</t>
  </si>
  <si>
    <t>Estimaciones y Deterioros</t>
  </si>
  <si>
    <t xml:space="preserve">Texto y Formato Libre </t>
  </si>
  <si>
    <t>Criterios para la Determinación de las Estimaciones</t>
  </si>
  <si>
    <t>Observaciones</t>
  </si>
  <si>
    <t>(especificar otras)</t>
  </si>
  <si>
    <t>Informar los criterios utilizados para la determinación de las estimaciones; por ejemplo: estimación de cuentas incobrables, estimación de inventarios, deterioro de activos biológicos y cualquier otra que aplique.</t>
  </si>
  <si>
    <t>Otros activos</t>
  </si>
  <si>
    <t>Pasivo</t>
  </si>
  <si>
    <t>Fondos y Bienes de Terceros en  Administración y/o en Garantía</t>
  </si>
  <si>
    <t>Naturaleza</t>
  </si>
  <si>
    <t>Clasificación</t>
  </si>
  <si>
    <t>Corto plazo</t>
  </si>
  <si>
    <t>Largo plazo</t>
  </si>
  <si>
    <t>Pasivos diferidos y otros</t>
  </si>
  <si>
    <t>Notas al Estado de Actividades</t>
  </si>
  <si>
    <t>Gastos y Otras Pérdidas</t>
  </si>
  <si>
    <t>Gastos, transferencias, subsidios, otras ayudas, participaciones y aportaciones, otros gastos y pérdidas extraordinarias e ingresos y gastos extraordinarios</t>
  </si>
  <si>
    <t>% Gasto</t>
  </si>
  <si>
    <t>Explicación</t>
  </si>
  <si>
    <t>Notas al Estado de Variación en la Hacienda Pública</t>
  </si>
  <si>
    <t>Patrimonio Contribuido y Generado</t>
  </si>
  <si>
    <t>Modificación</t>
  </si>
  <si>
    <t>Modificaciones al Patrimonio Contribuido</t>
  </si>
  <si>
    <t>Notas al Estado de Flujos de Efectivo</t>
  </si>
  <si>
    <t>Flujo de Efectivo</t>
  </si>
  <si>
    <t>Efectivo en bancos - Tesorería</t>
  </si>
  <si>
    <t>Efectivo en bancos - Dependencias</t>
  </si>
  <si>
    <t>Inversiones Temporales (hasta 3 meses)</t>
  </si>
  <si>
    <t>Fondos con  afectación específica</t>
  </si>
  <si>
    <t>Depósitos de Fondos de Terceros y otros</t>
  </si>
  <si>
    <t>Total efectivo y equivalentes</t>
  </si>
  <si>
    <t xml:space="preserve"> TOTAL </t>
  </si>
  <si>
    <t>FLUJO</t>
  </si>
  <si>
    <t>SALDO FINAL</t>
  </si>
  <si>
    <t>SALDO INICIAL</t>
  </si>
  <si>
    <t>NOMBRE DE LA CUENTA</t>
  </si>
  <si>
    <t>CUENTA</t>
  </si>
  <si>
    <t>NOTAS DE MEMORIA</t>
  </si>
  <si>
    <t>Se informará, de manera agrupada, en las notas a los Estados Financieros las cuentas de orden contables y cuentas de orden presupuestario.</t>
  </si>
  <si>
    <t>Bienes concesionados o en comodato</t>
  </si>
  <si>
    <t>Contratos para Inversión Mediante Proyectos para Prestación de Servicios (PPS) y similares</t>
  </si>
  <si>
    <t>Juicios</t>
  </si>
  <si>
    <t>Avales y garantías</t>
  </si>
  <si>
    <t>Emisión de obligaciones</t>
  </si>
  <si>
    <t>Valores</t>
  </si>
  <si>
    <t>A)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</si>
  <si>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</si>
  <si>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Notas de Memoria (Cuentas de orden)</t>
  </si>
  <si>
    <t>Notas a los Estados Financieros</t>
  </si>
  <si>
    <r>
      <rPr>
        <b/>
        <sz val="9"/>
        <color indexed="8"/>
        <rFont val="Arial"/>
        <family val="2"/>
      </rPr>
      <t xml:space="preserve">Cuenta: </t>
    </r>
    <r>
      <rPr>
        <sz val="9"/>
        <color indexed="8"/>
        <rFont val="Arial"/>
        <family val="2"/>
      </rPr>
      <t>Corresponde al número de la cuenta contable.</t>
    </r>
  </si>
  <si>
    <r>
      <rPr>
        <b/>
        <sz val="9"/>
        <color indexed="8"/>
        <rFont val="Arial"/>
        <family val="2"/>
      </rPr>
      <t xml:space="preserve">Características: </t>
    </r>
    <r>
      <rPr>
        <sz val="9"/>
        <color indexed="8"/>
        <rFont val="Arial"/>
        <family val="2"/>
      </rPr>
      <t>Características cualitativas significativas que les impacten financieramente.</t>
    </r>
  </si>
  <si>
    <r>
      <rPr>
        <b/>
        <sz val="9"/>
        <color indexed="8"/>
        <rFont val="Arial"/>
        <family val="2"/>
      </rPr>
      <t xml:space="preserve">Nombre de la Cuenta: </t>
    </r>
    <r>
      <rPr>
        <sz val="9"/>
        <color indexed="8"/>
        <rFont val="Arial"/>
        <family val="2"/>
      </rPr>
      <t>Corresponde al nombre o descripción de la cuenta contable</t>
    </r>
  </si>
  <si>
    <r>
      <rPr>
        <b/>
        <sz val="9"/>
        <color indexed="8"/>
        <rFont val="Arial"/>
        <family val="2"/>
      </rPr>
      <t xml:space="preserve">Monto: </t>
    </r>
    <r>
      <rPr>
        <sz val="9"/>
        <color indexed="8"/>
        <rFont val="Arial"/>
        <family val="2"/>
      </rPr>
      <t>Saldo final al cierre del ejercicio.</t>
    </r>
  </si>
  <si>
    <r>
      <rPr>
        <b/>
        <sz val="9"/>
        <color indexed="8"/>
        <rFont val="Arial"/>
        <family val="2"/>
      </rPr>
      <t xml:space="preserve">Naturaleza: </t>
    </r>
    <r>
      <rPr>
        <sz val="9"/>
        <color indexed="8"/>
        <rFont val="Arial"/>
        <family val="2"/>
      </rPr>
      <t>Especificar origen de dicho recurso: Federal, Estatal, Municipal, Particulares.</t>
    </r>
  </si>
  <si>
    <r>
      <t xml:space="preserve">Las cuentas que se manejan para efectos de este documento son las siguientes:
</t>
    </r>
    <r>
      <rPr>
        <sz val="9"/>
        <color indexed="8"/>
        <rFont val="Arial"/>
        <family val="2"/>
      </rPr>
      <t xml:space="preserve">
</t>
    </r>
    <r>
      <rPr>
        <b/>
        <sz val="10"/>
        <rFont val="Arial"/>
        <family val="2"/>
      </rPr>
      <t/>
    </r>
  </si>
  <si>
    <t>Instituto Guerrerense para la Atención Integral de las Personas Adultas Mayores</t>
  </si>
  <si>
    <t>BANCOS/TESORERÍA</t>
  </si>
  <si>
    <t>NA</t>
  </si>
  <si>
    <t>Mobiliario y Equipo de Administración</t>
  </si>
  <si>
    <t>Licencia Sistema Contable Armonizado</t>
  </si>
  <si>
    <t>% establecidos en el acuerdo emitido por el CONAC</t>
  </si>
  <si>
    <t>“Bajo protesta de decir verdad declaramos que los Estados Financieros y sus notas, son razonablemente correctos y son responsabilidad del emisor”.</t>
  </si>
  <si>
    <t>Ente público: Instituto Guerrerense para la Atención Integral de las Personas Adultas Mayores</t>
  </si>
  <si>
    <t>1122-91</t>
  </si>
  <si>
    <t>Transferencias, Internas y Asignaciones al Sector Publico</t>
  </si>
  <si>
    <t>Gastos de Funcionamiento</t>
  </si>
  <si>
    <t>Operatividad</t>
  </si>
  <si>
    <t>Ayudas Sociales</t>
  </si>
  <si>
    <t>Otros Gastos</t>
  </si>
  <si>
    <t>Bancos/Tesorería</t>
  </si>
  <si>
    <t>Derechos a recibir Efectivo o equivalentes</t>
  </si>
  <si>
    <t>B) Presupuestales:</t>
  </si>
  <si>
    <t xml:space="preserve">   LEY DE INGRESOS </t>
  </si>
  <si>
    <t xml:space="preserve">           LEY DE INGRESOS ESTIMADA</t>
  </si>
  <si>
    <t xml:space="preserve">           LEY DE INGRESOS POR EJECUTAR</t>
  </si>
  <si>
    <t xml:space="preserve">           MODIFICACIONES A LA LEY DE INGRESOS ESTIMADA</t>
  </si>
  <si>
    <t xml:space="preserve">           LEY DE INGRESOS DEVENGADA</t>
  </si>
  <si>
    <t xml:space="preserve">           LEY DE INGRESOS RECAUDADA</t>
  </si>
  <si>
    <t xml:space="preserve">   PRESUPUESTO DE EGRESOS </t>
  </si>
  <si>
    <t xml:space="preserve">           PRESUPUESTO DE EGRESOS APROBADO</t>
  </si>
  <si>
    <t xml:space="preserve">           PRESUPUESTO DE EGRESOS POR EJERCER</t>
  </si>
  <si>
    <t xml:space="preserve">           MODIFICACIONES AL PRESUPUESTO DE EGRESOS APROBADO</t>
  </si>
  <si>
    <t xml:space="preserve">           PRESUPUESTO DE EGRESOS COMPROMETIDO</t>
  </si>
  <si>
    <t xml:space="preserve">           PRESUPUESTO DE EGRESOS DEVENGADO</t>
  </si>
  <si>
    <t xml:space="preserve">           PRESUPUESTO DE EGRESOS EJERCIDO</t>
  </si>
  <si>
    <t xml:space="preserve">           PRESUPUESTO DE EGRESOS PAGADO</t>
  </si>
  <si>
    <t xml:space="preserve">      Ente público:  Instituto Guerrerense para la Atención Integral de las Personas Adultas Mayores</t>
  </si>
  <si>
    <t>Se realiza con base al porcentaje de las Reglas de Valoración del Patrimonio</t>
  </si>
  <si>
    <t>La mayor parte de los bienes de la Institución se encuantran en mal estado.</t>
  </si>
  <si>
    <t>OTRAS CUENTAS POR PAGAR A CORTO PLAZO</t>
  </si>
  <si>
    <t>Recurso Estatal</t>
  </si>
  <si>
    <t>N/A</t>
  </si>
  <si>
    <t>Incluye el gasto del capitulo 1000, mismo que solo se realiza un registro virtual, ya que es administrado por SEFINA, pero hacemos el reconocimiento contable y presupuestal.</t>
  </si>
  <si>
    <t xml:space="preserve">Refleja los capítulos 1000 Servicios personales (es importante señalar que este capítulo solo se registra de forma virtual, ya que es administrado por la Sefina a través de la dirección de personal, quienes a su vez nos envía la información), 2000 Materiales y suministros y 3000 Servicios Generales.
</t>
  </si>
  <si>
    <t>Patrimonio Contribuido</t>
  </si>
  <si>
    <t>Patrimonio Generado</t>
  </si>
  <si>
    <t>Actualización del patrimonio</t>
  </si>
  <si>
    <t>Estatal</t>
  </si>
  <si>
    <t>DERECHOS A RECIBIR EFECTIVO Y EQUIVALENTES</t>
  </si>
  <si>
    <t>Transferencias internas y Asignaciones al Sector Publico
Esta cuenta refleja las transferencias que nos hace la Secretaria de Finanzas y Administración por concepto de presupuesto autorizado para gasto operativo del Instituto, incluye el registro virtual del ingreso para pago de nomina mecanizada, mismo que realiza de forma directa la Secretaria de Finanzas y Administración, y la información que se registra en el sistema, es proporcionada por la Dirección General de Administración y Desarrollo de Personal.</t>
  </si>
  <si>
    <t>En la cuenta de bancos se manejanejaron en este periodo cinco cuentas bancarias de la institución de Scotiabank Inverlat las cuales se utilizan: una para el presupuesto asignado al instituto,  y las otras 4 para la operación del Programa Pensión Guerrero, de manera especifica una para cada vertiente Envejecimiento Digno y Pensión; y para la operatividad son: una para la dispersión de apoyos y otra para su gasto operativo, en dichas cuentas se administra el recurso que tranfiere la Secretaria de Bienestar y Desarrollo Social.</t>
  </si>
  <si>
    <t>1123-008</t>
  </si>
  <si>
    <t>PATRIMONIO CONTRIBUIDO</t>
  </si>
  <si>
    <t>En la cuenta 2119-001  se registra contablemente el recurso recibido del Programa Pensión Guerrero, mediante transferencia bancaria de la Secretaria de Desarrollo y Bienestar Social del Gobierno del Estado de Guerrero, de la cual el destino del recurso es para la entrega de apoyos y demás actividades institucionales de acuerdo a las Reglas de Operación del Programa Pensión Guerrero, y con fundamento en la Ley 375 de los Derechos de las Personas Adultas Mayores del Estado de Guerrero y en las Reglas de Operación  correspondientes al ejercicio fiscal 2022; la cual se va descargando con la comprobación original enviada a dicha secretaría, que a su vez envía la comprobación a Secretaría de Finanzas y Administración del Gobierno del Estado de Guerrero.</t>
  </si>
  <si>
    <t>RECURSOS ESTATALES</t>
  </si>
  <si>
    <t>El monto de saldo en banco, es de un rendimiento de la cuenta 25603196437, mismo que se reconocio como otros ingresos, debido a que se reflejó ya muy tarde, sin posibilidades de realizar una ampliación presupuestal, mismo que se utilizó en el ejercicio 2022.</t>
  </si>
  <si>
    <t>¿</t>
  </si>
  <si>
    <t>Al 31 de diciembre 2022</t>
  </si>
  <si>
    <t>No se ha realizado amortización, ya que se realiza una aportación extraordinaria</t>
  </si>
  <si>
    <t>1124-51</t>
  </si>
  <si>
    <t>Productos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</si>
</sst>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7" formatCode="&quot;$&quot;#,##0.00;\-&quot;$&quot;#,##0.00"/>
    <numFmt numFmtId="8" formatCode="&quot;$&quot;#,##0.00;[Red]\-&quot;$&quot;#,##0.00"/>
    <numFmt numFmtId="44" formatCode="_-&quot;$&quot;* #,##0.00_-;\-&quot;$&quot;* #,##0.00_-;_-&quot;$&quot;* &quot;-&quot;??_-;_-@_-"/>
    <numFmt numFmtId="43" formatCode="_-* #,##0.00_-;\-* #,##0.00_-;_-* &quot;-&quot;??_-;_-@_-"/>
    <numFmt numFmtId="164" formatCode="General_)"/>
  </numFmts>
  <fonts count="44"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sz val="9"/>
      <color theme="1"/>
      <name val="Arial"/>
      <family val="2"/>
    </font>
    <font>
      <sz val="11"/>
      <color rgb="FF000000"/>
      <name val="Calibri"/>
      <family val="2"/>
      <charset val="204"/>
    </font>
    <font>
      <sz val="10"/>
      <name val="Arial"/>
      <family val="2"/>
    </font>
    <font>
      <sz val="11"/>
      <color theme="1"/>
      <name val="Arial Narrow"/>
      <family val="2"/>
    </font>
    <font>
      <b/>
      <sz val="11"/>
      <color theme="1"/>
      <name val="Arial"/>
      <family val="2"/>
    </font>
    <font>
      <b/>
      <sz val="11"/>
      <name val="Arial"/>
      <family val="2"/>
    </font>
    <font>
      <sz val="10"/>
      <color theme="1"/>
      <name val="Arial"/>
      <family val="2"/>
    </font>
    <font>
      <b/>
      <sz val="10"/>
      <color theme="1"/>
      <name val="Arial"/>
      <family val="2"/>
    </font>
    <font>
      <sz val="11"/>
      <color theme="1"/>
      <name val="Arial"/>
      <family val="2"/>
    </font>
    <font>
      <sz val="8"/>
      <color theme="1"/>
      <name val="Arial Narrow"/>
      <family val="2"/>
    </font>
    <font>
      <sz val="8"/>
      <color theme="1"/>
      <name val="Calibri"/>
      <family val="2"/>
      <scheme val="minor"/>
    </font>
    <font>
      <b/>
      <sz val="8"/>
      <color theme="1"/>
      <name val="Arial Narrow"/>
      <family val="2"/>
    </font>
    <font>
      <sz val="10"/>
      <color theme="1"/>
      <name val="Arial Narrow"/>
      <family val="2"/>
    </font>
    <font>
      <sz val="8"/>
      <color theme="1"/>
      <name val="Arial"/>
      <family val="2"/>
    </font>
    <font>
      <b/>
      <sz val="10"/>
      <name val="Arial"/>
      <family val="2"/>
    </font>
    <font>
      <b/>
      <sz val="8"/>
      <name val="Arial"/>
      <family val="2"/>
    </font>
    <font>
      <sz val="8"/>
      <color indexed="8"/>
      <name val="Arial"/>
      <family val="2"/>
    </font>
    <font>
      <b/>
      <sz val="8"/>
      <color theme="1"/>
      <name val="Arial"/>
      <family val="2"/>
    </font>
    <font>
      <sz val="8"/>
      <name val="Arial"/>
      <family val="2"/>
    </font>
    <font>
      <sz val="11"/>
      <color theme="1"/>
      <name val="Garamond"/>
      <family val="2"/>
    </font>
    <font>
      <sz val="9"/>
      <color indexed="8"/>
      <name val="Arial"/>
      <family val="2"/>
    </font>
    <font>
      <b/>
      <sz val="9"/>
      <color indexed="8"/>
      <name val="Arial"/>
      <family val="2"/>
    </font>
    <font>
      <sz val="10"/>
      <name val="Arial"/>
      <family val="2"/>
    </font>
    <font>
      <b/>
      <sz val="11"/>
      <color theme="1"/>
      <name val="Calibri"/>
      <family val="2"/>
      <scheme val="minor"/>
    </font>
    <font>
      <b/>
      <sz val="7"/>
      <color indexed="8"/>
      <name val="Arial"/>
      <family val="2"/>
    </font>
    <font>
      <sz val="11"/>
      <name val="Calibri"/>
      <family val="2"/>
      <scheme val="minor"/>
    </font>
    <font>
      <sz val="10"/>
      <name val="Arial Narrow"/>
      <family val="2"/>
    </font>
    <font>
      <sz val="12"/>
      <name val="Arial Narrow"/>
      <family val="2"/>
    </font>
    <font>
      <b/>
      <sz val="12"/>
      <name val="Arial Narrow"/>
      <family val="2"/>
    </font>
    <font>
      <sz val="11"/>
      <name val="Arial Narrow"/>
      <family val="2"/>
    </font>
    <font>
      <b/>
      <u/>
      <sz val="8"/>
      <color indexed="8"/>
      <name val="Arial"/>
      <family val="2"/>
    </font>
    <font>
      <b/>
      <u/>
      <sz val="7"/>
      <color indexed="8"/>
      <name val="Arial"/>
      <family val="2"/>
    </font>
    <font>
      <sz val="8"/>
      <color indexed="23"/>
      <name val="Arial"/>
      <family val="2"/>
    </font>
    <font>
      <sz val="11"/>
      <color indexed="8"/>
      <name val="Calibri"/>
      <family val="2"/>
    </font>
    <font>
      <sz val="10"/>
      <color theme="1"/>
      <name val="Calibri"/>
      <family val="2"/>
      <scheme val="minor"/>
    </font>
    <font>
      <sz val="10"/>
      <color rgb="FF000000"/>
      <name val="Times New Roman"/>
      <family val="1"/>
    </font>
    <font>
      <u/>
      <sz val="10"/>
      <color indexed="12"/>
      <name val="Arial"/>
      <family val="2"/>
    </font>
    <font>
      <sz val="8"/>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3">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indexed="64"/>
      </right>
      <top/>
      <bottom style="thin">
        <color rgb="FF000000"/>
      </bottom>
      <diagonal/>
    </border>
    <border>
      <left style="thin">
        <color rgb="FF000000"/>
      </left>
      <right/>
      <top style="thin">
        <color rgb="FF000000"/>
      </top>
      <bottom/>
      <diagonal/>
    </border>
  </borders>
  <cellStyleXfs count="37">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7" fillId="0" borderId="0"/>
    <xf numFmtId="0" fontId="8"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5"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2" fillId="0" borderId="0"/>
    <xf numFmtId="0" fontId="28" fillId="0" borderId="0"/>
    <xf numFmtId="0" fontId="1" fillId="0" borderId="0"/>
    <xf numFmtId="44" fontId="1" fillId="0" borderId="0" applyFont="0" applyFill="0" applyBorder="0" applyAlignment="0" applyProtection="0"/>
    <xf numFmtId="0" fontId="2" fillId="0" borderId="0"/>
    <xf numFmtId="0" fontId="1" fillId="0" borderId="0"/>
    <xf numFmtId="43" fontId="39" fillId="0" borderId="0" applyFont="0" applyFill="0" applyBorder="0" applyAlignment="0" applyProtection="0"/>
    <xf numFmtId="0" fontId="41" fillId="0" borderId="0"/>
    <xf numFmtId="0" fontId="42" fillId="0" borderId="0" applyNumberFormat="0" applyFill="0" applyBorder="0" applyAlignment="0" applyProtection="0">
      <alignment vertical="top"/>
      <protection locked="0"/>
    </xf>
    <xf numFmtId="44" fontId="41" fillId="0" borderId="0" applyFont="0" applyFill="0" applyBorder="0" applyAlignment="0" applyProtection="0"/>
    <xf numFmtId="9" fontId="1" fillId="0" borderId="0" applyFont="0" applyFill="0" applyBorder="0" applyAlignment="0" applyProtection="0"/>
  </cellStyleXfs>
  <cellXfs count="257">
    <xf numFmtId="0" fontId="0" fillId="0" borderId="0" xfId="0"/>
    <xf numFmtId="0" fontId="12" fillId="0" borderId="0" xfId="15" applyFont="1"/>
    <xf numFmtId="0" fontId="13" fillId="0" borderId="0" xfId="15" applyFont="1" applyAlignment="1">
      <alignment horizontal="right"/>
    </xf>
    <xf numFmtId="0" fontId="1" fillId="0" borderId="0" xfId="15"/>
    <xf numFmtId="0" fontId="14" fillId="0" borderId="0" xfId="15" applyFont="1"/>
    <xf numFmtId="0" fontId="11" fillId="0" borderId="0" xfId="16" applyFont="1" applyAlignment="1">
      <alignment vertical="top"/>
    </xf>
    <xf numFmtId="4" fontId="12" fillId="0" borderId="0" xfId="15" applyNumberFormat="1" applyFont="1" applyAlignment="1">
      <alignment horizontal="right" vertical="center" wrapText="1"/>
    </xf>
    <xf numFmtId="0" fontId="12" fillId="0" borderId="0" xfId="15" applyFont="1" applyAlignment="1">
      <alignment horizontal="left" vertical="center" wrapText="1"/>
    </xf>
    <xf numFmtId="4" fontId="12" fillId="0" borderId="0" xfId="15" applyNumberFormat="1" applyFont="1" applyAlignment="1">
      <alignment horizontal="right" wrapText="1"/>
    </xf>
    <xf numFmtId="0" fontId="15" fillId="0" borderId="0" xfId="15" applyFont="1"/>
    <xf numFmtId="0" fontId="16" fillId="0" borderId="0" xfId="15" applyFont="1"/>
    <xf numFmtId="0" fontId="11" fillId="0" borderId="0" xfId="15" applyFont="1" applyAlignment="1">
      <alignment horizontal="right"/>
    </xf>
    <xf numFmtId="0" fontId="15" fillId="0" borderId="0" xfId="15" applyFont="1" applyAlignment="1">
      <alignment horizontal="center"/>
    </xf>
    <xf numFmtId="0" fontId="18" fillId="0" borderId="0" xfId="15" applyFont="1"/>
    <xf numFmtId="0" fontId="18" fillId="0" borderId="0" xfId="15" applyFont="1" applyAlignment="1">
      <alignment horizontal="left" wrapText="1"/>
    </xf>
    <xf numFmtId="4" fontId="18" fillId="0" borderId="0" xfId="15" applyNumberFormat="1" applyFont="1" applyAlignment="1">
      <alignment horizontal="left" wrapText="1"/>
    </xf>
    <xf numFmtId="0" fontId="19" fillId="0" borderId="0" xfId="15" applyFont="1"/>
    <xf numFmtId="4" fontId="12" fillId="0" borderId="0" xfId="15" applyNumberFormat="1" applyFont="1"/>
    <xf numFmtId="4" fontId="18" fillId="0" borderId="0" xfId="15" applyNumberFormat="1" applyFont="1"/>
    <xf numFmtId="4" fontId="12" fillId="0" borderId="0" xfId="15" applyNumberFormat="1" applyFont="1" applyAlignment="1">
      <alignment horizontal="left" wrapText="1"/>
    </xf>
    <xf numFmtId="0" fontId="12" fillId="0" borderId="0" xfId="15" applyFont="1" applyAlignment="1">
      <alignment vertical="center"/>
    </xf>
    <xf numFmtId="0" fontId="19" fillId="0" borderId="0" xfId="15" applyFont="1" applyAlignment="1">
      <alignment vertical="center"/>
    </xf>
    <xf numFmtId="0" fontId="17" fillId="0" borderId="0" xfId="15" applyFont="1" applyAlignment="1">
      <alignment horizontal="left" vertical="center" wrapText="1"/>
    </xf>
    <xf numFmtId="4" fontId="17" fillId="0" borderId="0" xfId="15" applyNumberFormat="1" applyFont="1" applyAlignment="1">
      <alignment horizontal="right" vertical="center" wrapText="1"/>
    </xf>
    <xf numFmtId="4" fontId="17" fillId="0" borderId="0" xfId="15" applyNumberFormat="1" applyFont="1" applyAlignment="1">
      <alignment horizontal="right" wrapText="1"/>
    </xf>
    <xf numFmtId="0" fontId="9" fillId="0" borderId="0" xfId="15" applyFont="1"/>
    <xf numFmtId="4" fontId="13" fillId="0" borderId="0" xfId="15" applyNumberFormat="1" applyFont="1" applyAlignment="1">
      <alignment horizontal="right" wrapText="1"/>
    </xf>
    <xf numFmtId="4" fontId="13" fillId="0" borderId="0" xfId="15" applyNumberFormat="1" applyFont="1" applyAlignment="1">
      <alignment horizontal="right" vertical="center" wrapText="1"/>
    </xf>
    <xf numFmtId="0" fontId="13" fillId="0" borderId="0" xfId="15" applyFont="1" applyAlignment="1">
      <alignment horizontal="left" vertical="center" wrapText="1"/>
    </xf>
    <xf numFmtId="4" fontId="17" fillId="0" borderId="0" xfId="17" applyNumberFormat="1" applyFont="1" applyFill="1" applyBorder="1" applyAlignment="1">
      <alignment horizontal="right" wrapText="1"/>
    </xf>
    <xf numFmtId="2" fontId="17" fillId="0" borderId="0" xfId="15" applyNumberFormat="1" applyFont="1" applyAlignment="1">
      <alignment horizontal="right" wrapText="1"/>
    </xf>
    <xf numFmtId="0" fontId="23" fillId="0" borderId="0" xfId="15" applyFont="1" applyAlignment="1">
      <alignment horizontal="left" vertical="center" wrapText="1"/>
    </xf>
    <xf numFmtId="4" fontId="23" fillId="0" borderId="0" xfId="17" applyNumberFormat="1" applyFont="1" applyFill="1" applyBorder="1" applyAlignment="1">
      <alignment horizontal="right" wrapText="1"/>
    </xf>
    <xf numFmtId="2" fontId="23" fillId="0" borderId="0" xfId="15" applyNumberFormat="1" applyFont="1" applyAlignment="1">
      <alignment horizontal="right" wrapText="1"/>
    </xf>
    <xf numFmtId="0" fontId="12" fillId="0" borderId="0" xfId="18" applyFont="1"/>
    <xf numFmtId="0" fontId="11" fillId="0" borderId="0" xfId="18" applyFont="1" applyAlignment="1">
      <alignment horizontal="center"/>
    </xf>
    <xf numFmtId="0" fontId="1" fillId="0" borderId="0" xfId="18"/>
    <xf numFmtId="0" fontId="12" fillId="0" borderId="10" xfId="18" applyFont="1" applyBorder="1"/>
    <xf numFmtId="4" fontId="12" fillId="0" borderId="10" xfId="18" applyNumberFormat="1" applyFont="1" applyBorder="1" applyAlignment="1">
      <alignment horizontal="right" vertical="center" wrapText="1"/>
    </xf>
    <xf numFmtId="4" fontId="12" fillId="0" borderId="10" xfId="18" applyNumberFormat="1" applyFont="1" applyBorder="1" applyAlignment="1">
      <alignment horizontal="right" wrapText="1"/>
    </xf>
    <xf numFmtId="0" fontId="9" fillId="0" borderId="0" xfId="18" applyFont="1"/>
    <xf numFmtId="0" fontId="16" fillId="0" borderId="0" xfId="18" applyFont="1"/>
    <xf numFmtId="0" fontId="12" fillId="0" borderId="0" xfId="18" applyFont="1" applyAlignment="1">
      <alignment vertical="center"/>
    </xf>
    <xf numFmtId="0" fontId="10" fillId="0" borderId="0" xfId="18" applyFont="1" applyAlignment="1">
      <alignment vertical="center"/>
    </xf>
    <xf numFmtId="0" fontId="4" fillId="0" borderId="10" xfId="15" applyFont="1" applyBorder="1"/>
    <xf numFmtId="49" fontId="4" fillId="0" borderId="18" xfId="15" applyNumberFormat="1" applyFont="1" applyBorder="1" applyAlignment="1">
      <alignment horizontal="left" vertical="center" wrapText="1"/>
    </xf>
    <xf numFmtId="4" fontId="4" fillId="0" borderId="19" xfId="15" applyNumberFormat="1" applyFont="1" applyBorder="1" applyAlignment="1">
      <alignment horizontal="right" vertical="center" wrapText="1"/>
    </xf>
    <xf numFmtId="49" fontId="4" fillId="0" borderId="21" xfId="15" applyNumberFormat="1" applyFont="1" applyBorder="1" applyAlignment="1">
      <alignment horizontal="left" vertical="center" wrapText="1"/>
    </xf>
    <xf numFmtId="0" fontId="4" fillId="0" borderId="22" xfId="15" applyFont="1" applyBorder="1" applyAlignment="1">
      <alignment horizontal="left" vertical="center" wrapText="1"/>
    </xf>
    <xf numFmtId="0" fontId="4" fillId="0" borderId="0" xfId="15" applyFont="1"/>
    <xf numFmtId="49" fontId="4" fillId="0" borderId="10" xfId="15" applyNumberFormat="1" applyFont="1" applyBorder="1" applyAlignment="1">
      <alignment horizontal="left" vertical="center" wrapText="1"/>
    </xf>
    <xf numFmtId="4" fontId="4" fillId="0" borderId="10" xfId="15" applyNumberFormat="1" applyFont="1" applyBorder="1" applyAlignment="1">
      <alignment horizontal="right" vertical="center" wrapText="1"/>
    </xf>
    <xf numFmtId="0" fontId="3" fillId="0" borderId="0" xfId="16" applyFont="1" applyAlignment="1">
      <alignment vertical="top"/>
    </xf>
    <xf numFmtId="0" fontId="3" fillId="0" borderId="9" xfId="16" applyFont="1" applyBorder="1" applyAlignment="1">
      <alignment vertical="top"/>
    </xf>
    <xf numFmtId="4" fontId="4" fillId="0" borderId="10" xfId="15" applyNumberFormat="1" applyFont="1" applyBorder="1" applyAlignment="1">
      <alignment horizontal="right" wrapText="1"/>
    </xf>
    <xf numFmtId="0" fontId="4" fillId="0" borderId="21" xfId="15" applyFont="1" applyBorder="1" applyAlignment="1">
      <alignment horizontal="left" vertical="center" wrapText="1"/>
    </xf>
    <xf numFmtId="0" fontId="4" fillId="0" borderId="24" xfId="15" applyFont="1" applyBorder="1" applyAlignment="1">
      <alignment horizontal="left" vertical="center" wrapText="1"/>
    </xf>
    <xf numFmtId="4" fontId="4" fillId="0" borderId="0" xfId="15" applyNumberFormat="1" applyFont="1"/>
    <xf numFmtId="4" fontId="4" fillId="0" borderId="10" xfId="15" applyNumberFormat="1" applyFont="1" applyBorder="1" applyAlignment="1">
      <alignment wrapText="1"/>
    </xf>
    <xf numFmtId="0" fontId="4" fillId="0" borderId="10" xfId="15" applyFont="1" applyBorder="1" applyAlignment="1">
      <alignment horizontal="left" wrapText="1"/>
    </xf>
    <xf numFmtId="0" fontId="4" fillId="0" borderId="0" xfId="15" applyFont="1" applyAlignment="1">
      <alignment horizontal="left" wrapText="1"/>
    </xf>
    <xf numFmtId="0" fontId="6" fillId="0" borderId="0" xfId="15" applyFont="1"/>
    <xf numFmtId="0" fontId="4" fillId="0" borderId="10" xfId="15" applyFont="1" applyBorder="1" applyAlignment="1">
      <alignment vertical="top"/>
    </xf>
    <xf numFmtId="0" fontId="4" fillId="0" borderId="19" xfId="15" applyFont="1" applyBorder="1" applyAlignment="1">
      <alignment horizontal="left" vertical="center" wrapText="1"/>
    </xf>
    <xf numFmtId="4" fontId="6" fillId="0" borderId="0" xfId="15" applyNumberFormat="1" applyFont="1" applyAlignment="1">
      <alignment horizontal="right" vertical="center" wrapText="1"/>
    </xf>
    <xf numFmtId="4" fontId="6" fillId="0" borderId="0" xfId="15" applyNumberFormat="1" applyFont="1" applyAlignment="1">
      <alignment horizontal="right" wrapText="1"/>
    </xf>
    <xf numFmtId="0" fontId="3" fillId="0" borderId="0" xfId="16" applyFont="1" applyAlignment="1">
      <alignment horizontal="left" vertical="top"/>
    </xf>
    <xf numFmtId="0" fontId="4" fillId="0" borderId="0" xfId="15" applyFont="1" applyAlignment="1">
      <alignment horizontal="left" vertical="center" wrapText="1"/>
    </xf>
    <xf numFmtId="4" fontId="4" fillId="0" borderId="0" xfId="15" applyNumberFormat="1" applyFont="1" applyAlignment="1">
      <alignment horizontal="right" vertical="center" wrapText="1"/>
    </xf>
    <xf numFmtId="4" fontId="4" fillId="0" borderId="0" xfId="15" applyNumberFormat="1" applyFont="1" applyAlignment="1">
      <alignment horizontal="right" wrapText="1"/>
    </xf>
    <xf numFmtId="0" fontId="6" fillId="0" borderId="0" xfId="15" applyFont="1" applyAlignment="1">
      <alignment horizontal="left" vertical="center" wrapText="1"/>
    </xf>
    <xf numFmtId="0" fontId="3" fillId="0" borderId="0" xfId="19" applyFont="1" applyAlignment="1">
      <alignment vertical="top"/>
    </xf>
    <xf numFmtId="0" fontId="4" fillId="0" borderId="10" xfId="18" applyFont="1" applyBorder="1" applyAlignment="1">
      <alignment horizontal="center"/>
    </xf>
    <xf numFmtId="0" fontId="4" fillId="0" borderId="13" xfId="18" applyFont="1" applyBorder="1" applyAlignment="1">
      <alignment horizontal="center"/>
    </xf>
    <xf numFmtId="0" fontId="4" fillId="0" borderId="17" xfId="18" applyFont="1" applyBorder="1" applyAlignment="1">
      <alignment horizontal="center"/>
    </xf>
    <xf numFmtId="0" fontId="4" fillId="0" borderId="26" xfId="18" applyFont="1" applyBorder="1" applyAlignment="1">
      <alignment horizontal="left" vertical="center" wrapText="1"/>
    </xf>
    <xf numFmtId="4" fontId="4" fillId="0" borderId="17" xfId="18" applyNumberFormat="1" applyFont="1" applyBorder="1" applyAlignment="1">
      <alignment horizontal="right" wrapText="1"/>
    </xf>
    <xf numFmtId="0" fontId="4" fillId="0" borderId="11" xfId="18" applyFont="1" applyBorder="1" applyAlignment="1">
      <alignment horizontal="center"/>
    </xf>
    <xf numFmtId="0" fontId="4" fillId="0" borderId="27" xfId="18" applyFont="1" applyBorder="1" applyAlignment="1">
      <alignment horizontal="center"/>
    </xf>
    <xf numFmtId="0" fontId="4" fillId="0" borderId="28" xfId="18" applyFont="1" applyBorder="1" applyAlignment="1">
      <alignment horizontal="center"/>
    </xf>
    <xf numFmtId="0" fontId="5" fillId="0" borderId="0" xfId="8" applyFont="1" applyAlignment="1">
      <alignment vertical="top"/>
    </xf>
    <xf numFmtId="0" fontId="10" fillId="0" borderId="0" xfId="15" applyFont="1" applyAlignment="1">
      <alignment horizontal="center"/>
    </xf>
    <xf numFmtId="0" fontId="13" fillId="0" borderId="0" xfId="15" applyFont="1"/>
    <xf numFmtId="0" fontId="10" fillId="0" borderId="0" xfId="15" applyFont="1" applyAlignment="1">
      <alignment vertical="center"/>
    </xf>
    <xf numFmtId="0" fontId="10" fillId="0" borderId="0" xfId="15" applyFont="1"/>
    <xf numFmtId="0" fontId="29" fillId="0" borderId="0" xfId="15" applyFont="1"/>
    <xf numFmtId="0" fontId="29" fillId="0" borderId="0" xfId="18" applyFont="1"/>
    <xf numFmtId="0" fontId="4" fillId="0" borderId="18" xfId="18" applyFont="1" applyBorder="1" applyAlignment="1">
      <alignment horizontal="center" vertical="center" wrapText="1"/>
    </xf>
    <xf numFmtId="0" fontId="13" fillId="0" borderId="0" xfId="18" applyFont="1"/>
    <xf numFmtId="0" fontId="10" fillId="0" borderId="0" xfId="18" applyFont="1"/>
    <xf numFmtId="0" fontId="6" fillId="2" borderId="8" xfId="15" applyFont="1" applyFill="1" applyBorder="1" applyAlignment="1">
      <alignment horizontal="center" vertical="center"/>
    </xf>
    <xf numFmtId="0" fontId="6" fillId="2" borderId="10" xfId="15" applyFont="1" applyFill="1" applyBorder="1" applyAlignment="1">
      <alignment horizontal="center" vertical="center"/>
    </xf>
    <xf numFmtId="4" fontId="6" fillId="2" borderId="10" xfId="17" applyNumberFormat="1" applyFont="1" applyFill="1" applyBorder="1" applyAlignment="1">
      <alignment horizontal="center" vertical="center" wrapText="1"/>
    </xf>
    <xf numFmtId="4" fontId="6" fillId="2" borderId="10" xfId="15" applyNumberFormat="1" applyFont="1" applyFill="1" applyBorder="1" applyAlignment="1">
      <alignment horizontal="center" vertical="center" wrapText="1"/>
    </xf>
    <xf numFmtId="0" fontId="6" fillId="2" borderId="10" xfId="15" applyFont="1" applyFill="1" applyBorder="1" applyAlignment="1">
      <alignment horizontal="center" vertical="center" wrapText="1"/>
    </xf>
    <xf numFmtId="0" fontId="6" fillId="2" borderId="10" xfId="18" applyFont="1" applyFill="1" applyBorder="1" applyAlignment="1">
      <alignment horizontal="center" vertical="center"/>
    </xf>
    <xf numFmtId="0" fontId="6" fillId="2" borderId="8" xfId="18" applyFont="1" applyFill="1" applyBorder="1" applyAlignment="1">
      <alignment horizontal="center" vertical="center"/>
    </xf>
    <xf numFmtId="0" fontId="3" fillId="0" borderId="0" xfId="18" applyFont="1" applyAlignment="1">
      <alignment horizontal="left" vertical="center" wrapText="1"/>
    </xf>
    <xf numFmtId="0" fontId="5" fillId="0" borderId="1" xfId="8" applyFont="1" applyBorder="1" applyAlignment="1">
      <alignment vertical="top"/>
    </xf>
    <xf numFmtId="0" fontId="11" fillId="0" borderId="0" xfId="15" applyFont="1" applyAlignment="1">
      <alignment horizontal="center"/>
    </xf>
    <xf numFmtId="4" fontId="4" fillId="0" borderId="23" xfId="15" applyNumberFormat="1" applyFont="1" applyBorder="1" applyAlignment="1">
      <alignment horizontal="right" vertical="center" wrapText="1"/>
    </xf>
    <xf numFmtId="0" fontId="2" fillId="0" borderId="0" xfId="16" applyFont="1" applyAlignment="1">
      <alignment horizontal="center" vertical="top" wrapText="1"/>
    </xf>
    <xf numFmtId="0" fontId="4" fillId="0" borderId="10" xfId="15" applyFont="1" applyBorder="1" applyAlignment="1">
      <alignment horizontal="left" vertical="center" wrapText="1"/>
    </xf>
    <xf numFmtId="0" fontId="5" fillId="0" borderId="0" xfId="12" applyFont="1" applyAlignment="1">
      <alignment vertical="center"/>
    </xf>
    <xf numFmtId="0" fontId="30" fillId="0" borderId="0" xfId="0" applyFont="1" applyAlignment="1">
      <alignment vertical="center"/>
    </xf>
    <xf numFmtId="0" fontId="31" fillId="0" borderId="0" xfId="31" applyFont="1"/>
    <xf numFmtId="4" fontId="4" fillId="0" borderId="10" xfId="15" applyNumberFormat="1" applyFont="1" applyBorder="1"/>
    <xf numFmtId="0" fontId="6" fillId="0" borderId="19" xfId="15" applyFont="1" applyBorder="1" applyAlignment="1">
      <alignment horizontal="left" vertical="center" wrapText="1"/>
    </xf>
    <xf numFmtId="4" fontId="6" fillId="0" borderId="10" xfId="15" applyNumberFormat="1" applyFont="1" applyBorder="1" applyAlignment="1">
      <alignment horizontal="right" vertical="center" wrapText="1"/>
    </xf>
    <xf numFmtId="4" fontId="6" fillId="0" borderId="10" xfId="15" applyNumberFormat="1" applyFont="1" applyBorder="1" applyAlignment="1">
      <alignment horizontal="right" wrapText="1"/>
    </xf>
    <xf numFmtId="0" fontId="4" fillId="3" borderId="10" xfId="15" applyFont="1" applyFill="1" applyBorder="1" applyAlignment="1">
      <alignment horizontal="center" vertical="center" wrapText="1"/>
    </xf>
    <xf numFmtId="0" fontId="6" fillId="3" borderId="10" xfId="15" applyFont="1" applyFill="1" applyBorder="1" applyAlignment="1">
      <alignment horizontal="center" vertical="center"/>
    </xf>
    <xf numFmtId="0" fontId="4" fillId="0" borderId="10" xfId="15" applyFont="1" applyBorder="1" applyAlignment="1">
      <alignment vertical="center"/>
    </xf>
    <xf numFmtId="0" fontId="32" fillId="0" borderId="0" xfId="30" applyFont="1"/>
    <xf numFmtId="0" fontId="33" fillId="0" borderId="0" xfId="30" applyFont="1"/>
    <xf numFmtId="44" fontId="34" fillId="0" borderId="0" xfId="25" applyFont="1" applyBorder="1"/>
    <xf numFmtId="0" fontId="5" fillId="0" borderId="0" xfId="30" applyFont="1"/>
    <xf numFmtId="0" fontId="35" fillId="0" borderId="0" xfId="0" applyFont="1"/>
    <xf numFmtId="0" fontId="4" fillId="3" borderId="10" xfId="15" applyFont="1" applyFill="1" applyBorder="1" applyAlignment="1">
      <alignment horizontal="right" vertical="center"/>
    </xf>
    <xf numFmtId="4" fontId="4" fillId="0" borderId="10" xfId="15" applyNumberFormat="1" applyFont="1" applyBorder="1" applyAlignment="1">
      <alignment horizontal="left" wrapText="1"/>
    </xf>
    <xf numFmtId="0" fontId="6" fillId="0" borderId="21" xfId="15" applyFont="1" applyBorder="1" applyAlignment="1">
      <alignment horizontal="left" vertical="center" wrapText="1"/>
    </xf>
    <xf numFmtId="0" fontId="6" fillId="2" borderId="10" xfId="20" applyNumberFormat="1" applyFont="1" applyFill="1" applyBorder="1" applyAlignment="1">
      <alignment horizontal="center" vertical="center" wrapText="1"/>
    </xf>
    <xf numFmtId="44" fontId="4" fillId="0" borderId="10" xfId="29" applyFont="1" applyBorder="1" applyAlignment="1">
      <alignment horizontal="center"/>
    </xf>
    <xf numFmtId="0" fontId="4" fillId="0" borderId="13" xfId="18" applyFont="1" applyBorder="1" applyAlignment="1">
      <alignment horizontal="left"/>
    </xf>
    <xf numFmtId="44" fontId="4" fillId="0" borderId="13" xfId="29" applyFont="1" applyBorder="1" applyAlignment="1">
      <alignment horizontal="center"/>
    </xf>
    <xf numFmtId="0" fontId="4" fillId="0" borderId="17" xfId="18" applyFont="1" applyBorder="1" applyAlignment="1">
      <alignment horizontal="left"/>
    </xf>
    <xf numFmtId="44" fontId="4" fillId="0" borderId="17" xfId="29" applyFont="1" applyBorder="1" applyAlignment="1">
      <alignment horizontal="center"/>
    </xf>
    <xf numFmtId="0" fontId="24" fillId="0" borderId="0" xfId="8" applyFont="1" applyAlignment="1">
      <alignment horizontal="left" wrapText="1"/>
    </xf>
    <xf numFmtId="0" fontId="24" fillId="0" borderId="0" xfId="8" applyFont="1"/>
    <xf numFmtId="0" fontId="5" fillId="0" borderId="0" xfId="8" applyFont="1" applyAlignment="1">
      <alignment horizontal="left"/>
    </xf>
    <xf numFmtId="0" fontId="24" fillId="0" borderId="0" xfId="8" applyFont="1" applyAlignment="1">
      <alignment horizontal="left"/>
    </xf>
    <xf numFmtId="0" fontId="5" fillId="0" borderId="0" xfId="8" applyFont="1"/>
    <xf numFmtId="0" fontId="5" fillId="0" borderId="0" xfId="8" applyFont="1" applyAlignment="1">
      <alignment horizontal="left" vertical="top" wrapText="1"/>
    </xf>
    <xf numFmtId="0" fontId="5" fillId="0" borderId="0" xfId="8" applyFont="1" applyAlignment="1">
      <alignment horizontal="left" vertical="top"/>
    </xf>
    <xf numFmtId="0" fontId="5" fillId="0" borderId="0" xfId="8" applyFont="1" applyAlignment="1">
      <alignment wrapText="1"/>
    </xf>
    <xf numFmtId="0" fontId="3" fillId="0" borderId="0" xfId="8" applyFont="1" applyAlignment="1">
      <alignment horizontal="left" wrapText="1"/>
    </xf>
    <xf numFmtId="0" fontId="6" fillId="2" borderId="32" xfId="8" applyFont="1" applyFill="1" applyBorder="1" applyAlignment="1">
      <alignment horizontal="center" vertical="center" wrapText="1"/>
    </xf>
    <xf numFmtId="0" fontId="6" fillId="2" borderId="10" xfId="8" applyFont="1" applyFill="1" applyBorder="1" applyAlignment="1">
      <alignment horizontal="center" vertical="center" wrapText="1"/>
    </xf>
    <xf numFmtId="0" fontId="6" fillId="2" borderId="30" xfId="8" applyFont="1" applyFill="1" applyBorder="1" applyAlignment="1">
      <alignment horizontal="center" vertical="center" wrapText="1"/>
    </xf>
    <xf numFmtId="0" fontId="6" fillId="2" borderId="29" xfId="8" applyFont="1" applyFill="1" applyBorder="1" applyAlignment="1">
      <alignment horizontal="center" vertical="center" wrapText="1"/>
    </xf>
    <xf numFmtId="0" fontId="4" fillId="0" borderId="6" xfId="21" applyFont="1" applyBorder="1" applyAlignment="1">
      <alignment horizontal="center"/>
    </xf>
    <xf numFmtId="0" fontId="36" fillId="0" borderId="10" xfId="0" applyFont="1" applyBorder="1" applyAlignment="1">
      <alignment vertical="top" wrapText="1"/>
    </xf>
    <xf numFmtId="0" fontId="37" fillId="0" borderId="10" xfId="0" applyFont="1" applyBorder="1" applyAlignment="1">
      <alignment vertical="top" wrapText="1"/>
    </xf>
    <xf numFmtId="0" fontId="22" fillId="0" borderId="10" xfId="0" applyFont="1" applyBorder="1" applyAlignment="1">
      <alignment vertical="top" wrapText="1"/>
    </xf>
    <xf numFmtId="0" fontId="4" fillId="0" borderId="10" xfId="21" applyFont="1" applyBorder="1" applyAlignment="1">
      <alignment horizontal="center"/>
    </xf>
    <xf numFmtId="0" fontId="4" fillId="0" borderId="10" xfId="21" applyFont="1" applyBorder="1"/>
    <xf numFmtId="0" fontId="6" fillId="0" borderId="15" xfId="8" applyFont="1" applyBorder="1" applyAlignment="1">
      <alignment horizontal="left" vertical="center" wrapText="1"/>
    </xf>
    <xf numFmtId="4" fontId="6" fillId="0" borderId="15" xfId="8" applyNumberFormat="1" applyFont="1" applyBorder="1" applyAlignment="1">
      <alignment horizontal="right" wrapText="1"/>
    </xf>
    <xf numFmtId="0" fontId="6" fillId="0" borderId="0" xfId="8" applyFont="1" applyAlignment="1">
      <alignment horizontal="left" vertical="center" wrapText="1"/>
    </xf>
    <xf numFmtId="4" fontId="6" fillId="0" borderId="0" xfId="8" applyNumberFormat="1" applyFont="1" applyAlignment="1">
      <alignment horizontal="right" wrapText="1"/>
    </xf>
    <xf numFmtId="0" fontId="32" fillId="0" borderId="0" xfId="30" applyFont="1" applyAlignment="1">
      <alignment horizontal="center"/>
    </xf>
    <xf numFmtId="5" fontId="22" fillId="0" borderId="10" xfId="0" applyNumberFormat="1" applyFont="1" applyBorder="1" applyAlignment="1">
      <alignment vertical="top" wrapText="1"/>
    </xf>
    <xf numFmtId="5" fontId="38" fillId="0" borderId="10" xfId="0" applyNumberFormat="1" applyFont="1" applyBorder="1" applyAlignment="1">
      <alignment vertical="top" wrapText="1"/>
    </xf>
    <xf numFmtId="5" fontId="6" fillId="0" borderId="15" xfId="8" applyNumberFormat="1" applyFont="1" applyBorder="1" applyAlignment="1">
      <alignment horizontal="right" wrapText="1"/>
    </xf>
    <xf numFmtId="0" fontId="13" fillId="0" borderId="0" xfId="15" applyFont="1" applyAlignment="1">
      <alignment vertical="center"/>
    </xf>
    <xf numFmtId="0" fontId="40" fillId="0" borderId="0" xfId="15" applyFont="1"/>
    <xf numFmtId="0" fontId="10" fillId="0" borderId="0" xfId="15" applyFont="1" applyAlignment="1">
      <alignment horizontal="center" vertical="center"/>
    </xf>
    <xf numFmtId="4" fontId="6" fillId="2" borderId="12" xfId="17" applyNumberFormat="1" applyFont="1" applyFill="1" applyBorder="1" applyAlignment="1">
      <alignment horizontal="center" vertical="center" wrapText="1"/>
    </xf>
    <xf numFmtId="0" fontId="4" fillId="0" borderId="0" xfId="33" applyFont="1"/>
    <xf numFmtId="0" fontId="14" fillId="0" borderId="14" xfId="15" applyFont="1" applyBorder="1" applyAlignment="1">
      <alignment vertical="center"/>
    </xf>
    <xf numFmtId="0" fontId="6" fillId="0" borderId="0" xfId="0" applyFont="1"/>
    <xf numFmtId="0" fontId="4" fillId="0" borderId="0" xfId="0" applyFont="1"/>
    <xf numFmtId="44" fontId="4" fillId="0" borderId="10" xfId="29" applyFont="1" applyFill="1" applyBorder="1" applyAlignment="1">
      <alignment vertical="center"/>
    </xf>
    <xf numFmtId="44" fontId="4" fillId="0" borderId="10" xfId="15" applyNumberFormat="1" applyFont="1" applyBorder="1" applyAlignment="1">
      <alignment vertical="center"/>
    </xf>
    <xf numFmtId="4" fontId="4" fillId="0" borderId="10" xfId="15" applyNumberFormat="1" applyFont="1" applyBorder="1" applyAlignment="1">
      <alignment vertical="center" wrapText="1"/>
    </xf>
    <xf numFmtId="0" fontId="4" fillId="0" borderId="10" xfId="15" applyFont="1" applyBorder="1" applyAlignment="1">
      <alignment vertical="center" wrapText="1"/>
    </xf>
    <xf numFmtId="4" fontId="4" fillId="0" borderId="10" xfId="15" applyNumberFormat="1" applyFont="1" applyBorder="1" applyAlignment="1">
      <alignment horizontal="center" vertical="center" wrapText="1"/>
    </xf>
    <xf numFmtId="0" fontId="13" fillId="0" borderId="21" xfId="15" applyFont="1" applyBorder="1" applyAlignment="1">
      <alignment horizontal="left" vertical="center" wrapText="1"/>
    </xf>
    <xf numFmtId="4" fontId="13" fillId="0" borderId="10" xfId="15" applyNumberFormat="1" applyFont="1" applyBorder="1" applyAlignment="1">
      <alignment horizontal="right" vertical="center" wrapText="1"/>
    </xf>
    <xf numFmtId="0" fontId="0" fillId="0" borderId="0" xfId="15" applyFont="1" applyAlignment="1">
      <alignment wrapText="1"/>
    </xf>
    <xf numFmtId="7" fontId="22" fillId="0" borderId="10" xfId="0" applyNumberFormat="1" applyFont="1" applyBorder="1" applyAlignment="1">
      <alignment vertical="top" wrapText="1"/>
    </xf>
    <xf numFmtId="7" fontId="38" fillId="0" borderId="10" xfId="0" applyNumberFormat="1" applyFont="1" applyBorder="1" applyAlignment="1">
      <alignment vertical="top" wrapText="1"/>
    </xf>
    <xf numFmtId="0" fontId="4" fillId="0" borderId="10" xfId="15" applyFont="1" applyBorder="1" applyAlignment="1">
      <alignment horizontal="left" vertical="center"/>
    </xf>
    <xf numFmtId="4" fontId="19" fillId="0" borderId="10" xfId="15" applyNumberFormat="1" applyFont="1" applyBorder="1" applyAlignment="1">
      <alignment horizontal="right" vertical="center" wrapText="1"/>
    </xf>
    <xf numFmtId="0" fontId="4" fillId="0" borderId="10" xfId="15" applyFont="1" applyBorder="1" applyAlignment="1">
      <alignment horizontal="center" vertical="center"/>
    </xf>
    <xf numFmtId="4" fontId="1" fillId="0" borderId="0" xfId="15" applyNumberFormat="1"/>
    <xf numFmtId="8" fontId="0" fillId="0" borderId="0" xfId="0" applyNumberFormat="1"/>
    <xf numFmtId="8" fontId="1" fillId="0" borderId="0" xfId="15" applyNumberFormat="1"/>
    <xf numFmtId="10" fontId="4" fillId="0" borderId="10" xfId="36" applyNumberFormat="1" applyFont="1" applyBorder="1" applyAlignment="1">
      <alignment horizontal="right" wrapText="1"/>
    </xf>
    <xf numFmtId="4" fontId="4" fillId="0" borderId="31" xfId="15" applyNumberFormat="1" applyFont="1" applyBorder="1" applyAlignment="1">
      <alignment horizontal="right" vertical="center" wrapText="1"/>
    </xf>
    <xf numFmtId="4" fontId="4" fillId="0" borderId="10" xfId="15" applyNumberFormat="1" applyFont="1" applyBorder="1" applyAlignment="1">
      <alignment horizontal="left" vertical="center" wrapText="1"/>
    </xf>
    <xf numFmtId="2" fontId="4" fillId="0" borderId="10" xfId="15" applyNumberFormat="1" applyFont="1" applyBorder="1"/>
    <xf numFmtId="9" fontId="1" fillId="0" borderId="0" xfId="36"/>
    <xf numFmtId="10" fontId="1" fillId="0" borderId="0" xfId="36" applyNumberFormat="1"/>
    <xf numFmtId="4" fontId="4" fillId="0" borderId="16" xfId="15" applyNumberFormat="1" applyFont="1" applyBorder="1" applyAlignment="1">
      <alignment horizontal="right" vertical="center" wrapText="1"/>
    </xf>
    <xf numFmtId="4" fontId="4" fillId="0" borderId="20" xfId="15" applyNumberFormat="1" applyFont="1" applyBorder="1" applyAlignment="1">
      <alignment horizontal="right" vertical="center" wrapText="1"/>
    </xf>
    <xf numFmtId="43" fontId="4" fillId="0" borderId="10" xfId="15" applyNumberFormat="1" applyFont="1" applyBorder="1" applyAlignment="1">
      <alignment vertical="center"/>
    </xf>
    <xf numFmtId="0" fontId="0" fillId="0" borderId="0" xfId="18" applyFont="1"/>
    <xf numFmtId="0" fontId="31" fillId="0" borderId="0" xfId="15" applyFont="1"/>
    <xf numFmtId="0" fontId="43" fillId="0" borderId="0" xfId="15" applyFont="1"/>
    <xf numFmtId="0" fontId="43" fillId="0" borderId="0" xfId="15" applyFont="1" applyAlignment="1">
      <alignment horizontal="center"/>
    </xf>
    <xf numFmtId="0" fontId="4" fillId="0" borderId="14" xfId="15" applyFont="1" applyBorder="1" applyAlignment="1">
      <alignment vertical="center"/>
    </xf>
    <xf numFmtId="44" fontId="4" fillId="0" borderId="14" xfId="29" applyFont="1" applyBorder="1" applyAlignment="1">
      <alignment horizontal="right" vertical="center" wrapText="1"/>
    </xf>
    <xf numFmtId="4" fontId="4" fillId="0" borderId="14" xfId="15" applyNumberFormat="1" applyFont="1" applyBorder="1" applyAlignment="1">
      <alignment horizontal="right" vertical="center" wrapText="1"/>
    </xf>
    <xf numFmtId="4" fontId="4" fillId="0" borderId="14" xfId="15" applyNumberFormat="1" applyFont="1" applyBorder="1" applyAlignment="1">
      <alignment horizontal="center" wrapText="1"/>
    </xf>
    <xf numFmtId="0" fontId="10" fillId="0" borderId="0" xfId="15" applyFont="1" applyAlignment="1">
      <alignment horizontal="center" vertical="center"/>
    </xf>
    <xf numFmtId="0" fontId="10" fillId="0" borderId="0" xfId="15" applyFont="1" applyAlignment="1">
      <alignment horizontal="center"/>
    </xf>
    <xf numFmtId="0" fontId="33" fillId="0" borderId="0" xfId="30" applyFont="1" applyAlignment="1">
      <alignment horizontal="center" wrapText="1"/>
    </xf>
    <xf numFmtId="0" fontId="12" fillId="0" borderId="0" xfId="15" applyFont="1" applyAlignment="1">
      <alignment horizontal="center" wrapText="1"/>
    </xf>
    <xf numFmtId="0" fontId="3" fillId="0" borderId="0" xfId="16" applyFont="1" applyAlignment="1">
      <alignment horizontal="left" vertical="top"/>
    </xf>
    <xf numFmtId="0" fontId="3" fillId="0" borderId="0" xfId="16" applyFont="1" applyAlignment="1">
      <alignment vertical="top"/>
    </xf>
    <xf numFmtId="0" fontId="6" fillId="2" borderId="12" xfId="15" applyFont="1" applyFill="1" applyBorder="1" applyAlignment="1">
      <alignment horizontal="center" vertical="center"/>
    </xf>
    <xf numFmtId="0" fontId="6" fillId="2" borderId="14" xfId="15" applyFont="1" applyFill="1" applyBorder="1" applyAlignment="1">
      <alignment horizontal="center" vertical="center"/>
    </xf>
    <xf numFmtId="4" fontId="6" fillId="2" borderId="12" xfId="17" applyNumberFormat="1" applyFont="1" applyFill="1" applyBorder="1" applyAlignment="1">
      <alignment horizontal="center" vertical="center" wrapText="1"/>
    </xf>
    <xf numFmtId="4" fontId="6" fillId="2" borderId="14" xfId="17" applyNumberFormat="1" applyFont="1" applyFill="1" applyBorder="1" applyAlignment="1">
      <alignment horizontal="center" vertical="center" wrapText="1"/>
    </xf>
    <xf numFmtId="4" fontId="6" fillId="2" borderId="10" xfId="17" applyNumberFormat="1" applyFont="1" applyFill="1" applyBorder="1" applyAlignment="1">
      <alignment horizontal="center" vertical="center" wrapText="1"/>
    </xf>
    <xf numFmtId="0" fontId="15" fillId="0" borderId="0" xfId="15" applyFont="1" applyAlignment="1">
      <alignment horizontal="center"/>
    </xf>
    <xf numFmtId="0" fontId="15" fillId="0" borderId="0" xfId="15" applyFont="1"/>
    <xf numFmtId="0" fontId="5" fillId="0" borderId="0" xfId="8" applyFont="1" applyAlignment="1">
      <alignment horizontal="center" vertical="top" wrapText="1"/>
    </xf>
    <xf numFmtId="0" fontId="6" fillId="2" borderId="10" xfId="15" applyFont="1" applyFill="1" applyBorder="1" applyAlignment="1">
      <alignment horizontal="center" vertical="center"/>
    </xf>
    <xf numFmtId="0" fontId="6" fillId="2" borderId="6" xfId="15" applyFont="1" applyFill="1" applyBorder="1" applyAlignment="1">
      <alignment horizontal="center" vertical="center" wrapText="1"/>
    </xf>
    <xf numFmtId="0" fontId="6" fillId="2" borderId="8" xfId="15" applyFont="1" applyFill="1" applyBorder="1" applyAlignment="1">
      <alignment horizontal="center" vertical="center" wrapText="1"/>
    </xf>
    <xf numFmtId="0" fontId="17" fillId="0" borderId="0" xfId="15" applyFont="1" applyAlignment="1">
      <alignment horizontal="center"/>
    </xf>
    <xf numFmtId="0" fontId="17" fillId="0" borderId="0" xfId="15" applyFont="1"/>
    <xf numFmtId="0" fontId="11" fillId="0" borderId="0" xfId="15" applyFont="1" applyAlignment="1">
      <alignment horizontal="center"/>
    </xf>
    <xf numFmtId="0" fontId="13" fillId="0" borderId="0" xfId="15" applyFont="1" applyAlignment="1">
      <alignment horizontal="center" vertical="center"/>
    </xf>
    <xf numFmtId="0" fontId="13" fillId="0" borderId="0" xfId="15" applyFont="1" applyAlignment="1">
      <alignment horizontal="center"/>
    </xf>
    <xf numFmtId="0" fontId="5" fillId="0" borderId="0" xfId="8" applyFont="1" applyAlignment="1">
      <alignment horizontal="left" vertical="top" wrapText="1"/>
    </xf>
    <xf numFmtId="0" fontId="3" fillId="0" borderId="6" xfId="16" applyFont="1" applyBorder="1" applyAlignment="1">
      <alignment horizontal="left"/>
    </xf>
    <xf numFmtId="0" fontId="3" fillId="0" borderId="7" xfId="16" applyFont="1" applyBorder="1" applyAlignment="1">
      <alignment horizontal="left"/>
    </xf>
    <xf numFmtId="0" fontId="3" fillId="0" borderId="8" xfId="16" applyFont="1" applyBorder="1" applyAlignment="1">
      <alignment horizontal="left"/>
    </xf>
    <xf numFmtId="0" fontId="12" fillId="0" borderId="0" xfId="15" applyFont="1" applyAlignment="1">
      <alignment horizontal="center"/>
    </xf>
    <xf numFmtId="0" fontId="4" fillId="0" borderId="0" xfId="15" applyFont="1" applyAlignment="1">
      <alignment horizontal="left" vertical="center" wrapText="1"/>
    </xf>
    <xf numFmtId="0" fontId="10" fillId="0" borderId="9" xfId="15" applyFont="1" applyBorder="1" applyAlignment="1">
      <alignment horizontal="center" vertical="center"/>
    </xf>
    <xf numFmtId="0" fontId="10" fillId="0" borderId="0" xfId="15" applyFont="1" applyAlignment="1">
      <alignment horizontal="left" vertical="center"/>
    </xf>
    <xf numFmtId="0" fontId="13" fillId="0" borderId="0" xfId="15" applyFont="1"/>
    <xf numFmtId="0" fontId="4" fillId="0" borderId="0" xfId="15" applyFont="1" applyAlignment="1">
      <alignment horizontal="left" wrapText="1"/>
    </xf>
    <xf numFmtId="0" fontId="6" fillId="2" borderId="25" xfId="15" applyFont="1" applyFill="1" applyBorder="1" applyAlignment="1">
      <alignment horizontal="center" vertical="center"/>
    </xf>
    <xf numFmtId="0" fontId="26" fillId="0" borderId="4" xfId="8" applyFont="1" applyBorder="1" applyAlignment="1">
      <alignment horizontal="justify" vertical="center"/>
    </xf>
    <xf numFmtId="0" fontId="26" fillId="0" borderId="9" xfId="8" applyFont="1" applyBorder="1" applyAlignment="1">
      <alignment horizontal="justify" vertical="center"/>
    </xf>
    <xf numFmtId="0" fontId="26" fillId="0" borderId="5" xfId="8" applyFont="1" applyBorder="1" applyAlignment="1">
      <alignment horizontal="justify" vertical="center"/>
    </xf>
    <xf numFmtId="0" fontId="11" fillId="0" borderId="0" xfId="16" applyFont="1" applyAlignment="1">
      <alignment horizontal="left" vertical="top"/>
    </xf>
    <xf numFmtId="0" fontId="3" fillId="2" borderId="6" xfId="8" applyFont="1" applyFill="1" applyBorder="1" applyAlignment="1">
      <alignment horizontal="center" vertical="center" wrapText="1"/>
    </xf>
    <xf numFmtId="0" fontId="3" fillId="2" borderId="7" xfId="8" applyFont="1" applyFill="1" applyBorder="1" applyAlignment="1">
      <alignment horizontal="center" vertical="center" wrapText="1"/>
    </xf>
    <xf numFmtId="0" fontId="3" fillId="2" borderId="8" xfId="8" applyFont="1" applyFill="1" applyBorder="1" applyAlignment="1">
      <alignment horizontal="center" vertical="center" wrapText="1"/>
    </xf>
    <xf numFmtId="0" fontId="26" fillId="0" borderId="2" xfId="8" applyFont="1" applyBorder="1" applyAlignment="1">
      <alignment horizontal="justify" vertical="center"/>
    </xf>
    <xf numFmtId="0" fontId="26" fillId="0" borderId="0" xfId="8" applyFont="1" applyAlignment="1">
      <alignment horizontal="justify" vertical="center"/>
    </xf>
    <xf numFmtId="0" fontId="26" fillId="0" borderId="3" xfId="8" applyFont="1" applyBorder="1" applyAlignment="1">
      <alignment horizontal="justify" vertical="center"/>
    </xf>
    <xf numFmtId="0" fontId="26" fillId="0" borderId="2" xfId="15" applyFont="1" applyBorder="1" applyAlignment="1">
      <alignment horizontal="justify" vertical="center"/>
    </xf>
    <xf numFmtId="0" fontId="26" fillId="0" borderId="0" xfId="15" applyFont="1" applyAlignment="1">
      <alignment horizontal="justify" vertical="center"/>
    </xf>
    <xf numFmtId="0" fontId="26" fillId="0" borderId="3" xfId="15" applyFont="1" applyBorder="1" applyAlignment="1">
      <alignment horizontal="justify" vertical="center"/>
    </xf>
    <xf numFmtId="0" fontId="0" fillId="0" borderId="0" xfId="15" applyFont="1" applyAlignment="1">
      <alignment horizontal="center" vertical="center" wrapText="1"/>
    </xf>
    <xf numFmtId="0" fontId="0" fillId="0" borderId="0" xfId="15" applyFont="1" applyAlignment="1">
      <alignment horizontal="center" wrapText="1"/>
    </xf>
    <xf numFmtId="0" fontId="3" fillId="0" borderId="9" xfId="16" applyFont="1" applyBorder="1" applyAlignment="1">
      <alignment horizontal="left" vertical="top" wrapText="1"/>
    </xf>
    <xf numFmtId="0" fontId="11" fillId="0" borderId="9" xfId="16" applyFont="1" applyBorder="1" applyAlignment="1">
      <alignment horizontal="left" vertical="top"/>
    </xf>
    <xf numFmtId="0" fontId="4" fillId="2" borderId="6" xfId="18" applyFont="1" applyFill="1" applyBorder="1" applyAlignment="1">
      <alignment horizontal="left" vertical="center"/>
    </xf>
    <xf numFmtId="0" fontId="4" fillId="2" borderId="8" xfId="18" applyFont="1" applyFill="1" applyBorder="1" applyAlignment="1">
      <alignment horizontal="left" vertical="center"/>
    </xf>
    <xf numFmtId="0" fontId="10" fillId="0" borderId="0" xfId="18" applyFont="1" applyAlignment="1">
      <alignment horizontal="center" vertical="center"/>
    </xf>
    <xf numFmtId="0" fontId="10" fillId="0" borderId="0" xfId="18" applyFont="1" applyAlignment="1">
      <alignment horizontal="center"/>
    </xf>
    <xf numFmtId="0" fontId="3" fillId="0" borderId="0" xfId="19" applyFont="1" applyAlignment="1">
      <alignment horizontal="left" vertical="top"/>
    </xf>
    <xf numFmtId="0" fontId="4" fillId="2" borderId="6" xfId="18" applyFont="1" applyFill="1" applyBorder="1" applyAlignment="1">
      <alignment horizontal="left"/>
    </xf>
    <xf numFmtId="0" fontId="4" fillId="2" borderId="8" xfId="18" applyFont="1" applyFill="1" applyBorder="1" applyAlignment="1">
      <alignment horizontal="left"/>
    </xf>
    <xf numFmtId="0" fontId="3" fillId="0" borderId="0" xfId="8" applyFont="1" applyAlignment="1">
      <alignment horizontal="center"/>
    </xf>
    <xf numFmtId="0" fontId="3" fillId="0" borderId="18" xfId="8" applyFont="1" applyBorder="1" applyAlignment="1">
      <alignment horizontal="center"/>
    </xf>
    <xf numFmtId="0" fontId="21" fillId="0" borderId="0" xfId="8" applyFont="1" applyAlignment="1">
      <alignment horizontal="center" wrapText="1"/>
    </xf>
    <xf numFmtId="0" fontId="5" fillId="0" borderId="0" xfId="8" applyFont="1" applyAlignment="1">
      <alignment horizontal="left" wrapText="1"/>
    </xf>
    <xf numFmtId="0" fontId="3" fillId="0" borderId="0" xfId="8" applyFont="1" applyAlignment="1">
      <alignment horizontal="left" wrapText="1"/>
    </xf>
  </cellXfs>
  <cellStyles count="37">
    <cellStyle name="=C:\WINNT\SYSTEM32\COMMAND.COM" xfId="4" xr:uid="{00000000-0005-0000-0000-000000000000}"/>
    <cellStyle name="Hipervínculo 2" xfId="34" xr:uid="{7D44824E-C1FD-4C6E-9A4E-CE577D4651F1}"/>
    <cellStyle name="Millares 2" xfId="32" xr:uid="{00000000-0005-0000-0000-000001000000}"/>
    <cellStyle name="Millares 2 2" xfId="9" xr:uid="{00000000-0005-0000-0000-000002000000}"/>
    <cellStyle name="Millares 5" xfId="3" xr:uid="{00000000-0005-0000-0000-000003000000}"/>
    <cellStyle name="Millares 6 2" xfId="17" xr:uid="{00000000-0005-0000-0000-000004000000}"/>
    <cellStyle name="Millares 6 3" xfId="20" xr:uid="{00000000-0005-0000-0000-000005000000}"/>
    <cellStyle name="Moneda" xfId="29" builtinId="4"/>
    <cellStyle name="Moneda 2" xfId="35" xr:uid="{DB1016B2-23DC-4F77-985C-C08E35CEF0B9}"/>
    <cellStyle name="Moneda 2 2" xfId="25" xr:uid="{00000000-0005-0000-0000-000007000000}"/>
    <cellStyle name="Moneda 3" xfId="24" xr:uid="{00000000-0005-0000-0000-000008000000}"/>
    <cellStyle name="Normal" xfId="0" builtinId="0"/>
    <cellStyle name="Normal 10" xfId="14" xr:uid="{00000000-0005-0000-0000-00000A000000}"/>
    <cellStyle name="Normal 11" xfId="2" xr:uid="{00000000-0005-0000-0000-00000B000000}"/>
    <cellStyle name="Normal 11 2" xfId="15" xr:uid="{00000000-0005-0000-0000-00000C000000}"/>
    <cellStyle name="Normal 11 3" xfId="18" xr:uid="{00000000-0005-0000-0000-00000D000000}"/>
    <cellStyle name="Normal 13" xfId="22" xr:uid="{00000000-0005-0000-0000-00000E000000}"/>
    <cellStyle name="Normal 15" xfId="12" xr:uid="{00000000-0005-0000-0000-00000F000000}"/>
    <cellStyle name="Normal 2" xfId="6" xr:uid="{00000000-0005-0000-0000-000010000000}"/>
    <cellStyle name="Normal 2 13" xfId="1" xr:uid="{00000000-0005-0000-0000-000011000000}"/>
    <cellStyle name="Normal 2 2" xfId="8" xr:uid="{00000000-0005-0000-0000-000012000000}"/>
    <cellStyle name="Normal 2 5 2" xfId="16" xr:uid="{00000000-0005-0000-0000-000013000000}"/>
    <cellStyle name="Normal 2 5 3" xfId="19" xr:uid="{00000000-0005-0000-0000-000014000000}"/>
    <cellStyle name="Normal 3" xfId="10" xr:uid="{00000000-0005-0000-0000-000015000000}"/>
    <cellStyle name="Normal 3 2" xfId="5" xr:uid="{00000000-0005-0000-0000-000016000000}"/>
    <cellStyle name="Normal 4" xfId="13" xr:uid="{00000000-0005-0000-0000-000017000000}"/>
    <cellStyle name="Normal 4 2" xfId="21" xr:uid="{00000000-0005-0000-0000-000018000000}"/>
    <cellStyle name="Normal 5" xfId="11" xr:uid="{00000000-0005-0000-0000-000019000000}"/>
    <cellStyle name="Normal 6" xfId="26" xr:uid="{00000000-0005-0000-0000-00001A000000}"/>
    <cellStyle name="Normal 6 3 2 2 3" xfId="23" xr:uid="{00000000-0005-0000-0000-00001B000000}"/>
    <cellStyle name="Normal 6 4 2" xfId="31" xr:uid="{00000000-0005-0000-0000-00001C000000}"/>
    <cellStyle name="Normal 6 7" xfId="7" xr:uid="{00000000-0005-0000-0000-00001D000000}"/>
    <cellStyle name="Normal 7" xfId="27" xr:uid="{00000000-0005-0000-0000-00001E000000}"/>
    <cellStyle name="Normal 7 4" xfId="28" xr:uid="{00000000-0005-0000-0000-00001F000000}"/>
    <cellStyle name="Normal 8" xfId="33" xr:uid="{37D05C7A-CDEF-4430-9125-93351B4924A6}"/>
    <cellStyle name="Normal_Formatos aspecto Financiero 2 2" xfId="30" xr:uid="{00000000-0005-0000-0000-000020000000}"/>
    <cellStyle name="Porcentaje" xfId="3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416718</xdr:colOff>
      <xdr:row>2</xdr:row>
      <xdr:rowOff>73402</xdr:rowOff>
    </xdr:from>
    <xdr:to>
      <xdr:col>1</xdr:col>
      <xdr:colOff>392905</xdr:colOff>
      <xdr:row>5</xdr:row>
      <xdr:rowOff>146476</xdr:rowOff>
    </xdr:to>
    <xdr:pic>
      <xdr:nvPicPr>
        <xdr:cNvPr id="6" name="Imagen 5">
          <a:extLst>
            <a:ext uri="{FF2B5EF4-FFF2-40B4-BE49-F238E27FC236}">
              <a16:creationId xmlns:a16="http://schemas.microsoft.com/office/drawing/2014/main" id="{2D42E715-DEAB-4506-A09F-8235E17F3F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718" y="466308"/>
          <a:ext cx="738187" cy="751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35719</xdr:colOff>
      <xdr:row>25</xdr:row>
      <xdr:rowOff>190500</xdr:rowOff>
    </xdr:from>
    <xdr:to>
      <xdr:col>8</xdr:col>
      <xdr:colOff>523875</xdr:colOff>
      <xdr:row>31</xdr:row>
      <xdr:rowOff>140685</xdr:rowOff>
    </xdr:to>
    <xdr:grpSp>
      <xdr:nvGrpSpPr>
        <xdr:cNvPr id="3" name="Grupo 2">
          <a:extLst>
            <a:ext uri="{FF2B5EF4-FFF2-40B4-BE49-F238E27FC236}">
              <a16:creationId xmlns:a16="http://schemas.microsoft.com/office/drawing/2014/main" id="{9DE3BA29-2F13-F947-CDAA-88BF56829EFE}"/>
            </a:ext>
          </a:extLst>
        </xdr:cNvPr>
        <xdr:cNvGrpSpPr/>
      </xdr:nvGrpSpPr>
      <xdr:grpSpPr>
        <a:xfrm>
          <a:off x="35719" y="5988844"/>
          <a:ext cx="10882312" cy="1390841"/>
          <a:chOff x="35719" y="5988844"/>
          <a:chExt cx="8619663" cy="1390841"/>
        </a:xfrm>
      </xdr:grpSpPr>
      <xdr:sp macro="" textlink="">
        <xdr:nvSpPr>
          <xdr:cNvPr id="7" name="Text Box 9">
            <a:extLst>
              <a:ext uri="{FF2B5EF4-FFF2-40B4-BE49-F238E27FC236}">
                <a16:creationId xmlns:a16="http://schemas.microsoft.com/office/drawing/2014/main" id="{BAECCFCD-D4C8-4D72-9295-7A3D01DC7715}"/>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8" name="Text Box 9">
            <a:extLst>
              <a:ext uri="{FF2B5EF4-FFF2-40B4-BE49-F238E27FC236}">
                <a16:creationId xmlns:a16="http://schemas.microsoft.com/office/drawing/2014/main" id="{AA64BD42-BF22-447B-B4CF-A390385E7DDB}"/>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558849D5-C97D-4551-8071-37F4455E993B}"/>
              </a:ext>
            </a:extLst>
          </xdr:cNvPr>
          <xdr:cNvSpPr txBox="1">
            <a:spLocks noChangeArrowheads="1"/>
          </xdr:cNvSpPr>
        </xdr:nvSpPr>
        <xdr:spPr bwMode="auto">
          <a:xfrm>
            <a:off x="4761824" y="5988844"/>
            <a:ext cx="3893558"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133350</xdr:colOff>
      <xdr:row>2</xdr:row>
      <xdr:rowOff>47625</xdr:rowOff>
    </xdr:from>
    <xdr:to>
      <xdr:col>0</xdr:col>
      <xdr:colOff>695325</xdr:colOff>
      <xdr:row>5</xdr:row>
      <xdr:rowOff>38886</xdr:rowOff>
    </xdr:to>
    <xdr:pic>
      <xdr:nvPicPr>
        <xdr:cNvPr id="6" name="Imagen 5">
          <a:extLst>
            <a:ext uri="{FF2B5EF4-FFF2-40B4-BE49-F238E27FC236}">
              <a16:creationId xmlns:a16="http://schemas.microsoft.com/office/drawing/2014/main" id="{8754D265-5CDA-4A56-A87C-62153475AE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28625"/>
          <a:ext cx="561975" cy="572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xdr:row>
      <xdr:rowOff>933450</xdr:rowOff>
    </xdr:from>
    <xdr:to>
      <xdr:col>5</xdr:col>
      <xdr:colOff>904875</xdr:colOff>
      <xdr:row>19</xdr:row>
      <xdr:rowOff>171641</xdr:rowOff>
    </xdr:to>
    <xdr:grpSp>
      <xdr:nvGrpSpPr>
        <xdr:cNvPr id="7" name="Grupo 6">
          <a:extLst>
            <a:ext uri="{FF2B5EF4-FFF2-40B4-BE49-F238E27FC236}">
              <a16:creationId xmlns:a16="http://schemas.microsoft.com/office/drawing/2014/main" id="{53A4A7C4-DA6D-436C-BD14-D765873901D9}"/>
            </a:ext>
          </a:extLst>
        </xdr:cNvPr>
        <xdr:cNvGrpSpPr/>
      </xdr:nvGrpSpPr>
      <xdr:grpSpPr>
        <a:xfrm>
          <a:off x="0" y="4123854"/>
          <a:ext cx="9413479" cy="1347766"/>
          <a:chOff x="35719" y="5988844"/>
          <a:chExt cx="8033536" cy="1390841"/>
        </a:xfrm>
      </xdr:grpSpPr>
      <xdr:sp macro="" textlink="">
        <xdr:nvSpPr>
          <xdr:cNvPr id="8" name="Text Box 9">
            <a:extLst>
              <a:ext uri="{FF2B5EF4-FFF2-40B4-BE49-F238E27FC236}">
                <a16:creationId xmlns:a16="http://schemas.microsoft.com/office/drawing/2014/main" id="{41133D74-480D-5CD3-B80C-D839DC362EB7}"/>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D71B518B-C325-5FCD-6B7D-099EE9DD6A9A}"/>
              </a:ext>
            </a:extLst>
          </xdr:cNvPr>
          <xdr:cNvSpPr txBox="1">
            <a:spLocks noChangeArrowheads="1"/>
          </xdr:cNvSpPr>
        </xdr:nvSpPr>
        <xdr:spPr bwMode="auto">
          <a:xfrm>
            <a:off x="2639263" y="5988844"/>
            <a:ext cx="255292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1948F760-B3DF-5ED1-14CB-7C84C35542D8}"/>
              </a:ext>
            </a:extLst>
          </xdr:cNvPr>
          <xdr:cNvSpPr txBox="1">
            <a:spLocks noChangeArrowheads="1"/>
          </xdr:cNvSpPr>
        </xdr:nvSpPr>
        <xdr:spPr bwMode="auto">
          <a:xfrm>
            <a:off x="5109296" y="5988844"/>
            <a:ext cx="295995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247650</xdr:colOff>
      <xdr:row>2</xdr:row>
      <xdr:rowOff>133350</xdr:rowOff>
    </xdr:from>
    <xdr:to>
      <xdr:col>0</xdr:col>
      <xdr:colOff>819149</xdr:colOff>
      <xdr:row>5</xdr:row>
      <xdr:rowOff>134309</xdr:rowOff>
    </xdr:to>
    <xdr:pic>
      <xdr:nvPicPr>
        <xdr:cNvPr id="6" name="Imagen 5">
          <a:extLst>
            <a:ext uri="{FF2B5EF4-FFF2-40B4-BE49-F238E27FC236}">
              <a16:creationId xmlns:a16="http://schemas.microsoft.com/office/drawing/2014/main" id="{E47771A9-1967-423A-B450-B77248682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514350"/>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5</xdr:col>
      <xdr:colOff>238124</xdr:colOff>
      <xdr:row>21</xdr:row>
      <xdr:rowOff>47816</xdr:rowOff>
    </xdr:to>
    <xdr:grpSp>
      <xdr:nvGrpSpPr>
        <xdr:cNvPr id="7" name="Grupo 6">
          <a:extLst>
            <a:ext uri="{FF2B5EF4-FFF2-40B4-BE49-F238E27FC236}">
              <a16:creationId xmlns:a16="http://schemas.microsoft.com/office/drawing/2014/main" id="{07649515-3F4F-416A-AFA4-1EA39391536F}"/>
            </a:ext>
          </a:extLst>
        </xdr:cNvPr>
        <xdr:cNvGrpSpPr/>
      </xdr:nvGrpSpPr>
      <xdr:grpSpPr>
        <a:xfrm>
          <a:off x="0" y="2895600"/>
          <a:ext cx="8429751" cy="1348084"/>
          <a:chOff x="35719" y="5988844"/>
          <a:chExt cx="8082581" cy="1390841"/>
        </a:xfrm>
      </xdr:grpSpPr>
      <xdr:sp macro="" textlink="">
        <xdr:nvSpPr>
          <xdr:cNvPr id="8" name="Text Box 9">
            <a:extLst>
              <a:ext uri="{FF2B5EF4-FFF2-40B4-BE49-F238E27FC236}">
                <a16:creationId xmlns:a16="http://schemas.microsoft.com/office/drawing/2014/main" id="{9F8288A8-7715-925E-08A3-20AFA29A9825}"/>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FA5A68D3-ED64-E74B-B17B-8B85BFFFB80A}"/>
              </a:ext>
            </a:extLst>
          </xdr:cNvPr>
          <xdr:cNvSpPr txBox="1">
            <a:spLocks noChangeArrowheads="1"/>
          </xdr:cNvSpPr>
        </xdr:nvSpPr>
        <xdr:spPr bwMode="auto">
          <a:xfrm>
            <a:off x="3217991" y="5988844"/>
            <a:ext cx="255292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557B9EBB-9752-4CDF-F535-88D89268ADBA}"/>
              </a:ext>
            </a:extLst>
          </xdr:cNvPr>
          <xdr:cNvSpPr txBox="1">
            <a:spLocks noChangeArrowheads="1"/>
          </xdr:cNvSpPr>
        </xdr:nvSpPr>
        <xdr:spPr bwMode="auto">
          <a:xfrm>
            <a:off x="5158341" y="5988844"/>
            <a:ext cx="295995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201084</xdr:colOff>
      <xdr:row>3</xdr:row>
      <xdr:rowOff>0</xdr:rowOff>
    </xdr:from>
    <xdr:to>
      <xdr:col>0</xdr:col>
      <xdr:colOff>772583</xdr:colOff>
      <xdr:row>6</xdr:row>
      <xdr:rowOff>10484</xdr:rowOff>
    </xdr:to>
    <xdr:pic>
      <xdr:nvPicPr>
        <xdr:cNvPr id="6" name="Imagen 5">
          <a:extLst>
            <a:ext uri="{FF2B5EF4-FFF2-40B4-BE49-F238E27FC236}">
              <a16:creationId xmlns:a16="http://schemas.microsoft.com/office/drawing/2014/main" id="{F9DB101D-DF8A-409D-955A-CB123130E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084" y="582083"/>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5</xdr:col>
      <xdr:colOff>321804</xdr:colOff>
      <xdr:row>20</xdr:row>
      <xdr:rowOff>131425</xdr:rowOff>
    </xdr:to>
    <xdr:grpSp>
      <xdr:nvGrpSpPr>
        <xdr:cNvPr id="7" name="Grupo 6">
          <a:extLst>
            <a:ext uri="{FF2B5EF4-FFF2-40B4-BE49-F238E27FC236}">
              <a16:creationId xmlns:a16="http://schemas.microsoft.com/office/drawing/2014/main" id="{C30A8A62-A511-463F-8C7A-5F3D08E19771}"/>
            </a:ext>
          </a:extLst>
        </xdr:cNvPr>
        <xdr:cNvGrpSpPr/>
      </xdr:nvGrpSpPr>
      <xdr:grpSpPr>
        <a:xfrm>
          <a:off x="0" y="3640667"/>
          <a:ext cx="8326106" cy="1401001"/>
          <a:chOff x="35719" y="5988844"/>
          <a:chExt cx="10351419" cy="1443758"/>
        </a:xfrm>
      </xdr:grpSpPr>
      <xdr:sp macro="" textlink="">
        <xdr:nvSpPr>
          <xdr:cNvPr id="8" name="Text Box 9">
            <a:extLst>
              <a:ext uri="{FF2B5EF4-FFF2-40B4-BE49-F238E27FC236}">
                <a16:creationId xmlns:a16="http://schemas.microsoft.com/office/drawing/2014/main" id="{2C43FDED-1D27-E570-545C-7BCCF5A81FFB}"/>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33DC491D-EC36-BE1B-19A4-7E4D288EEEC0}"/>
              </a:ext>
            </a:extLst>
          </xdr:cNvPr>
          <xdr:cNvSpPr txBox="1">
            <a:spLocks noChangeArrowheads="1"/>
          </xdr:cNvSpPr>
        </xdr:nvSpPr>
        <xdr:spPr bwMode="auto">
          <a:xfrm>
            <a:off x="4304016" y="5988844"/>
            <a:ext cx="221671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C4E6EFDC-BF33-3BEF-7662-ED39A805D4EC}"/>
              </a:ext>
            </a:extLst>
          </xdr:cNvPr>
          <xdr:cNvSpPr txBox="1">
            <a:spLocks noChangeArrowheads="1"/>
          </xdr:cNvSpPr>
        </xdr:nvSpPr>
        <xdr:spPr bwMode="auto">
          <a:xfrm>
            <a:off x="7427180" y="6041761"/>
            <a:ext cx="2959958"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485775</xdr:colOff>
      <xdr:row>2</xdr:row>
      <xdr:rowOff>142875</xdr:rowOff>
    </xdr:from>
    <xdr:to>
      <xdr:col>1</xdr:col>
      <xdr:colOff>295274</xdr:colOff>
      <xdr:row>5</xdr:row>
      <xdr:rowOff>143834</xdr:rowOff>
    </xdr:to>
    <xdr:pic>
      <xdr:nvPicPr>
        <xdr:cNvPr id="6" name="Imagen 5">
          <a:extLst>
            <a:ext uri="{FF2B5EF4-FFF2-40B4-BE49-F238E27FC236}">
              <a16:creationId xmlns:a16="http://schemas.microsoft.com/office/drawing/2014/main" id="{83E14C69-6817-45D0-B60D-656AC4D036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523875"/>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13</xdr:row>
      <xdr:rowOff>219266</xdr:rowOff>
    </xdr:from>
    <xdr:to>
      <xdr:col>1</xdr:col>
      <xdr:colOff>1025016</xdr:colOff>
      <xdr:row>17</xdr:row>
      <xdr:rowOff>133350</xdr:rowOff>
    </xdr:to>
    <xdr:sp macro="" textlink="">
      <xdr:nvSpPr>
        <xdr:cNvPr id="7" name="Text Box 9">
          <a:extLst>
            <a:ext uri="{FF2B5EF4-FFF2-40B4-BE49-F238E27FC236}">
              <a16:creationId xmlns:a16="http://schemas.microsoft.com/office/drawing/2014/main" id="{F64987BA-F180-4D72-AAA9-8BA62F4C49A6}"/>
            </a:ext>
          </a:extLst>
        </xdr:cNvPr>
        <xdr:cNvSpPr txBox="1">
          <a:spLocks noChangeArrowheads="1"/>
        </xdr:cNvSpPr>
      </xdr:nvSpPr>
      <xdr:spPr bwMode="auto">
        <a:xfrm>
          <a:off x="180975" y="2952941"/>
          <a:ext cx="1606041"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clientData/>
  </xdr:twoCellAnchor>
  <xdr:twoCellAnchor>
    <xdr:from>
      <xdr:col>2</xdr:col>
      <xdr:colOff>572343</xdr:colOff>
      <xdr:row>13</xdr:row>
      <xdr:rowOff>152400</xdr:rowOff>
    </xdr:from>
    <xdr:to>
      <xdr:col>4</xdr:col>
      <xdr:colOff>133135</xdr:colOff>
      <xdr:row>18</xdr:row>
      <xdr:rowOff>6668</xdr:rowOff>
    </xdr:to>
    <xdr:sp macro="" textlink="">
      <xdr:nvSpPr>
        <xdr:cNvPr id="8" name="Text Box 9">
          <a:extLst>
            <a:ext uri="{FF2B5EF4-FFF2-40B4-BE49-F238E27FC236}">
              <a16:creationId xmlns:a16="http://schemas.microsoft.com/office/drawing/2014/main" id="{A64C7002-8183-4DBF-BAE1-45B90F7E4D42}"/>
            </a:ext>
          </a:extLst>
        </xdr:cNvPr>
        <xdr:cNvSpPr txBox="1">
          <a:spLocks noChangeArrowheads="1"/>
        </xdr:cNvSpPr>
      </xdr:nvSpPr>
      <xdr:spPr bwMode="auto">
        <a:xfrm>
          <a:off x="3448893" y="2886075"/>
          <a:ext cx="1808692"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clientData/>
  </xdr:twoCellAnchor>
  <xdr:twoCellAnchor>
    <xdr:from>
      <xdr:col>5</xdr:col>
      <xdr:colOff>201734</xdr:colOff>
      <xdr:row>13</xdr:row>
      <xdr:rowOff>228600</xdr:rowOff>
    </xdr:from>
    <xdr:to>
      <xdr:col>7</xdr:col>
      <xdr:colOff>45118</xdr:colOff>
      <xdr:row>20</xdr:row>
      <xdr:rowOff>19241</xdr:rowOff>
    </xdr:to>
    <xdr:sp macro="" textlink="">
      <xdr:nvSpPr>
        <xdr:cNvPr id="9" name="Text Box 8">
          <a:extLst>
            <a:ext uri="{FF2B5EF4-FFF2-40B4-BE49-F238E27FC236}">
              <a16:creationId xmlns:a16="http://schemas.microsoft.com/office/drawing/2014/main" id="{50D69F57-8568-41B5-87CE-C39D75C1BC98}"/>
            </a:ext>
          </a:extLst>
        </xdr:cNvPr>
        <xdr:cNvSpPr txBox="1">
          <a:spLocks noChangeArrowheads="1"/>
        </xdr:cNvSpPr>
      </xdr:nvSpPr>
      <xdr:spPr bwMode="auto">
        <a:xfrm>
          <a:off x="6364409" y="2962275"/>
          <a:ext cx="213890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464344</xdr:colOff>
      <xdr:row>2</xdr:row>
      <xdr:rowOff>166687</xdr:rowOff>
    </xdr:from>
    <xdr:to>
      <xdr:col>1</xdr:col>
      <xdr:colOff>273843</xdr:colOff>
      <xdr:row>5</xdr:row>
      <xdr:rowOff>165265</xdr:rowOff>
    </xdr:to>
    <xdr:pic>
      <xdr:nvPicPr>
        <xdr:cNvPr id="6" name="Imagen 5">
          <a:extLst>
            <a:ext uri="{FF2B5EF4-FFF2-40B4-BE49-F238E27FC236}">
              <a16:creationId xmlns:a16="http://schemas.microsoft.com/office/drawing/2014/main" id="{200618FD-F6C5-430F-8CBE-137B9FA4D8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344" y="547687"/>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191</xdr:rowOff>
    </xdr:from>
    <xdr:to>
      <xdr:col>1</xdr:col>
      <xdr:colOff>844041</xdr:colOff>
      <xdr:row>16</xdr:row>
      <xdr:rowOff>169069</xdr:rowOff>
    </xdr:to>
    <xdr:sp macro="" textlink="">
      <xdr:nvSpPr>
        <xdr:cNvPr id="7" name="Text Box 9">
          <a:extLst>
            <a:ext uri="{FF2B5EF4-FFF2-40B4-BE49-F238E27FC236}">
              <a16:creationId xmlns:a16="http://schemas.microsoft.com/office/drawing/2014/main" id="{ADDB67F1-D994-4AE6-B285-F3974E88F3AE}"/>
            </a:ext>
          </a:extLst>
        </xdr:cNvPr>
        <xdr:cNvSpPr txBox="1">
          <a:spLocks noChangeArrowheads="1"/>
        </xdr:cNvSpPr>
      </xdr:nvSpPr>
      <xdr:spPr bwMode="auto">
        <a:xfrm>
          <a:off x="0" y="3083910"/>
          <a:ext cx="1606041"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clientData/>
  </xdr:twoCellAnchor>
  <xdr:twoCellAnchor>
    <xdr:from>
      <xdr:col>1</xdr:col>
      <xdr:colOff>2043956</xdr:colOff>
      <xdr:row>14</xdr:row>
      <xdr:rowOff>11907</xdr:rowOff>
    </xdr:from>
    <xdr:to>
      <xdr:col>3</xdr:col>
      <xdr:colOff>590335</xdr:colOff>
      <xdr:row>17</xdr:row>
      <xdr:rowOff>120969</xdr:rowOff>
    </xdr:to>
    <xdr:sp macro="" textlink="">
      <xdr:nvSpPr>
        <xdr:cNvPr id="8" name="Text Box 9">
          <a:extLst>
            <a:ext uri="{FF2B5EF4-FFF2-40B4-BE49-F238E27FC236}">
              <a16:creationId xmlns:a16="http://schemas.microsoft.com/office/drawing/2014/main" id="{6634D44E-DA6D-4173-8B46-80C09CC1EEC3}"/>
            </a:ext>
          </a:extLst>
        </xdr:cNvPr>
        <xdr:cNvSpPr txBox="1">
          <a:spLocks noChangeArrowheads="1"/>
        </xdr:cNvSpPr>
      </xdr:nvSpPr>
      <xdr:spPr bwMode="auto">
        <a:xfrm>
          <a:off x="2805956" y="3095626"/>
          <a:ext cx="1808692"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clientData/>
  </xdr:twoCellAnchor>
  <xdr:twoCellAnchor>
    <xdr:from>
      <xdr:col>4</xdr:col>
      <xdr:colOff>618453</xdr:colOff>
      <xdr:row>14</xdr:row>
      <xdr:rowOff>23812</xdr:rowOff>
    </xdr:from>
    <xdr:to>
      <xdr:col>7</xdr:col>
      <xdr:colOff>114175</xdr:colOff>
      <xdr:row>19</xdr:row>
      <xdr:rowOff>69247</xdr:rowOff>
    </xdr:to>
    <xdr:sp macro="" textlink="">
      <xdr:nvSpPr>
        <xdr:cNvPr id="9" name="Text Box 8">
          <a:extLst>
            <a:ext uri="{FF2B5EF4-FFF2-40B4-BE49-F238E27FC236}">
              <a16:creationId xmlns:a16="http://schemas.microsoft.com/office/drawing/2014/main" id="{284ADE8F-9582-48DB-9939-5FE5DAC6669E}"/>
            </a:ext>
          </a:extLst>
        </xdr:cNvPr>
        <xdr:cNvSpPr txBox="1">
          <a:spLocks noChangeArrowheads="1"/>
        </xdr:cNvSpPr>
      </xdr:nvSpPr>
      <xdr:spPr bwMode="auto">
        <a:xfrm>
          <a:off x="5750047" y="3107531"/>
          <a:ext cx="213890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276225</xdr:colOff>
      <xdr:row>2</xdr:row>
      <xdr:rowOff>85725</xdr:rowOff>
    </xdr:from>
    <xdr:to>
      <xdr:col>0</xdr:col>
      <xdr:colOff>847724</xdr:colOff>
      <xdr:row>5</xdr:row>
      <xdr:rowOff>86684</xdr:rowOff>
    </xdr:to>
    <xdr:pic>
      <xdr:nvPicPr>
        <xdr:cNvPr id="6" name="Imagen 5">
          <a:extLst>
            <a:ext uri="{FF2B5EF4-FFF2-40B4-BE49-F238E27FC236}">
              <a16:creationId xmlns:a16="http://schemas.microsoft.com/office/drawing/2014/main" id="{AB62B990-1ECE-4538-B38C-14F3D7104E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466725"/>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191</xdr:rowOff>
    </xdr:from>
    <xdr:to>
      <xdr:col>1</xdr:col>
      <xdr:colOff>644016</xdr:colOff>
      <xdr:row>30</xdr:row>
      <xdr:rowOff>123825</xdr:rowOff>
    </xdr:to>
    <xdr:sp macro="" textlink="">
      <xdr:nvSpPr>
        <xdr:cNvPr id="7" name="Text Box 9">
          <a:extLst>
            <a:ext uri="{FF2B5EF4-FFF2-40B4-BE49-F238E27FC236}">
              <a16:creationId xmlns:a16="http://schemas.microsoft.com/office/drawing/2014/main" id="{D1F0031A-2B33-4FE0-97BE-1CEA3C291806}"/>
            </a:ext>
          </a:extLst>
        </xdr:cNvPr>
        <xdr:cNvSpPr txBox="1">
          <a:spLocks noChangeArrowheads="1"/>
        </xdr:cNvSpPr>
      </xdr:nvSpPr>
      <xdr:spPr bwMode="auto">
        <a:xfrm>
          <a:off x="0" y="5515166"/>
          <a:ext cx="1606041"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clientData/>
  </xdr:twoCellAnchor>
  <xdr:twoCellAnchor>
    <xdr:from>
      <xdr:col>1</xdr:col>
      <xdr:colOff>1296243</xdr:colOff>
      <xdr:row>25</xdr:row>
      <xdr:rowOff>276225</xdr:rowOff>
    </xdr:from>
    <xdr:to>
      <xdr:col>2</xdr:col>
      <xdr:colOff>352210</xdr:colOff>
      <xdr:row>31</xdr:row>
      <xdr:rowOff>44768</xdr:rowOff>
    </xdr:to>
    <xdr:sp macro="" textlink="">
      <xdr:nvSpPr>
        <xdr:cNvPr id="8" name="Text Box 9">
          <a:extLst>
            <a:ext uri="{FF2B5EF4-FFF2-40B4-BE49-F238E27FC236}">
              <a16:creationId xmlns:a16="http://schemas.microsoft.com/office/drawing/2014/main" id="{B0A00CCB-DE32-4793-80B8-822BFD34EA65}"/>
            </a:ext>
          </a:extLst>
        </xdr:cNvPr>
        <xdr:cNvSpPr txBox="1">
          <a:spLocks noChangeArrowheads="1"/>
        </xdr:cNvSpPr>
      </xdr:nvSpPr>
      <xdr:spPr bwMode="auto">
        <a:xfrm>
          <a:off x="2258268" y="5495925"/>
          <a:ext cx="1808692"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clientData/>
  </xdr:twoCellAnchor>
  <xdr:twoCellAnchor>
    <xdr:from>
      <xdr:col>2</xdr:col>
      <xdr:colOff>744659</xdr:colOff>
      <xdr:row>25</xdr:row>
      <xdr:rowOff>276225</xdr:rowOff>
    </xdr:from>
    <xdr:to>
      <xdr:col>4</xdr:col>
      <xdr:colOff>130843</xdr:colOff>
      <xdr:row>32</xdr:row>
      <xdr:rowOff>171641</xdr:rowOff>
    </xdr:to>
    <xdr:sp macro="" textlink="">
      <xdr:nvSpPr>
        <xdr:cNvPr id="9" name="Text Box 8">
          <a:extLst>
            <a:ext uri="{FF2B5EF4-FFF2-40B4-BE49-F238E27FC236}">
              <a16:creationId xmlns:a16="http://schemas.microsoft.com/office/drawing/2014/main" id="{F9FA91C8-E1C9-4D06-8F61-FE89D27F6035}"/>
            </a:ext>
          </a:extLst>
        </xdr:cNvPr>
        <xdr:cNvSpPr txBox="1">
          <a:spLocks noChangeArrowheads="1"/>
        </xdr:cNvSpPr>
      </xdr:nvSpPr>
      <xdr:spPr bwMode="auto">
        <a:xfrm>
          <a:off x="4459409" y="5495925"/>
          <a:ext cx="213890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571500</xdr:colOff>
      <xdr:row>2</xdr:row>
      <xdr:rowOff>74083</xdr:rowOff>
    </xdr:from>
    <xdr:to>
      <xdr:col>0</xdr:col>
      <xdr:colOff>1142999</xdr:colOff>
      <xdr:row>5</xdr:row>
      <xdr:rowOff>158650</xdr:rowOff>
    </xdr:to>
    <xdr:pic>
      <xdr:nvPicPr>
        <xdr:cNvPr id="6" name="Imagen 5">
          <a:extLst>
            <a:ext uri="{FF2B5EF4-FFF2-40B4-BE49-F238E27FC236}">
              <a16:creationId xmlns:a16="http://schemas.microsoft.com/office/drawing/2014/main" id="{196FDA4E-7DD9-407E-8CD4-AAE8F22C7A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455083"/>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191</xdr:rowOff>
    </xdr:from>
    <xdr:to>
      <xdr:col>1</xdr:col>
      <xdr:colOff>29124</xdr:colOff>
      <xdr:row>46</xdr:row>
      <xdr:rowOff>180975</xdr:rowOff>
    </xdr:to>
    <xdr:sp macro="" textlink="">
      <xdr:nvSpPr>
        <xdr:cNvPr id="7" name="Text Box 9">
          <a:extLst>
            <a:ext uri="{FF2B5EF4-FFF2-40B4-BE49-F238E27FC236}">
              <a16:creationId xmlns:a16="http://schemas.microsoft.com/office/drawing/2014/main" id="{A288308E-04C1-4440-B8F9-19D4ED7FC2FE}"/>
            </a:ext>
          </a:extLst>
        </xdr:cNvPr>
        <xdr:cNvSpPr txBox="1">
          <a:spLocks noChangeArrowheads="1"/>
        </xdr:cNvSpPr>
      </xdr:nvSpPr>
      <xdr:spPr bwMode="auto">
        <a:xfrm>
          <a:off x="0" y="9482858"/>
          <a:ext cx="1606041"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clientData/>
  </xdr:twoCellAnchor>
  <xdr:twoCellAnchor>
    <xdr:from>
      <xdr:col>1</xdr:col>
      <xdr:colOff>1416890</xdr:colOff>
      <xdr:row>42</xdr:row>
      <xdr:rowOff>0</xdr:rowOff>
    </xdr:from>
    <xdr:to>
      <xdr:col>2</xdr:col>
      <xdr:colOff>156416</xdr:colOff>
      <xdr:row>47</xdr:row>
      <xdr:rowOff>120968</xdr:rowOff>
    </xdr:to>
    <xdr:sp macro="" textlink="">
      <xdr:nvSpPr>
        <xdr:cNvPr id="8" name="Text Box 9">
          <a:extLst>
            <a:ext uri="{FF2B5EF4-FFF2-40B4-BE49-F238E27FC236}">
              <a16:creationId xmlns:a16="http://schemas.microsoft.com/office/drawing/2014/main" id="{94661872-B3AA-4CBA-84B7-A775FCC0D012}"/>
            </a:ext>
          </a:extLst>
        </xdr:cNvPr>
        <xdr:cNvSpPr txBox="1">
          <a:spLocks noChangeArrowheads="1"/>
        </xdr:cNvSpPr>
      </xdr:nvSpPr>
      <xdr:spPr bwMode="auto">
        <a:xfrm>
          <a:off x="2993807" y="9482667"/>
          <a:ext cx="1808692"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clientData/>
  </xdr:twoCellAnchor>
  <xdr:twoCellAnchor>
    <xdr:from>
      <xdr:col>2</xdr:col>
      <xdr:colOff>746771</xdr:colOff>
      <xdr:row>42</xdr:row>
      <xdr:rowOff>0</xdr:rowOff>
    </xdr:from>
    <xdr:to>
      <xdr:col>4</xdr:col>
      <xdr:colOff>927763</xdr:colOff>
      <xdr:row>48</xdr:row>
      <xdr:rowOff>57341</xdr:rowOff>
    </xdr:to>
    <xdr:sp macro="" textlink="">
      <xdr:nvSpPr>
        <xdr:cNvPr id="10" name="Text Box 8">
          <a:extLst>
            <a:ext uri="{FF2B5EF4-FFF2-40B4-BE49-F238E27FC236}">
              <a16:creationId xmlns:a16="http://schemas.microsoft.com/office/drawing/2014/main" id="{4C6F7FC4-A6CF-46D7-AB8D-CB687D9E6306}"/>
            </a:ext>
          </a:extLst>
        </xdr:cNvPr>
        <xdr:cNvSpPr txBox="1">
          <a:spLocks noChangeArrowheads="1"/>
        </xdr:cNvSpPr>
      </xdr:nvSpPr>
      <xdr:spPr bwMode="auto">
        <a:xfrm>
          <a:off x="5392854" y="9482667"/>
          <a:ext cx="213890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180475</xdr:colOff>
      <xdr:row>1</xdr:row>
      <xdr:rowOff>60159</xdr:rowOff>
    </xdr:from>
    <xdr:to>
      <xdr:col>1</xdr:col>
      <xdr:colOff>70185</xdr:colOff>
      <xdr:row>4</xdr:row>
      <xdr:rowOff>142299</xdr:rowOff>
    </xdr:to>
    <xdr:pic>
      <xdr:nvPicPr>
        <xdr:cNvPr id="6" name="Imagen 5">
          <a:extLst>
            <a:ext uri="{FF2B5EF4-FFF2-40B4-BE49-F238E27FC236}">
              <a16:creationId xmlns:a16="http://schemas.microsoft.com/office/drawing/2014/main" id="{4900E578-705B-4B0C-824A-C1683C562A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475" y="250659"/>
          <a:ext cx="651710" cy="66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772026</xdr:rowOff>
    </xdr:from>
    <xdr:to>
      <xdr:col>7</xdr:col>
      <xdr:colOff>260683</xdr:colOff>
      <xdr:row>21</xdr:row>
      <xdr:rowOff>157604</xdr:rowOff>
    </xdr:to>
    <xdr:grpSp>
      <xdr:nvGrpSpPr>
        <xdr:cNvPr id="7" name="Grupo 6">
          <a:extLst>
            <a:ext uri="{FF2B5EF4-FFF2-40B4-BE49-F238E27FC236}">
              <a16:creationId xmlns:a16="http://schemas.microsoft.com/office/drawing/2014/main" id="{1F88BA9A-DCA9-4C36-BF6A-2CA6DE3B7667}"/>
            </a:ext>
          </a:extLst>
        </xdr:cNvPr>
        <xdr:cNvGrpSpPr/>
      </xdr:nvGrpSpPr>
      <xdr:grpSpPr>
        <a:xfrm>
          <a:off x="0" y="3779921"/>
          <a:ext cx="8111288" cy="1390841"/>
          <a:chOff x="35719" y="5988844"/>
          <a:chExt cx="8619663" cy="1390841"/>
        </a:xfrm>
      </xdr:grpSpPr>
      <xdr:sp macro="" textlink="">
        <xdr:nvSpPr>
          <xdr:cNvPr id="8" name="Text Box 9">
            <a:extLst>
              <a:ext uri="{FF2B5EF4-FFF2-40B4-BE49-F238E27FC236}">
                <a16:creationId xmlns:a16="http://schemas.microsoft.com/office/drawing/2014/main" id="{E33273B2-36C1-08D4-E43B-A2043A49C420}"/>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7CA45604-9568-793A-8381-5BE94FA05294}"/>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AA84FB8F-347D-F21C-5ACF-06FB7F7110D4}"/>
              </a:ext>
            </a:extLst>
          </xdr:cNvPr>
          <xdr:cNvSpPr txBox="1">
            <a:spLocks noChangeArrowheads="1"/>
          </xdr:cNvSpPr>
        </xdr:nvSpPr>
        <xdr:spPr bwMode="auto">
          <a:xfrm>
            <a:off x="6098252" y="5988844"/>
            <a:ext cx="2557130"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296333</xdr:colOff>
      <xdr:row>1</xdr:row>
      <xdr:rowOff>52917</xdr:rowOff>
    </xdr:from>
    <xdr:to>
      <xdr:col>1</xdr:col>
      <xdr:colOff>222250</xdr:colOff>
      <xdr:row>4</xdr:row>
      <xdr:rowOff>171372</xdr:rowOff>
    </xdr:to>
    <xdr:pic>
      <xdr:nvPicPr>
        <xdr:cNvPr id="6" name="Imagen 5">
          <a:extLst>
            <a:ext uri="{FF2B5EF4-FFF2-40B4-BE49-F238E27FC236}">
              <a16:creationId xmlns:a16="http://schemas.microsoft.com/office/drawing/2014/main" id="{42F4CB66-B2F5-46CF-9483-B4A2501AE5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333" y="243417"/>
          <a:ext cx="687917" cy="700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105834</xdr:rowOff>
    </xdr:from>
    <xdr:to>
      <xdr:col>7</xdr:col>
      <xdr:colOff>285750</xdr:colOff>
      <xdr:row>22</xdr:row>
      <xdr:rowOff>25592</xdr:rowOff>
    </xdr:to>
    <xdr:grpSp>
      <xdr:nvGrpSpPr>
        <xdr:cNvPr id="7" name="Grupo 6">
          <a:extLst>
            <a:ext uri="{FF2B5EF4-FFF2-40B4-BE49-F238E27FC236}">
              <a16:creationId xmlns:a16="http://schemas.microsoft.com/office/drawing/2014/main" id="{09AA331C-95E2-4193-891E-897051464279}"/>
            </a:ext>
          </a:extLst>
        </xdr:cNvPr>
        <xdr:cNvGrpSpPr/>
      </xdr:nvGrpSpPr>
      <xdr:grpSpPr>
        <a:xfrm>
          <a:off x="0" y="3353097"/>
          <a:ext cx="9475089" cy="1342412"/>
          <a:chOff x="35719" y="5988844"/>
          <a:chExt cx="8619663" cy="1390841"/>
        </a:xfrm>
      </xdr:grpSpPr>
      <xdr:sp macro="" textlink="">
        <xdr:nvSpPr>
          <xdr:cNvPr id="8" name="Text Box 9">
            <a:extLst>
              <a:ext uri="{FF2B5EF4-FFF2-40B4-BE49-F238E27FC236}">
                <a16:creationId xmlns:a16="http://schemas.microsoft.com/office/drawing/2014/main" id="{A6B69D9A-F7CF-765D-641B-79E12E9A1F8A}"/>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25D5B393-F03C-F2D4-793B-0EB089C782EA}"/>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79F917D1-EC2E-DF25-B1A3-5C85961D6A7F}"/>
              </a:ext>
            </a:extLst>
          </xdr:cNvPr>
          <xdr:cNvSpPr txBox="1">
            <a:spLocks noChangeArrowheads="1"/>
          </xdr:cNvSpPr>
        </xdr:nvSpPr>
        <xdr:spPr bwMode="auto">
          <a:xfrm>
            <a:off x="4761824" y="5988844"/>
            <a:ext cx="3893558"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95251</xdr:colOff>
      <xdr:row>1</xdr:row>
      <xdr:rowOff>166687</xdr:rowOff>
    </xdr:from>
    <xdr:to>
      <xdr:col>2</xdr:col>
      <xdr:colOff>0</xdr:colOff>
      <xdr:row>5</xdr:row>
      <xdr:rowOff>71763</xdr:rowOff>
    </xdr:to>
    <xdr:pic>
      <xdr:nvPicPr>
        <xdr:cNvPr id="6" name="Imagen 5">
          <a:extLst>
            <a:ext uri="{FF2B5EF4-FFF2-40B4-BE49-F238E27FC236}">
              <a16:creationId xmlns:a16="http://schemas.microsoft.com/office/drawing/2014/main" id="{BEBD7DA1-208E-4263-AE9D-B812D4D332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532" y="357187"/>
          <a:ext cx="666749" cy="678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285749</xdr:colOff>
      <xdr:row>17</xdr:row>
      <xdr:rowOff>107156</xdr:rowOff>
    </xdr:from>
    <xdr:to>
      <xdr:col>7</xdr:col>
      <xdr:colOff>130967</xdr:colOff>
      <xdr:row>24</xdr:row>
      <xdr:rowOff>164497</xdr:rowOff>
    </xdr:to>
    <xdr:grpSp>
      <xdr:nvGrpSpPr>
        <xdr:cNvPr id="7" name="Grupo 6">
          <a:extLst>
            <a:ext uri="{FF2B5EF4-FFF2-40B4-BE49-F238E27FC236}">
              <a16:creationId xmlns:a16="http://schemas.microsoft.com/office/drawing/2014/main" id="{CD95ADC4-0856-4FC8-A00F-3E484131BF59}"/>
            </a:ext>
          </a:extLst>
        </xdr:cNvPr>
        <xdr:cNvGrpSpPr/>
      </xdr:nvGrpSpPr>
      <xdr:grpSpPr>
        <a:xfrm>
          <a:off x="306323" y="3621119"/>
          <a:ext cx="9260490" cy="1348550"/>
          <a:chOff x="35719" y="5988844"/>
          <a:chExt cx="8619663" cy="1390841"/>
        </a:xfrm>
      </xdr:grpSpPr>
      <xdr:sp macro="" textlink="">
        <xdr:nvSpPr>
          <xdr:cNvPr id="8" name="Text Box 9">
            <a:extLst>
              <a:ext uri="{FF2B5EF4-FFF2-40B4-BE49-F238E27FC236}">
                <a16:creationId xmlns:a16="http://schemas.microsoft.com/office/drawing/2014/main" id="{9CE32815-54A5-3968-5BD1-DC757BCF534F}"/>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D0BDC7DC-6D71-9C94-FBA8-EA06C374805F}"/>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8B9B5666-22A5-7B42-911A-876BF6DBD5FD}"/>
              </a:ext>
            </a:extLst>
          </xdr:cNvPr>
          <xdr:cNvSpPr txBox="1">
            <a:spLocks noChangeArrowheads="1"/>
          </xdr:cNvSpPr>
        </xdr:nvSpPr>
        <xdr:spPr bwMode="auto">
          <a:xfrm>
            <a:off x="4761824" y="5988844"/>
            <a:ext cx="3893558"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2</xdr:row>
      <xdr:rowOff>59531</xdr:rowOff>
    </xdr:from>
    <xdr:to>
      <xdr:col>2</xdr:col>
      <xdr:colOff>142875</xdr:colOff>
      <xdr:row>6</xdr:row>
      <xdr:rowOff>61605</xdr:rowOff>
    </xdr:to>
    <xdr:pic>
      <xdr:nvPicPr>
        <xdr:cNvPr id="6" name="Imagen 5">
          <a:extLst>
            <a:ext uri="{FF2B5EF4-FFF2-40B4-BE49-F238E27FC236}">
              <a16:creationId xmlns:a16="http://schemas.microsoft.com/office/drawing/2014/main" id="{CD5374E1-8C11-4E5A-BB9B-5E3109D0E3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156" y="440531"/>
          <a:ext cx="762000" cy="77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333375</xdr:colOff>
      <xdr:row>28</xdr:row>
      <xdr:rowOff>154780</xdr:rowOff>
    </xdr:from>
    <xdr:to>
      <xdr:col>9</xdr:col>
      <xdr:colOff>214312</xdr:colOff>
      <xdr:row>36</xdr:row>
      <xdr:rowOff>33528</xdr:rowOff>
    </xdr:to>
    <xdr:grpSp>
      <xdr:nvGrpSpPr>
        <xdr:cNvPr id="7" name="Grupo 6">
          <a:extLst>
            <a:ext uri="{FF2B5EF4-FFF2-40B4-BE49-F238E27FC236}">
              <a16:creationId xmlns:a16="http://schemas.microsoft.com/office/drawing/2014/main" id="{9A32E445-016A-4DD4-9781-FB2CE6B4D5E9}"/>
            </a:ext>
          </a:extLst>
        </xdr:cNvPr>
        <xdr:cNvGrpSpPr/>
      </xdr:nvGrpSpPr>
      <xdr:grpSpPr>
        <a:xfrm>
          <a:off x="358140" y="6644651"/>
          <a:ext cx="10340034" cy="1341531"/>
          <a:chOff x="35719" y="5988844"/>
          <a:chExt cx="8619663" cy="1390841"/>
        </a:xfrm>
      </xdr:grpSpPr>
      <xdr:sp macro="" textlink="">
        <xdr:nvSpPr>
          <xdr:cNvPr id="8" name="Text Box 9">
            <a:extLst>
              <a:ext uri="{FF2B5EF4-FFF2-40B4-BE49-F238E27FC236}">
                <a16:creationId xmlns:a16="http://schemas.microsoft.com/office/drawing/2014/main" id="{6F8C6FEE-1185-0B67-6B69-3DADD04EE4BC}"/>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4CA737F3-2546-5798-7484-F14EF23B8D3F}"/>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B33057DF-14C3-2ED6-1037-B0FAF518F091}"/>
              </a:ext>
            </a:extLst>
          </xdr:cNvPr>
          <xdr:cNvSpPr txBox="1">
            <a:spLocks noChangeArrowheads="1"/>
          </xdr:cNvSpPr>
        </xdr:nvSpPr>
        <xdr:spPr bwMode="auto">
          <a:xfrm>
            <a:off x="4761824" y="5988844"/>
            <a:ext cx="3893558"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238125</xdr:colOff>
      <xdr:row>2</xdr:row>
      <xdr:rowOff>85725</xdr:rowOff>
    </xdr:from>
    <xdr:to>
      <xdr:col>0</xdr:col>
      <xdr:colOff>809624</xdr:colOff>
      <xdr:row>5</xdr:row>
      <xdr:rowOff>86684</xdr:rowOff>
    </xdr:to>
    <xdr:pic>
      <xdr:nvPicPr>
        <xdr:cNvPr id="6" name="Imagen 5">
          <a:extLst>
            <a:ext uri="{FF2B5EF4-FFF2-40B4-BE49-F238E27FC236}">
              <a16:creationId xmlns:a16="http://schemas.microsoft.com/office/drawing/2014/main" id="{A85B1A56-9072-4505-84CF-097A00C5FB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466725"/>
          <a:ext cx="571499" cy="581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19</xdr:row>
      <xdr:rowOff>0</xdr:rowOff>
    </xdr:from>
    <xdr:to>
      <xdr:col>3</xdr:col>
      <xdr:colOff>9523</xdr:colOff>
      <xdr:row>26</xdr:row>
      <xdr:rowOff>85916</xdr:rowOff>
    </xdr:to>
    <xdr:grpSp>
      <xdr:nvGrpSpPr>
        <xdr:cNvPr id="7" name="Grupo 6">
          <a:extLst>
            <a:ext uri="{FF2B5EF4-FFF2-40B4-BE49-F238E27FC236}">
              <a16:creationId xmlns:a16="http://schemas.microsoft.com/office/drawing/2014/main" id="{646D9E63-AA09-4475-A8FE-3DC7E3241AF4}"/>
            </a:ext>
          </a:extLst>
        </xdr:cNvPr>
        <xdr:cNvGrpSpPr/>
      </xdr:nvGrpSpPr>
      <xdr:grpSpPr>
        <a:xfrm>
          <a:off x="0" y="4291965"/>
          <a:ext cx="8276461" cy="1347407"/>
          <a:chOff x="35719" y="5988844"/>
          <a:chExt cx="8662494" cy="1390841"/>
        </a:xfrm>
      </xdr:grpSpPr>
      <xdr:sp macro="" textlink="">
        <xdr:nvSpPr>
          <xdr:cNvPr id="8" name="Text Box 9">
            <a:extLst>
              <a:ext uri="{FF2B5EF4-FFF2-40B4-BE49-F238E27FC236}">
                <a16:creationId xmlns:a16="http://schemas.microsoft.com/office/drawing/2014/main" id="{24E87178-8631-A0A8-B1E1-6A4BA295D74F}"/>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EA174872-95B0-88A1-B2E9-F92CEAF3AF42}"/>
              </a:ext>
            </a:extLst>
          </xdr:cNvPr>
          <xdr:cNvSpPr txBox="1">
            <a:spLocks noChangeArrowheads="1"/>
          </xdr:cNvSpPr>
        </xdr:nvSpPr>
        <xdr:spPr bwMode="auto">
          <a:xfrm>
            <a:off x="2639264" y="5988844"/>
            <a:ext cx="3292448"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F8A808D8-00AE-29FD-D694-0310E78F7C08}"/>
              </a:ext>
            </a:extLst>
          </xdr:cNvPr>
          <xdr:cNvSpPr txBox="1">
            <a:spLocks noChangeArrowheads="1"/>
          </xdr:cNvSpPr>
        </xdr:nvSpPr>
        <xdr:spPr bwMode="auto">
          <a:xfrm>
            <a:off x="5950373" y="5988844"/>
            <a:ext cx="2747840"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2</xdr:row>
      <xdr:rowOff>57150</xdr:rowOff>
    </xdr:from>
    <xdr:to>
      <xdr:col>0</xdr:col>
      <xdr:colOff>781049</xdr:colOff>
      <xdr:row>5</xdr:row>
      <xdr:rowOff>77509</xdr:rowOff>
    </xdr:to>
    <xdr:pic>
      <xdr:nvPicPr>
        <xdr:cNvPr id="6" name="Imagen 5">
          <a:extLst>
            <a:ext uri="{FF2B5EF4-FFF2-40B4-BE49-F238E27FC236}">
              <a16:creationId xmlns:a16="http://schemas.microsoft.com/office/drawing/2014/main" id="{0E3392D8-EACC-4284-8575-F06FF64A5A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438150"/>
          <a:ext cx="590549" cy="601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4</xdr:col>
      <xdr:colOff>209550</xdr:colOff>
      <xdr:row>21</xdr:row>
      <xdr:rowOff>57341</xdr:rowOff>
    </xdr:to>
    <xdr:grpSp>
      <xdr:nvGrpSpPr>
        <xdr:cNvPr id="7" name="Grupo 6">
          <a:extLst>
            <a:ext uri="{FF2B5EF4-FFF2-40B4-BE49-F238E27FC236}">
              <a16:creationId xmlns:a16="http://schemas.microsoft.com/office/drawing/2014/main" id="{45099F3C-D837-4A05-9ECE-539F08EF14C1}"/>
            </a:ext>
          </a:extLst>
        </xdr:cNvPr>
        <xdr:cNvGrpSpPr/>
      </xdr:nvGrpSpPr>
      <xdr:grpSpPr>
        <a:xfrm>
          <a:off x="0" y="3070013"/>
          <a:ext cx="7594939" cy="1347069"/>
          <a:chOff x="35719" y="5988844"/>
          <a:chExt cx="8033536" cy="1390841"/>
        </a:xfrm>
      </xdr:grpSpPr>
      <xdr:sp macro="" textlink="">
        <xdr:nvSpPr>
          <xdr:cNvPr id="8" name="Text Box 9">
            <a:extLst>
              <a:ext uri="{FF2B5EF4-FFF2-40B4-BE49-F238E27FC236}">
                <a16:creationId xmlns:a16="http://schemas.microsoft.com/office/drawing/2014/main" id="{7719E247-0289-EF87-6279-9A3D55B72E3C}"/>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00627303-7767-D2DF-B987-F46E6966F868}"/>
              </a:ext>
            </a:extLst>
          </xdr:cNvPr>
          <xdr:cNvSpPr txBox="1">
            <a:spLocks noChangeArrowheads="1"/>
          </xdr:cNvSpPr>
        </xdr:nvSpPr>
        <xdr:spPr bwMode="auto">
          <a:xfrm>
            <a:off x="2639263" y="5988844"/>
            <a:ext cx="255292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65D22AD1-108F-1876-61A8-AE0EA205C09D}"/>
              </a:ext>
            </a:extLst>
          </xdr:cNvPr>
          <xdr:cNvSpPr txBox="1">
            <a:spLocks noChangeArrowheads="1"/>
          </xdr:cNvSpPr>
        </xdr:nvSpPr>
        <xdr:spPr bwMode="auto">
          <a:xfrm>
            <a:off x="5109296" y="5988844"/>
            <a:ext cx="295995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345281</xdr:colOff>
      <xdr:row>1</xdr:row>
      <xdr:rowOff>178593</xdr:rowOff>
    </xdr:from>
    <xdr:to>
      <xdr:col>1</xdr:col>
      <xdr:colOff>238125</xdr:colOff>
      <xdr:row>5</xdr:row>
      <xdr:rowOff>156418</xdr:rowOff>
    </xdr:to>
    <xdr:pic>
      <xdr:nvPicPr>
        <xdr:cNvPr id="6" name="Imagen 5">
          <a:extLst>
            <a:ext uri="{FF2B5EF4-FFF2-40B4-BE49-F238E27FC236}">
              <a16:creationId xmlns:a16="http://schemas.microsoft.com/office/drawing/2014/main" id="{E9AE7BD5-C706-459C-ADC3-553B5CCCEE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1" y="369093"/>
          <a:ext cx="738188" cy="751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7</xdr:col>
      <xdr:colOff>83344</xdr:colOff>
      <xdr:row>24</xdr:row>
      <xdr:rowOff>57341</xdr:rowOff>
    </xdr:to>
    <xdr:grpSp>
      <xdr:nvGrpSpPr>
        <xdr:cNvPr id="7" name="Grupo 6">
          <a:extLst>
            <a:ext uri="{FF2B5EF4-FFF2-40B4-BE49-F238E27FC236}">
              <a16:creationId xmlns:a16="http://schemas.microsoft.com/office/drawing/2014/main" id="{79A9E85E-8017-4FBA-B6A8-759AC37C15F7}"/>
            </a:ext>
          </a:extLst>
        </xdr:cNvPr>
        <xdr:cNvGrpSpPr/>
      </xdr:nvGrpSpPr>
      <xdr:grpSpPr>
        <a:xfrm>
          <a:off x="0" y="4491990"/>
          <a:ext cx="9705499" cy="1348550"/>
          <a:chOff x="35719" y="5988844"/>
          <a:chExt cx="8033536" cy="1390841"/>
        </a:xfrm>
      </xdr:grpSpPr>
      <xdr:sp macro="" textlink="">
        <xdr:nvSpPr>
          <xdr:cNvPr id="8" name="Text Box 9">
            <a:extLst>
              <a:ext uri="{FF2B5EF4-FFF2-40B4-BE49-F238E27FC236}">
                <a16:creationId xmlns:a16="http://schemas.microsoft.com/office/drawing/2014/main" id="{904B98E5-0DF6-B637-FF2F-56368B1978E4}"/>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8DD87CD0-0E96-AF79-6940-B31BCAAA102B}"/>
              </a:ext>
            </a:extLst>
          </xdr:cNvPr>
          <xdr:cNvSpPr txBox="1">
            <a:spLocks noChangeArrowheads="1"/>
          </xdr:cNvSpPr>
        </xdr:nvSpPr>
        <xdr:spPr bwMode="auto">
          <a:xfrm>
            <a:off x="2639263" y="5988844"/>
            <a:ext cx="255292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FCF69423-A065-D0B0-BAE1-0FC7987BB268}"/>
              </a:ext>
            </a:extLst>
          </xdr:cNvPr>
          <xdr:cNvSpPr txBox="1">
            <a:spLocks noChangeArrowheads="1"/>
          </xdr:cNvSpPr>
        </xdr:nvSpPr>
        <xdr:spPr bwMode="auto">
          <a:xfrm>
            <a:off x="5109296" y="5988844"/>
            <a:ext cx="295995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104776</xdr:colOff>
      <xdr:row>2</xdr:row>
      <xdr:rowOff>38100</xdr:rowOff>
    </xdr:from>
    <xdr:to>
      <xdr:col>1</xdr:col>
      <xdr:colOff>742950</xdr:colOff>
      <xdr:row>5</xdr:row>
      <xdr:rowOff>106957</xdr:rowOff>
    </xdr:to>
    <xdr:pic>
      <xdr:nvPicPr>
        <xdr:cNvPr id="6" name="Imagen 5">
          <a:extLst>
            <a:ext uri="{FF2B5EF4-FFF2-40B4-BE49-F238E27FC236}">
              <a16:creationId xmlns:a16="http://schemas.microsoft.com/office/drawing/2014/main" id="{20B6F785-52E5-43DD-9279-41D0C1244C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6" y="419100"/>
          <a:ext cx="638174" cy="649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7</xdr:col>
      <xdr:colOff>247650</xdr:colOff>
      <xdr:row>21</xdr:row>
      <xdr:rowOff>57341</xdr:rowOff>
    </xdr:to>
    <xdr:grpSp>
      <xdr:nvGrpSpPr>
        <xdr:cNvPr id="7" name="Grupo 6">
          <a:extLst>
            <a:ext uri="{FF2B5EF4-FFF2-40B4-BE49-F238E27FC236}">
              <a16:creationId xmlns:a16="http://schemas.microsoft.com/office/drawing/2014/main" id="{1782E672-B0EC-4311-B733-5BF6EBE443AA}"/>
            </a:ext>
          </a:extLst>
        </xdr:cNvPr>
        <xdr:cNvGrpSpPr/>
      </xdr:nvGrpSpPr>
      <xdr:grpSpPr>
        <a:xfrm>
          <a:off x="0" y="2961939"/>
          <a:ext cx="10047194" cy="1347765"/>
          <a:chOff x="35719" y="5988844"/>
          <a:chExt cx="8033536" cy="1390841"/>
        </a:xfrm>
      </xdr:grpSpPr>
      <xdr:sp macro="" textlink="">
        <xdr:nvSpPr>
          <xdr:cNvPr id="8" name="Text Box 9">
            <a:extLst>
              <a:ext uri="{FF2B5EF4-FFF2-40B4-BE49-F238E27FC236}">
                <a16:creationId xmlns:a16="http://schemas.microsoft.com/office/drawing/2014/main" id="{316AA5CF-B372-9AD6-0F8B-B70146FCFFA1}"/>
              </a:ext>
            </a:extLst>
          </xdr:cNvPr>
          <xdr:cNvSpPr txBox="1">
            <a:spLocks noChangeArrowheads="1"/>
          </xdr:cNvSpPr>
        </xdr:nvSpPr>
        <xdr:spPr bwMode="auto">
          <a:xfrm>
            <a:off x="35719" y="5989035"/>
            <a:ext cx="2923553" cy="94278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a:effectLst/>
                <a:latin typeface="+mn-lt"/>
                <a:ea typeface="+mn-ea"/>
                <a:cs typeface="+mn-cs"/>
              </a:rPr>
              <a:t>Elaborado por</a:t>
            </a:r>
          </a:p>
          <a:p>
            <a:pPr algn="ctr" rtl="1">
              <a:defRPr sz="1000"/>
            </a:pPr>
            <a:endParaRPr lang="es-MX" sz="800" b="0"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L.A. Rosita Espinoza Ortega</a:t>
            </a:r>
          </a:p>
          <a:p>
            <a:pPr algn="ctr" rtl="1">
              <a:defRPr sz="1000"/>
            </a:pPr>
            <a:r>
              <a:rPr lang="es-MX" sz="800" b="1" i="0" u="none" strike="noStrike">
                <a:solidFill>
                  <a:srgbClr val="000000"/>
                </a:solidFill>
                <a:latin typeface="Arial"/>
                <a:cs typeface="Arial"/>
              </a:rPr>
              <a:t>Encargada del Depto. de Contab. y Control Presupuestal</a:t>
            </a:r>
          </a:p>
          <a:p>
            <a:pPr algn="ctr" rtl="1">
              <a:defRPr sz="1000"/>
            </a:pPr>
            <a:r>
              <a:rPr lang="es-MX" sz="800" b="1" i="0" strike="noStrike">
                <a:solidFill>
                  <a:srgbClr val="000000"/>
                </a:solidFill>
                <a:latin typeface="Arial"/>
                <a:cs typeface="Arial"/>
              </a:rPr>
              <a:t>	</a:t>
            </a:r>
          </a:p>
        </xdr:txBody>
      </xdr:sp>
      <xdr:sp macro="" textlink="">
        <xdr:nvSpPr>
          <xdr:cNvPr id="9" name="Text Box 9">
            <a:extLst>
              <a:ext uri="{FF2B5EF4-FFF2-40B4-BE49-F238E27FC236}">
                <a16:creationId xmlns:a16="http://schemas.microsoft.com/office/drawing/2014/main" id="{698B213C-457E-8189-D5D5-3B89865D0B55}"/>
              </a:ext>
            </a:extLst>
          </xdr:cNvPr>
          <xdr:cNvSpPr txBox="1">
            <a:spLocks noChangeArrowheads="1"/>
          </xdr:cNvSpPr>
        </xdr:nvSpPr>
        <xdr:spPr bwMode="auto">
          <a:xfrm>
            <a:off x="2639263" y="5988844"/>
            <a:ext cx="2552929" cy="107346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Revisado por</a:t>
            </a:r>
            <a:endParaRPr lang="es-MX" sz="800">
              <a:effectLst/>
            </a:endParaRPr>
          </a:p>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Lic. Cutberto</a:t>
            </a:r>
            <a:r>
              <a:rPr lang="es-MX" sz="800" b="1" i="0" strike="noStrike" baseline="0">
                <a:solidFill>
                  <a:srgbClr val="000000"/>
                </a:solidFill>
                <a:latin typeface="Arial"/>
                <a:cs typeface="Arial"/>
              </a:rPr>
              <a:t> Quiñones Flores</a:t>
            </a:r>
            <a:endParaRPr lang="es-MX" sz="800" b="1" i="0" strike="noStrike">
              <a:solidFill>
                <a:srgbClr val="000000"/>
              </a:solidFill>
              <a:latin typeface="Arial"/>
              <a:cs typeface="Arial"/>
            </a:endParaRPr>
          </a:p>
          <a:p>
            <a:pPr algn="ctr" rtl="1">
              <a:defRPr sz="1000"/>
            </a:pPr>
            <a:r>
              <a:rPr lang="es-MX" sz="800" b="1" i="0" u="none" strike="noStrike">
                <a:solidFill>
                  <a:srgbClr val="000000"/>
                </a:solidFill>
                <a:latin typeface="Arial"/>
                <a:cs typeface="Arial"/>
              </a:rPr>
              <a:t>Director</a:t>
            </a:r>
            <a:r>
              <a:rPr lang="es-MX" sz="800" b="1" i="0" u="none" strike="noStrike" baseline="0">
                <a:solidFill>
                  <a:srgbClr val="000000"/>
                </a:solidFill>
                <a:latin typeface="Arial"/>
                <a:cs typeface="Arial"/>
              </a:rPr>
              <a:t> </a:t>
            </a:r>
            <a:r>
              <a:rPr lang="es-MX" sz="800" b="1" i="0" u="none" strike="noStrike">
                <a:solidFill>
                  <a:srgbClr val="000000"/>
                </a:solidFill>
                <a:latin typeface="Arial"/>
                <a:cs typeface="Arial"/>
              </a:rPr>
              <a:t>de Finanzas y Administración</a:t>
            </a:r>
            <a:endParaRPr lang="es-MX" sz="800" b="1" i="0" u="sng" strike="noStrike">
              <a:solidFill>
                <a:srgbClr val="000000"/>
              </a:solidFill>
              <a:latin typeface="Arial"/>
              <a:cs typeface="Arial"/>
            </a:endParaRPr>
          </a:p>
        </xdr:txBody>
      </xdr:sp>
      <xdr:sp macro="" textlink="">
        <xdr:nvSpPr>
          <xdr:cNvPr id="10" name="Text Box 8">
            <a:extLst>
              <a:ext uri="{FF2B5EF4-FFF2-40B4-BE49-F238E27FC236}">
                <a16:creationId xmlns:a16="http://schemas.microsoft.com/office/drawing/2014/main" id="{6FB262DD-083C-8981-6EB0-232428FE5D95}"/>
              </a:ext>
            </a:extLst>
          </xdr:cNvPr>
          <xdr:cNvSpPr txBox="1">
            <a:spLocks noChangeArrowheads="1"/>
          </xdr:cNvSpPr>
        </xdr:nvSpPr>
        <xdr:spPr bwMode="auto">
          <a:xfrm>
            <a:off x="5109296" y="5988844"/>
            <a:ext cx="2959959" cy="139084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i="0">
                <a:effectLst/>
                <a:latin typeface="+mn-lt"/>
                <a:ea typeface="+mn-ea"/>
                <a:cs typeface="+mn-cs"/>
              </a:rPr>
              <a:t>Aprobado</a:t>
            </a:r>
            <a:r>
              <a:rPr lang="es-MX" sz="1000" b="1" i="0" baseline="0">
                <a:effectLst/>
                <a:latin typeface="+mn-lt"/>
                <a:ea typeface="+mn-ea"/>
                <a:cs typeface="+mn-cs"/>
              </a:rPr>
              <a:t> por</a:t>
            </a:r>
            <a:endParaRPr lang="es-MX" sz="800">
              <a:effectLst/>
            </a:endParaRPr>
          </a:p>
          <a:p>
            <a:pPr algn="ctr" rtl="1">
              <a:defRPr sz="1000"/>
            </a:pPr>
            <a:endParaRPr lang="es-MX" sz="800" b="1" i="0" strike="noStrike">
              <a:solidFill>
                <a:srgbClr val="000000"/>
              </a:solidFill>
              <a:latin typeface="Arial"/>
              <a:cs typeface="Arial"/>
            </a:endParaRPr>
          </a:p>
          <a:p>
            <a:pPr algn="ctr" rtl="1">
              <a:defRPr sz="1000"/>
            </a:pPr>
            <a:endParaRPr lang="es-MX" sz="800" b="1" i="0" strike="noStrike">
              <a:solidFill>
                <a:srgbClr val="000000"/>
              </a:solidFill>
              <a:latin typeface="Arial"/>
              <a:cs typeface="Arial"/>
            </a:endParaRPr>
          </a:p>
          <a:p>
            <a:pPr algn="ctr" rtl="1">
              <a:defRPr sz="1000"/>
            </a:pPr>
            <a:r>
              <a:rPr lang="es-MX" sz="800" b="1" i="0" strike="noStrike" baseline="0">
                <a:solidFill>
                  <a:srgbClr val="000000"/>
                </a:solidFill>
                <a:latin typeface="Arial"/>
                <a:cs typeface="Arial"/>
              </a:rPr>
              <a:t>Dra. Hilda Ruth Lorenzo Hernandez</a:t>
            </a:r>
          </a:p>
          <a:p>
            <a:pPr algn="ctr" rtl="1">
              <a:defRPr sz="1000"/>
            </a:pPr>
            <a:r>
              <a:rPr lang="es-MX" sz="800" b="1" i="0" strike="noStrike" baseline="0">
                <a:solidFill>
                  <a:srgbClr val="000000"/>
                </a:solidFill>
                <a:latin typeface="Arial"/>
                <a:cs typeface="Arial"/>
              </a:rPr>
              <a:t>Directora General</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showGridLines="0" tabSelected="1" zoomScale="80" zoomScaleNormal="80" zoomScaleSheetLayoutView="70" workbookViewId="0">
      <selection activeCell="A3" sqref="A3:G3"/>
    </sheetView>
  </sheetViews>
  <sheetFormatPr baseColWidth="10" defaultRowHeight="15" x14ac:dyDescent="0.25"/>
  <cols>
    <col min="1" max="1" width="11.42578125" style="3"/>
    <col min="2" max="2" width="48" style="3" customWidth="1"/>
    <col min="3" max="3" width="19.5703125" style="3" customWidth="1"/>
    <col min="4" max="4" width="16.28515625" style="3" customWidth="1"/>
    <col min="5" max="5" width="16.42578125" style="3" customWidth="1"/>
    <col min="6" max="6" width="16.28515625" style="3" customWidth="1"/>
    <col min="7" max="7" width="16.42578125" style="3" customWidth="1"/>
    <col min="8" max="16384" width="11.42578125" style="3"/>
  </cols>
  <sheetData>
    <row r="1" spans="1:7" ht="15.75" customHeight="1" x14ac:dyDescent="0.25">
      <c r="G1" s="99"/>
    </row>
    <row r="2" spans="1:7" ht="15.75" customHeight="1" x14ac:dyDescent="0.25">
      <c r="A2" s="156"/>
      <c r="B2" s="156"/>
      <c r="C2" s="156"/>
      <c r="D2" s="156"/>
      <c r="E2" s="156"/>
      <c r="F2" s="156"/>
      <c r="G2" s="156"/>
    </row>
    <row r="3" spans="1:7" ht="22.5" customHeight="1" x14ac:dyDescent="0.25">
      <c r="A3" s="195" t="s">
        <v>111</v>
      </c>
      <c r="B3" s="195"/>
      <c r="C3" s="195"/>
      <c r="D3" s="195"/>
      <c r="E3" s="195"/>
      <c r="F3" s="195"/>
      <c r="G3" s="195"/>
    </row>
    <row r="4" spans="1:7" ht="15.75" customHeight="1" x14ac:dyDescent="0.25">
      <c r="B4" s="195" t="s">
        <v>156</v>
      </c>
      <c r="C4" s="195"/>
      <c r="D4" s="195"/>
      <c r="E4" s="195"/>
      <c r="F4" s="195"/>
      <c r="G4" s="156"/>
    </row>
    <row r="5" spans="1:7" x14ac:dyDescent="0.25">
      <c r="A5" s="195" t="s">
        <v>9</v>
      </c>
      <c r="B5" s="195"/>
      <c r="C5" s="195"/>
      <c r="D5" s="195"/>
      <c r="E5" s="195"/>
      <c r="F5" s="195"/>
      <c r="G5" s="195"/>
    </row>
    <row r="6" spans="1:7" x14ac:dyDescent="0.25">
      <c r="A6" s="195" t="s">
        <v>10</v>
      </c>
      <c r="B6" s="195"/>
      <c r="C6" s="195"/>
      <c r="D6" s="195"/>
      <c r="E6" s="195"/>
      <c r="F6" s="195"/>
      <c r="G6" s="195"/>
    </row>
    <row r="7" spans="1:7" x14ac:dyDescent="0.25">
      <c r="A7" s="196" t="s">
        <v>11</v>
      </c>
      <c r="B7" s="196"/>
      <c r="C7" s="196"/>
      <c r="D7" s="196"/>
      <c r="E7" s="196"/>
      <c r="F7" s="196"/>
      <c r="G7" s="196"/>
    </row>
    <row r="8" spans="1:7" x14ac:dyDescent="0.25">
      <c r="A8" s="196" t="s">
        <v>1</v>
      </c>
      <c r="B8" s="196"/>
      <c r="C8" s="196"/>
      <c r="D8" s="196"/>
      <c r="E8" s="196"/>
      <c r="F8" s="196"/>
      <c r="G8" s="196"/>
    </row>
    <row r="9" spans="1:7" ht="2.25" customHeight="1" x14ac:dyDescent="0.25">
      <c r="A9" s="81"/>
      <c r="B9" s="81"/>
      <c r="C9" s="81"/>
      <c r="D9" s="81"/>
      <c r="E9" s="81"/>
      <c r="F9" s="81"/>
      <c r="G9" s="81"/>
    </row>
    <row r="10" spans="1:7" ht="57.75" customHeight="1" x14ac:dyDescent="0.25">
      <c r="A10" s="198" t="s">
        <v>149</v>
      </c>
      <c r="B10" s="198"/>
      <c r="C10" s="198"/>
      <c r="D10" s="198"/>
      <c r="E10" s="198"/>
      <c r="F10" s="198"/>
      <c r="G10" s="198"/>
    </row>
    <row r="11" spans="1:7" x14ac:dyDescent="0.25">
      <c r="A11" s="199" t="s">
        <v>12</v>
      </c>
      <c r="B11" s="199"/>
      <c r="C11" s="199"/>
      <c r="D11" s="199"/>
      <c r="E11" s="5"/>
      <c r="F11" s="4"/>
      <c r="G11" s="4"/>
    </row>
    <row r="12" spans="1:7" ht="24" customHeight="1" x14ac:dyDescent="0.25">
      <c r="A12" s="91" t="s">
        <v>13</v>
      </c>
      <c r="B12" s="90" t="s">
        <v>14</v>
      </c>
      <c r="C12" s="157" t="s">
        <v>15</v>
      </c>
      <c r="D12" s="157" t="s">
        <v>16</v>
      </c>
      <c r="E12" s="6"/>
      <c r="F12" s="1"/>
      <c r="G12" s="1"/>
    </row>
    <row r="13" spans="1:7" ht="24" x14ac:dyDescent="0.25">
      <c r="A13" s="44">
        <v>1112</v>
      </c>
      <c r="B13" s="45" t="s">
        <v>105</v>
      </c>
      <c r="C13" s="180" t="s">
        <v>153</v>
      </c>
      <c r="D13" s="51">
        <v>0</v>
      </c>
      <c r="E13" s="158"/>
      <c r="F13" s="158"/>
      <c r="G13" s="1"/>
    </row>
    <row r="14" spans="1:7" x14ac:dyDescent="0.25">
      <c r="A14" s="44"/>
      <c r="B14" s="47"/>
      <c r="C14" s="51"/>
      <c r="D14" s="51"/>
      <c r="E14" s="6"/>
      <c r="F14" s="1"/>
      <c r="G14" s="1"/>
    </row>
    <row r="15" spans="1:7" x14ac:dyDescent="0.25">
      <c r="A15" s="44"/>
      <c r="B15" s="47"/>
      <c r="C15" s="51"/>
      <c r="D15" s="51"/>
      <c r="E15" s="6"/>
      <c r="F15" s="101"/>
      <c r="G15" s="1"/>
    </row>
    <row r="16" spans="1:7" x14ac:dyDescent="0.25">
      <c r="A16" s="44"/>
      <c r="B16" s="48" t="s">
        <v>6</v>
      </c>
      <c r="C16" s="100"/>
      <c r="D16" s="179">
        <f>SUM(D13:D15)</f>
        <v>0</v>
      </c>
      <c r="E16" s="6"/>
      <c r="F16" s="101"/>
      <c r="G16" s="1"/>
    </row>
    <row r="17" spans="1:20" ht="18.75" customHeight="1" x14ac:dyDescent="0.25">
      <c r="A17" s="1"/>
      <c r="B17" s="7"/>
      <c r="C17" s="6"/>
      <c r="D17" s="8"/>
      <c r="E17" s="6"/>
      <c r="F17" s="101"/>
      <c r="G17" s="1"/>
    </row>
    <row r="18" spans="1:20" x14ac:dyDescent="0.25">
      <c r="A18" s="200" t="s">
        <v>17</v>
      </c>
      <c r="B18" s="200"/>
      <c r="C18" s="200"/>
      <c r="D18" s="200"/>
      <c r="E18" s="200"/>
      <c r="F18" s="49"/>
      <c r="G18" s="49"/>
    </row>
    <row r="19" spans="1:20" x14ac:dyDescent="0.25">
      <c r="A19" s="201" t="s">
        <v>13</v>
      </c>
      <c r="B19" s="201" t="s">
        <v>14</v>
      </c>
      <c r="C19" s="203" t="s">
        <v>15</v>
      </c>
      <c r="D19" s="203" t="s">
        <v>16</v>
      </c>
      <c r="E19" s="205" t="s">
        <v>18</v>
      </c>
      <c r="F19" s="205"/>
      <c r="G19" s="205"/>
    </row>
    <row r="20" spans="1:20" ht="33" customHeight="1" x14ac:dyDescent="0.25">
      <c r="A20" s="202"/>
      <c r="B20" s="202"/>
      <c r="C20" s="204"/>
      <c r="D20" s="204"/>
      <c r="E20" s="93" t="s">
        <v>19</v>
      </c>
      <c r="F20" s="93" t="s">
        <v>20</v>
      </c>
      <c r="G20" s="93" t="s">
        <v>21</v>
      </c>
    </row>
    <row r="21" spans="1:20" x14ac:dyDescent="0.25">
      <c r="A21" s="44"/>
      <c r="B21" s="50"/>
      <c r="C21" s="51"/>
      <c r="D21" s="51">
        <v>0</v>
      </c>
      <c r="E21" s="51">
        <v>0</v>
      </c>
      <c r="F21" s="181">
        <v>0</v>
      </c>
      <c r="G21" s="181">
        <v>0</v>
      </c>
      <c r="H21" s="103"/>
      <c r="I21" s="103"/>
      <c r="J21"/>
    </row>
    <row r="22" spans="1:20" ht="15" customHeight="1" x14ac:dyDescent="0.25">
      <c r="A22" s="44"/>
      <c r="B22" s="50"/>
      <c r="C22" s="51"/>
      <c r="D22" s="51"/>
      <c r="E22" s="51"/>
      <c r="F22" s="181"/>
      <c r="G22" s="181"/>
      <c r="H22" s="104"/>
      <c r="I22" s="104"/>
      <c r="J22" s="104"/>
      <c r="K22" s="104"/>
      <c r="L22" s="104"/>
      <c r="M22" s="104"/>
      <c r="N22" s="104"/>
      <c r="O22" s="104"/>
      <c r="P22" s="104"/>
      <c r="Q22" s="104"/>
      <c r="R22" s="104"/>
      <c r="S22" s="104"/>
      <c r="T22" s="104"/>
    </row>
    <row r="23" spans="1:20" x14ac:dyDescent="0.25">
      <c r="A23" s="44"/>
      <c r="B23" s="102"/>
      <c r="C23" s="51"/>
      <c r="D23" s="51"/>
      <c r="E23" s="51"/>
      <c r="F23" s="181"/>
      <c r="G23" s="181"/>
    </row>
    <row r="24" spans="1:20" x14ac:dyDescent="0.25">
      <c r="A24" s="44"/>
      <c r="B24" s="102" t="s">
        <v>6</v>
      </c>
      <c r="C24" s="51"/>
      <c r="D24" s="51">
        <f>+D23</f>
        <v>0</v>
      </c>
      <c r="E24" s="51">
        <v>0</v>
      </c>
      <c r="F24" s="181">
        <v>0</v>
      </c>
      <c r="G24" s="181">
        <v>0</v>
      </c>
    </row>
    <row r="25" spans="1:20" ht="15.75" x14ac:dyDescent="0.25">
      <c r="A25" s="114"/>
      <c r="B25" s="114"/>
      <c r="C25" s="114"/>
      <c r="D25" s="114"/>
      <c r="E25" s="115"/>
      <c r="F25" s="116"/>
      <c r="G25" s="116"/>
    </row>
    <row r="26" spans="1:20" ht="15.75" customHeight="1" x14ac:dyDescent="0.25">
      <c r="A26" s="197"/>
      <c r="B26" s="197"/>
      <c r="C26" s="197"/>
      <c r="D26" s="197"/>
      <c r="E26" s="197"/>
      <c r="F26" s="197"/>
      <c r="G26" s="197"/>
    </row>
    <row r="27" spans="1:20" ht="16.5" customHeight="1" x14ac:dyDescent="0.25">
      <c r="A27" s="197"/>
      <c r="B27" s="197"/>
      <c r="C27" s="197"/>
      <c r="D27" s="197"/>
      <c r="E27" s="197"/>
      <c r="F27" s="197"/>
      <c r="G27" s="197"/>
    </row>
    <row r="28" spans="1:20" ht="33.75" customHeight="1" x14ac:dyDescent="0.3">
      <c r="A28" s="117"/>
      <c r="B28" s="117"/>
      <c r="C28" s="117"/>
      <c r="D28" s="117"/>
      <c r="E28" s="117"/>
      <c r="F28" s="105"/>
      <c r="G28" s="105"/>
    </row>
    <row r="29" spans="1:20" ht="16.5" x14ac:dyDescent="0.3">
      <c r="A29" s="117"/>
      <c r="B29" s="117"/>
      <c r="C29" s="117"/>
      <c r="D29" s="117"/>
      <c r="E29" s="117"/>
      <c r="F29" s="105"/>
      <c r="G29" s="105"/>
    </row>
  </sheetData>
  <protectedRanges>
    <protectedRange sqref="B25:D28" name="Rango1_1_5"/>
    <protectedRange sqref="B13:D17 B20:E23" name="Rango1_1"/>
  </protectedRanges>
  <dataConsolidate/>
  <mergeCells count="15">
    <mergeCell ref="A26:G27"/>
    <mergeCell ref="A10:G10"/>
    <mergeCell ref="A11:D11"/>
    <mergeCell ref="A18:E18"/>
    <mergeCell ref="A19:A20"/>
    <mergeCell ref="B19:B20"/>
    <mergeCell ref="C19:C20"/>
    <mergeCell ref="D19:D20"/>
    <mergeCell ref="E19:G19"/>
    <mergeCell ref="A3:G3"/>
    <mergeCell ref="A5:G5"/>
    <mergeCell ref="A6:G6"/>
    <mergeCell ref="A7:G7"/>
    <mergeCell ref="A8:G8"/>
    <mergeCell ref="B4:F4"/>
  </mergeCells>
  <dataValidations count="1">
    <dataValidation allowBlank="1" showErrorMessage="1" sqref="J17" xr:uid="{00000000-0002-0000-0000-000000000000}"/>
  </dataValidations>
  <pageMargins left="1.4960629921259843" right="0.70866141732283472" top="0.74803149606299213" bottom="0.74803149606299213" header="0.31496062992125984" footer="0.31496062992125984"/>
  <pageSetup scale="73"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9"/>
  <sheetViews>
    <sheetView showGridLines="0" view="pageBreakPreview" zoomScaleNormal="80" zoomScaleSheetLayoutView="100" workbookViewId="0">
      <selection activeCell="A13" sqref="A13:E13"/>
    </sheetView>
  </sheetViews>
  <sheetFormatPr baseColWidth="10" defaultRowHeight="15" x14ac:dyDescent="0.25"/>
  <cols>
    <col min="1" max="1" width="14.85546875" style="3" customWidth="1"/>
    <col min="2" max="2" width="40.140625" style="3" customWidth="1"/>
    <col min="3" max="3" width="20.85546875" style="3" customWidth="1"/>
    <col min="4" max="4" width="19.28515625" style="3" customWidth="1"/>
    <col min="5" max="5" width="22.7109375" style="3" customWidth="1"/>
    <col min="6" max="6" width="14" style="3" customWidth="1"/>
    <col min="7" max="16384" width="11.42578125" style="3"/>
  </cols>
  <sheetData>
    <row r="1" spans="1:6" x14ac:dyDescent="0.25">
      <c r="A1" s="82"/>
      <c r="B1" s="82"/>
      <c r="C1" s="82"/>
      <c r="D1" s="82"/>
      <c r="E1" s="99"/>
      <c r="F1" s="85"/>
    </row>
    <row r="2" spans="1:6" x14ac:dyDescent="0.25">
      <c r="A2" s="195" t="s">
        <v>111</v>
      </c>
      <c r="B2" s="195"/>
      <c r="C2" s="195"/>
      <c r="D2" s="195"/>
      <c r="E2" s="195"/>
      <c r="F2" s="83"/>
    </row>
    <row r="3" spans="1:6" ht="15.75" customHeight="1" x14ac:dyDescent="0.25">
      <c r="A3" s="195" t="s">
        <v>9</v>
      </c>
      <c r="B3" s="195"/>
      <c r="C3" s="195"/>
      <c r="D3" s="195"/>
      <c r="E3" s="195"/>
      <c r="F3" s="85"/>
    </row>
    <row r="4" spans="1:6" x14ac:dyDescent="0.25">
      <c r="A4" s="195" t="s">
        <v>63</v>
      </c>
      <c r="B4" s="195"/>
      <c r="C4" s="195"/>
      <c r="D4" s="195"/>
      <c r="E4" s="195"/>
      <c r="F4" s="85"/>
    </row>
    <row r="5" spans="1:6" x14ac:dyDescent="0.25">
      <c r="A5" s="196" t="s">
        <v>4</v>
      </c>
      <c r="B5" s="196"/>
      <c r="C5" s="196"/>
      <c r="D5" s="196"/>
      <c r="E5" s="196"/>
      <c r="F5" s="85"/>
    </row>
    <row r="6" spans="1:6" x14ac:dyDescent="0.25">
      <c r="A6" s="196"/>
      <c r="B6" s="196"/>
      <c r="C6" s="196"/>
      <c r="D6" s="196"/>
      <c r="E6" s="196"/>
      <c r="F6" s="196"/>
    </row>
    <row r="7" spans="1:6" x14ac:dyDescent="0.25">
      <c r="A7" s="231"/>
      <c r="B7" s="231"/>
      <c r="C7" s="5"/>
      <c r="D7" s="5"/>
      <c r="E7" s="5"/>
    </row>
    <row r="8" spans="1:6" ht="20.25" customHeight="1" x14ac:dyDescent="0.25">
      <c r="A8" s="91" t="s">
        <v>13</v>
      </c>
      <c r="B8" s="90" t="s">
        <v>14</v>
      </c>
      <c r="C8" s="92" t="s">
        <v>16</v>
      </c>
      <c r="D8" s="92" t="s">
        <v>58</v>
      </c>
      <c r="E8" s="92" t="s">
        <v>29</v>
      </c>
    </row>
    <row r="9" spans="1:6" ht="20.25" customHeight="1" x14ac:dyDescent="0.25">
      <c r="A9" s="44" t="s">
        <v>158</v>
      </c>
      <c r="B9" s="45" t="s">
        <v>159</v>
      </c>
      <c r="C9" s="192">
        <v>1.68</v>
      </c>
      <c r="D9" s="193"/>
      <c r="E9" s="194"/>
    </row>
    <row r="10" spans="1:6" ht="85.5" customHeight="1" x14ac:dyDescent="0.25">
      <c r="A10" s="191" t="s">
        <v>112</v>
      </c>
      <c r="B10" s="45" t="s">
        <v>113</v>
      </c>
      <c r="C10" s="192">
        <v>12388906.02</v>
      </c>
      <c r="D10" s="193" t="s">
        <v>139</v>
      </c>
      <c r="E10" s="194" t="s">
        <v>141</v>
      </c>
    </row>
    <row r="11" spans="1:6" x14ac:dyDescent="0.25">
      <c r="A11" s="44"/>
      <c r="B11" s="45"/>
      <c r="C11" s="51"/>
      <c r="D11" s="54"/>
      <c r="E11" s="54"/>
    </row>
    <row r="12" spans="1:6" x14ac:dyDescent="0.25">
      <c r="A12" s="44"/>
      <c r="B12" s="167" t="s">
        <v>6</v>
      </c>
      <c r="C12" s="168">
        <f>SUM(C9:C11)</f>
        <v>12388907.699999999</v>
      </c>
      <c r="D12" s="54"/>
      <c r="E12" s="54"/>
    </row>
    <row r="13" spans="1:6" ht="80.25" customHeight="1" x14ac:dyDescent="0.25">
      <c r="A13" s="208" t="s">
        <v>148</v>
      </c>
      <c r="B13" s="208"/>
      <c r="C13" s="208"/>
      <c r="D13" s="208"/>
      <c r="E13" s="208"/>
    </row>
    <row r="14" spans="1:6" x14ac:dyDescent="0.25">
      <c r="A14" s="49"/>
      <c r="B14" s="70"/>
      <c r="C14" s="64"/>
      <c r="D14" s="65"/>
      <c r="E14" s="65"/>
    </row>
    <row r="15" spans="1:6" ht="14.25" customHeight="1" x14ac:dyDescent="0.25">
      <c r="A15" s="49"/>
      <c r="B15" s="70"/>
      <c r="C15" s="64"/>
      <c r="D15" s="65"/>
      <c r="E15" s="65"/>
    </row>
    <row r="16" spans="1:6" x14ac:dyDescent="0.25">
      <c r="A16" s="49"/>
      <c r="B16" s="70"/>
      <c r="C16" s="64"/>
      <c r="D16" s="65"/>
      <c r="E16" s="65"/>
    </row>
    <row r="17" spans="1:5" x14ac:dyDescent="0.25">
      <c r="A17" s="49"/>
      <c r="B17" s="70"/>
      <c r="C17" s="64"/>
      <c r="D17" s="65"/>
      <c r="E17" s="65"/>
    </row>
    <row r="18" spans="1:5" x14ac:dyDescent="0.25">
      <c r="A18" s="1"/>
      <c r="B18" s="28"/>
      <c r="C18" s="27"/>
      <c r="D18" s="26"/>
      <c r="E18" s="26"/>
    </row>
    <row r="19" spans="1:5" x14ac:dyDescent="0.25">
      <c r="A19" s="1"/>
      <c r="B19" s="28"/>
      <c r="C19" s="27"/>
      <c r="D19" s="26"/>
      <c r="E19" s="26"/>
    </row>
    <row r="20" spans="1:5" x14ac:dyDescent="0.25">
      <c r="A20" s="9"/>
      <c r="B20" s="212"/>
      <c r="C20" s="212"/>
      <c r="D20" s="213"/>
      <c r="E20" s="213"/>
    </row>
    <row r="21" spans="1:5" x14ac:dyDescent="0.25">
      <c r="A21" s="232" t="s">
        <v>33</v>
      </c>
      <c r="B21" s="233"/>
      <c r="C21" s="233"/>
      <c r="D21" s="233"/>
      <c r="E21" s="234"/>
    </row>
    <row r="22" spans="1:5" x14ac:dyDescent="0.25">
      <c r="A22" s="235" t="s">
        <v>98</v>
      </c>
      <c r="B22" s="236"/>
      <c r="C22" s="236"/>
      <c r="D22" s="236"/>
      <c r="E22" s="237"/>
    </row>
    <row r="23" spans="1:5" x14ac:dyDescent="0.25">
      <c r="A23" s="235" t="s">
        <v>100</v>
      </c>
      <c r="B23" s="236"/>
      <c r="C23" s="236"/>
      <c r="D23" s="236"/>
      <c r="E23" s="237"/>
    </row>
    <row r="24" spans="1:5" x14ac:dyDescent="0.25">
      <c r="A24" s="235" t="s">
        <v>101</v>
      </c>
      <c r="B24" s="236"/>
      <c r="C24" s="236"/>
      <c r="D24" s="236"/>
      <c r="E24" s="237"/>
    </row>
    <row r="25" spans="1:5" x14ac:dyDescent="0.25">
      <c r="A25" s="238" t="s">
        <v>102</v>
      </c>
      <c r="B25" s="239"/>
      <c r="C25" s="239"/>
      <c r="D25" s="239"/>
      <c r="E25" s="240"/>
    </row>
    <row r="26" spans="1:5" x14ac:dyDescent="0.25">
      <c r="A26" s="228" t="s">
        <v>99</v>
      </c>
      <c r="B26" s="229"/>
      <c r="C26" s="229"/>
      <c r="D26" s="229"/>
      <c r="E26" s="230"/>
    </row>
    <row r="27" spans="1:5" ht="16.5" x14ac:dyDescent="0.3">
      <c r="A27" s="25"/>
      <c r="B27" s="25"/>
      <c r="C27" s="25"/>
      <c r="D27" s="25"/>
      <c r="E27" s="25"/>
    </row>
    <row r="29" spans="1:5" x14ac:dyDescent="0.25">
      <c r="A29" s="10"/>
      <c r="B29" s="10"/>
      <c r="C29" s="10"/>
      <c r="D29" s="10"/>
      <c r="E29" s="10"/>
    </row>
  </sheetData>
  <protectedRanges>
    <protectedRange sqref="B11:D19" name="Rango1_1"/>
    <protectedRange sqref="B10:D10" name="Rango1_1_1"/>
    <protectedRange sqref="B9" name="Rango1_1_2"/>
  </protectedRanges>
  <mergeCells count="14">
    <mergeCell ref="A2:E2"/>
    <mergeCell ref="A6:F6"/>
    <mergeCell ref="A26:E26"/>
    <mergeCell ref="A3:E3"/>
    <mergeCell ref="A4:E4"/>
    <mergeCell ref="A5:E5"/>
    <mergeCell ref="A7:B7"/>
    <mergeCell ref="B20:E20"/>
    <mergeCell ref="A21:E21"/>
    <mergeCell ref="A22:E22"/>
    <mergeCell ref="A23:E23"/>
    <mergeCell ref="A24:E24"/>
    <mergeCell ref="A25:E25"/>
    <mergeCell ref="A13:E13"/>
  </mergeCells>
  <pageMargins left="1.4960629921259843" right="0.70866141732283472" top="0.74803149606299213" bottom="0.74803149606299213" header="0.31496062992125984" footer="0.31496062992125984"/>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3"/>
  <sheetViews>
    <sheetView showGridLines="0" zoomScaleNormal="100" workbookViewId="0">
      <selection activeCell="A2" sqref="A2:E2"/>
    </sheetView>
  </sheetViews>
  <sheetFormatPr baseColWidth="10" defaultRowHeight="15" x14ac:dyDescent="0.25"/>
  <cols>
    <col min="1" max="1" width="14.85546875" style="3" customWidth="1"/>
    <col min="2" max="2" width="40.140625" style="3" customWidth="1"/>
    <col min="3" max="3" width="20.85546875" style="3" customWidth="1"/>
    <col min="4" max="4" width="19.28515625" style="3" customWidth="1"/>
    <col min="5" max="5" width="19" style="3" customWidth="1"/>
    <col min="6" max="16384" width="11.42578125" style="3"/>
  </cols>
  <sheetData>
    <row r="1" spans="1:6" x14ac:dyDescent="0.25">
      <c r="A1" s="82"/>
      <c r="B1" s="82"/>
      <c r="C1" s="82"/>
      <c r="D1" s="82"/>
      <c r="E1" s="99"/>
      <c r="F1" s="85"/>
    </row>
    <row r="2" spans="1:6" x14ac:dyDescent="0.25">
      <c r="A2" s="195" t="s">
        <v>111</v>
      </c>
      <c r="B2" s="195"/>
      <c r="C2" s="195"/>
      <c r="D2" s="195"/>
      <c r="E2" s="195"/>
      <c r="F2" s="83"/>
    </row>
    <row r="3" spans="1:6" ht="15.75" customHeight="1" x14ac:dyDescent="0.25">
      <c r="A3" s="195" t="s">
        <v>9</v>
      </c>
      <c r="B3" s="195"/>
      <c r="C3" s="195"/>
      <c r="D3" s="195"/>
      <c r="E3" s="195"/>
      <c r="F3" s="85"/>
    </row>
    <row r="4" spans="1:6" x14ac:dyDescent="0.25">
      <c r="A4" s="195" t="s">
        <v>63</v>
      </c>
      <c r="B4" s="195"/>
      <c r="C4" s="195"/>
      <c r="D4" s="195"/>
      <c r="E4" s="195"/>
      <c r="F4" s="85"/>
    </row>
    <row r="5" spans="1:6" x14ac:dyDescent="0.25">
      <c r="A5" s="196" t="s">
        <v>5</v>
      </c>
      <c r="B5" s="196"/>
      <c r="C5" s="196"/>
      <c r="D5" s="196"/>
      <c r="E5" s="196"/>
      <c r="F5" s="85"/>
    </row>
    <row r="6" spans="1:6" x14ac:dyDescent="0.25">
      <c r="A6" s="84"/>
      <c r="B6" s="84"/>
      <c r="C6" s="84"/>
      <c r="D6" s="84"/>
      <c r="E6" s="84"/>
      <c r="F6" s="84"/>
    </row>
    <row r="7" spans="1:6" x14ac:dyDescent="0.25">
      <c r="A7" s="5"/>
      <c r="B7" s="5"/>
      <c r="C7" s="5"/>
      <c r="D7" s="5"/>
      <c r="E7" s="5"/>
    </row>
    <row r="8" spans="1:6" ht="20.25" customHeight="1" x14ac:dyDescent="0.25">
      <c r="A8" s="91" t="s">
        <v>13</v>
      </c>
      <c r="B8" s="90" t="s">
        <v>14</v>
      </c>
      <c r="C8" s="92" t="s">
        <v>16</v>
      </c>
      <c r="D8" s="92" t="s">
        <v>58</v>
      </c>
      <c r="E8" s="92" t="s">
        <v>29</v>
      </c>
    </row>
    <row r="9" spans="1:6" x14ac:dyDescent="0.25">
      <c r="A9" s="112" t="s">
        <v>106</v>
      </c>
      <c r="B9" s="45" t="s">
        <v>106</v>
      </c>
      <c r="C9" s="51" t="s">
        <v>106</v>
      </c>
      <c r="D9" s="166" t="s">
        <v>106</v>
      </c>
      <c r="E9" s="166" t="s">
        <v>106</v>
      </c>
    </row>
    <row r="10" spans="1:6" x14ac:dyDescent="0.25">
      <c r="A10" s="44"/>
      <c r="B10" s="45"/>
      <c r="C10" s="51"/>
      <c r="D10" s="54"/>
      <c r="E10" s="54"/>
    </row>
    <row r="11" spans="1:6" x14ac:dyDescent="0.25">
      <c r="A11" s="44"/>
      <c r="B11" s="45"/>
      <c r="C11" s="51"/>
      <c r="D11" s="54"/>
      <c r="E11" s="54"/>
    </row>
    <row r="12" spans="1:6" x14ac:dyDescent="0.25">
      <c r="A12" s="44"/>
      <c r="B12" s="55" t="s">
        <v>6</v>
      </c>
      <c r="C12" s="51">
        <f>SUM(C9:C11)</f>
        <v>0</v>
      </c>
      <c r="D12" s="54"/>
      <c r="E12" s="54"/>
    </row>
    <row r="13" spans="1:6" ht="34.5" customHeight="1" x14ac:dyDescent="0.25">
      <c r="A13" s="241"/>
      <c r="B13" s="241"/>
      <c r="C13" s="241"/>
      <c r="D13" s="241"/>
      <c r="E13" s="241"/>
    </row>
    <row r="14" spans="1:6" x14ac:dyDescent="0.25">
      <c r="A14" s="1"/>
      <c r="B14" s="28"/>
      <c r="C14" s="27"/>
      <c r="D14" s="26"/>
      <c r="E14" s="26"/>
    </row>
    <row r="15" spans="1:6" ht="14.25" customHeight="1" x14ac:dyDescent="0.25">
      <c r="A15" s="1"/>
      <c r="B15" s="28"/>
      <c r="C15" s="27"/>
      <c r="D15" s="26"/>
      <c r="E15" s="26"/>
    </row>
    <row r="16" spans="1:6" x14ac:dyDescent="0.25">
      <c r="A16" s="1"/>
      <c r="B16" s="28"/>
      <c r="C16" s="27"/>
      <c r="D16" s="26"/>
      <c r="E16" s="26"/>
    </row>
    <row r="17" spans="1:5" x14ac:dyDescent="0.25">
      <c r="A17" s="1"/>
      <c r="B17" s="28"/>
      <c r="C17" s="27"/>
      <c r="D17" s="26"/>
      <c r="E17" s="26"/>
    </row>
    <row r="18" spans="1:5" x14ac:dyDescent="0.25">
      <c r="A18" s="1"/>
      <c r="B18" s="28"/>
      <c r="C18" s="27"/>
      <c r="D18" s="26"/>
      <c r="E18" s="26"/>
    </row>
    <row r="19" spans="1:5" x14ac:dyDescent="0.25">
      <c r="A19" s="1"/>
      <c r="B19" s="28"/>
      <c r="C19" s="27"/>
      <c r="D19" s="26"/>
      <c r="E19" s="26"/>
    </row>
    <row r="20" spans="1:5" x14ac:dyDescent="0.25">
      <c r="A20" s="9"/>
      <c r="B20" s="212"/>
      <c r="C20" s="212"/>
      <c r="D20" s="213"/>
      <c r="E20" s="213"/>
    </row>
    <row r="21" spans="1:5" ht="16.5" x14ac:dyDescent="0.3">
      <c r="A21" s="25"/>
      <c r="B21" s="25"/>
      <c r="C21" s="25"/>
      <c r="D21" s="25"/>
      <c r="E21" s="25"/>
    </row>
    <row r="23" spans="1:5" x14ac:dyDescent="0.25">
      <c r="A23" s="10"/>
      <c r="B23" s="10"/>
      <c r="C23" s="10"/>
      <c r="D23" s="10"/>
      <c r="E23" s="10"/>
    </row>
  </sheetData>
  <protectedRanges>
    <protectedRange sqref="B10:D12 B14:D19" name="Rango1_1"/>
    <protectedRange sqref="B9:D9" name="Rango1_1_1"/>
  </protectedRanges>
  <mergeCells count="6">
    <mergeCell ref="A2:E2"/>
    <mergeCell ref="B20:E20"/>
    <mergeCell ref="A13:E13"/>
    <mergeCell ref="A3:E3"/>
    <mergeCell ref="A4:E4"/>
    <mergeCell ref="A5:E5"/>
  </mergeCells>
  <pageMargins left="1.4960629921259843" right="0.70866141732283472" top="0.74803149606299213" bottom="0.74803149606299213" header="0.31496062992125984" footer="0.31496062992125984"/>
  <pageSetup scale="9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3"/>
  <sheetViews>
    <sheetView showGridLines="0" zoomScale="90" zoomScaleNormal="90" workbookViewId="0">
      <selection activeCell="A14" sqref="A14:E14"/>
    </sheetView>
  </sheetViews>
  <sheetFormatPr baseColWidth="10" defaultRowHeight="15" x14ac:dyDescent="0.25"/>
  <cols>
    <col min="1" max="1" width="17" style="3" customWidth="1"/>
    <col min="2" max="2" width="37.5703125" style="3" customWidth="1"/>
    <col min="3" max="3" width="18.7109375" style="3" customWidth="1"/>
    <col min="4" max="4" width="18.42578125" style="3" customWidth="1"/>
    <col min="5" max="5" width="19.7109375" style="3" customWidth="1"/>
    <col min="6" max="16384" width="11.42578125" style="3"/>
  </cols>
  <sheetData>
    <row r="1" spans="1:8" x14ac:dyDescent="0.25">
      <c r="A1" s="82"/>
      <c r="B1" s="82"/>
      <c r="C1" s="82"/>
      <c r="D1" s="82"/>
      <c r="E1" s="99"/>
      <c r="F1" s="85"/>
    </row>
    <row r="2" spans="1:8" x14ac:dyDescent="0.25">
      <c r="A2" s="224" t="s">
        <v>111</v>
      </c>
      <c r="B2" s="224"/>
      <c r="C2" s="224"/>
      <c r="D2" s="224"/>
      <c r="E2" s="224"/>
      <c r="F2" s="224"/>
    </row>
    <row r="3" spans="1:8" ht="15.75" customHeight="1" x14ac:dyDescent="0.25">
      <c r="A3" s="195" t="s">
        <v>9</v>
      </c>
      <c r="B3" s="195"/>
      <c r="C3" s="195"/>
      <c r="D3" s="195"/>
      <c r="E3" s="195"/>
      <c r="F3" s="85"/>
    </row>
    <row r="4" spans="1:8" x14ac:dyDescent="0.25">
      <c r="A4" s="195" t="s">
        <v>63</v>
      </c>
      <c r="B4" s="195"/>
      <c r="C4" s="195"/>
      <c r="D4" s="195"/>
      <c r="E4" s="195"/>
      <c r="F4" s="85"/>
    </row>
    <row r="5" spans="1:8" x14ac:dyDescent="0.25">
      <c r="A5" s="196" t="s">
        <v>64</v>
      </c>
      <c r="B5" s="196"/>
      <c r="C5" s="196"/>
      <c r="D5" s="196"/>
      <c r="E5" s="196"/>
      <c r="F5" s="85"/>
    </row>
    <row r="6" spans="1:8" x14ac:dyDescent="0.25">
      <c r="A6" s="196"/>
      <c r="B6" s="196"/>
      <c r="C6" s="196"/>
      <c r="D6" s="196"/>
      <c r="E6" s="196"/>
      <c r="F6" s="84"/>
    </row>
    <row r="7" spans="1:8" x14ac:dyDescent="0.25">
      <c r="A7" s="81"/>
      <c r="B7" s="81"/>
      <c r="C7" s="81"/>
      <c r="D7" s="81"/>
      <c r="E7" s="81"/>
      <c r="F7" s="85"/>
    </row>
    <row r="8" spans="1:8" ht="23.25" customHeight="1" x14ac:dyDescent="0.25">
      <c r="A8" s="243" t="s">
        <v>65</v>
      </c>
      <c r="B8" s="243"/>
      <c r="C8" s="243"/>
      <c r="D8" s="243"/>
      <c r="E8" s="243"/>
      <c r="F8" s="85"/>
    </row>
    <row r="9" spans="1:8" ht="22.5" customHeight="1" x14ac:dyDescent="0.25">
      <c r="A9" s="91" t="s">
        <v>13</v>
      </c>
      <c r="B9" s="90" t="s">
        <v>14</v>
      </c>
      <c r="C9" s="92" t="s">
        <v>16</v>
      </c>
      <c r="D9" s="92" t="s">
        <v>66</v>
      </c>
      <c r="E9" s="92" t="s">
        <v>67</v>
      </c>
      <c r="H9" s="182"/>
    </row>
    <row r="10" spans="1:8" x14ac:dyDescent="0.25">
      <c r="A10" s="44">
        <v>5100</v>
      </c>
      <c r="B10" s="45" t="s">
        <v>114</v>
      </c>
      <c r="C10" s="51">
        <v>12388907.699999999</v>
      </c>
      <c r="D10" s="178">
        <v>1</v>
      </c>
      <c r="E10" s="119" t="s">
        <v>115</v>
      </c>
      <c r="H10" s="183"/>
    </row>
    <row r="11" spans="1:8" x14ac:dyDescent="0.25">
      <c r="A11" s="112">
        <v>5241</v>
      </c>
      <c r="B11" s="45" t="s">
        <v>116</v>
      </c>
      <c r="C11" s="51"/>
      <c r="D11" s="54">
        <f>C11/C13*100</f>
        <v>0</v>
      </c>
      <c r="E11" s="119"/>
    </row>
    <row r="12" spans="1:8" x14ac:dyDescent="0.25">
      <c r="A12" s="44">
        <v>5500</v>
      </c>
      <c r="B12" s="45" t="s">
        <v>117</v>
      </c>
      <c r="C12" s="51"/>
      <c r="D12" s="51">
        <f>C12/C13*100</f>
        <v>0</v>
      </c>
      <c r="E12" s="54"/>
    </row>
    <row r="13" spans="1:8" x14ac:dyDescent="0.25">
      <c r="A13" s="44"/>
      <c r="B13" s="120" t="s">
        <v>6</v>
      </c>
      <c r="C13" s="108">
        <f>SUM(C10:C12)</f>
        <v>12388907.699999999</v>
      </c>
      <c r="D13" s="178">
        <f>SUM(D10:D12)</f>
        <v>1</v>
      </c>
      <c r="E13" s="54"/>
    </row>
    <row r="14" spans="1:8" ht="84.75" customHeight="1" x14ac:dyDescent="0.25">
      <c r="A14" s="242" t="s">
        <v>142</v>
      </c>
      <c r="B14" s="242"/>
      <c r="C14" s="242"/>
      <c r="D14" s="242"/>
      <c r="E14" s="242"/>
    </row>
    <row r="15" spans="1:8" ht="30" customHeight="1" x14ac:dyDescent="0.25">
      <c r="A15" s="169"/>
      <c r="B15" s="169"/>
      <c r="C15" s="169"/>
      <c r="D15" s="169"/>
      <c r="E15" s="169"/>
    </row>
    <row r="16" spans="1:8" ht="13.5" customHeight="1" x14ac:dyDescent="0.25">
      <c r="A16" s="1"/>
      <c r="B16" s="28"/>
      <c r="C16" s="27"/>
      <c r="D16" s="26"/>
      <c r="E16" s="26"/>
    </row>
    <row r="17" spans="1:5" x14ac:dyDescent="0.25">
      <c r="A17" s="1"/>
      <c r="B17" s="28"/>
      <c r="C17" s="27"/>
      <c r="D17" s="26"/>
      <c r="E17" s="26"/>
    </row>
    <row r="18" spans="1:5" x14ac:dyDescent="0.25">
      <c r="A18" s="1"/>
      <c r="B18" s="28"/>
      <c r="C18" s="27"/>
      <c r="D18" s="26"/>
      <c r="E18" s="26"/>
    </row>
    <row r="19" spans="1:5" x14ac:dyDescent="0.25">
      <c r="A19" s="1"/>
      <c r="B19" s="28"/>
      <c r="C19" s="27"/>
      <c r="D19" s="26"/>
      <c r="E19" s="26"/>
    </row>
    <row r="20" spans="1:5" x14ac:dyDescent="0.25">
      <c r="A20" s="1"/>
      <c r="B20" s="28"/>
      <c r="C20" s="27"/>
      <c r="D20" s="26"/>
      <c r="E20" s="26"/>
    </row>
    <row r="21" spans="1:5" x14ac:dyDescent="0.25">
      <c r="A21" s="9"/>
      <c r="B21" s="212"/>
      <c r="C21" s="212"/>
      <c r="D21" s="213"/>
      <c r="E21" s="213"/>
    </row>
    <row r="22" spans="1:5" x14ac:dyDescent="0.25">
      <c r="A22" s="22"/>
      <c r="B22" s="22"/>
      <c r="C22" s="29"/>
      <c r="D22" s="30"/>
      <c r="E22" s="30"/>
    </row>
    <row r="23" spans="1:5" x14ac:dyDescent="0.25">
      <c r="A23" s="31"/>
      <c r="B23" s="31"/>
      <c r="C23" s="32"/>
      <c r="D23" s="33"/>
      <c r="E23" s="33"/>
    </row>
  </sheetData>
  <protectedRanges>
    <protectedRange sqref="B16:D20" name="Rango1_1"/>
    <protectedRange sqref="B10:D13" name="Rango1_1_2"/>
  </protectedRanges>
  <mergeCells count="8">
    <mergeCell ref="B21:E21"/>
    <mergeCell ref="A6:E6"/>
    <mergeCell ref="A14:E14"/>
    <mergeCell ref="A2:F2"/>
    <mergeCell ref="A3:E3"/>
    <mergeCell ref="A4:E4"/>
    <mergeCell ref="A5:E5"/>
    <mergeCell ref="A8:E8"/>
  </mergeCells>
  <pageMargins left="1.4960629921259843" right="0.70866141732283472" top="0.74803149606299213" bottom="0.74803149606299213" header="0.31496062992125984" footer="0.31496062992125984"/>
  <pageSetup scale="9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9"/>
  <sheetViews>
    <sheetView showGridLines="0" zoomScaleNormal="100" workbookViewId="0">
      <selection activeCell="D11" sqref="D11"/>
    </sheetView>
  </sheetViews>
  <sheetFormatPr baseColWidth="10" defaultRowHeight="15" x14ac:dyDescent="0.25"/>
  <cols>
    <col min="1" max="1" width="11.42578125" style="3"/>
    <col min="2" max="2" width="31.7109375" style="3" customWidth="1"/>
    <col min="3" max="3" width="17.140625" style="3" customWidth="1"/>
    <col min="4" max="4" width="16.5703125" style="3" customWidth="1"/>
    <col min="5" max="5" width="15.5703125" style="3" customWidth="1"/>
    <col min="6" max="6" width="23" style="3" customWidth="1"/>
    <col min="7" max="16384" width="11.42578125" style="3"/>
  </cols>
  <sheetData>
    <row r="1" spans="1:7" x14ac:dyDescent="0.25">
      <c r="A1" s="1"/>
      <c r="B1" s="1"/>
      <c r="C1" s="1"/>
      <c r="D1" s="1"/>
      <c r="E1" s="2"/>
      <c r="F1" s="214"/>
      <c r="G1" s="214"/>
    </row>
    <row r="2" spans="1:7" x14ac:dyDescent="0.25">
      <c r="A2" s="224" t="s">
        <v>111</v>
      </c>
      <c r="B2" s="224"/>
      <c r="C2" s="224"/>
      <c r="D2" s="224"/>
      <c r="E2" s="224"/>
      <c r="F2" s="224"/>
      <c r="G2" s="224"/>
    </row>
    <row r="3" spans="1:7" ht="15.75" customHeight="1" x14ac:dyDescent="0.25">
      <c r="A3" s="195" t="s">
        <v>9</v>
      </c>
      <c r="B3" s="195"/>
      <c r="C3" s="195"/>
      <c r="D3" s="195"/>
      <c r="E3" s="195"/>
      <c r="F3" s="195"/>
      <c r="G3" s="195"/>
    </row>
    <row r="4" spans="1:7" x14ac:dyDescent="0.25">
      <c r="A4" s="195" t="s">
        <v>68</v>
      </c>
      <c r="B4" s="195"/>
      <c r="C4" s="195"/>
      <c r="D4" s="195"/>
      <c r="E4" s="195"/>
      <c r="F4" s="195"/>
      <c r="G4" s="195"/>
    </row>
    <row r="5" spans="1:7" x14ac:dyDescent="0.25">
      <c r="A5" s="196" t="s">
        <v>69</v>
      </c>
      <c r="B5" s="196"/>
      <c r="C5" s="196"/>
      <c r="D5" s="196"/>
      <c r="E5" s="196"/>
      <c r="F5" s="196"/>
      <c r="G5" s="196"/>
    </row>
    <row r="6" spans="1:7" x14ac:dyDescent="0.25">
      <c r="A6" s="196"/>
      <c r="B6" s="196"/>
      <c r="C6" s="196"/>
      <c r="D6" s="196"/>
      <c r="E6" s="196"/>
      <c r="F6" s="196"/>
      <c r="G6" s="196"/>
    </row>
    <row r="7" spans="1:7" x14ac:dyDescent="0.25">
      <c r="A7" s="244"/>
      <c r="B7" s="244"/>
      <c r="C7" s="5"/>
      <c r="D7" s="5"/>
      <c r="E7" s="5"/>
      <c r="F7" s="4"/>
      <c r="G7" s="4"/>
    </row>
    <row r="8" spans="1:7" ht="22.5" customHeight="1" x14ac:dyDescent="0.25">
      <c r="A8" s="91" t="s">
        <v>13</v>
      </c>
      <c r="B8" s="90" t="s">
        <v>14</v>
      </c>
      <c r="C8" s="92" t="s">
        <v>7</v>
      </c>
      <c r="D8" s="92" t="s">
        <v>8</v>
      </c>
      <c r="E8" s="92" t="s">
        <v>70</v>
      </c>
      <c r="F8" s="92" t="s">
        <v>15</v>
      </c>
      <c r="G8" s="92" t="s">
        <v>58</v>
      </c>
    </row>
    <row r="9" spans="1:7" x14ac:dyDescent="0.25">
      <c r="A9" s="44">
        <v>3130</v>
      </c>
      <c r="B9" s="45" t="s">
        <v>143</v>
      </c>
      <c r="C9" s="51">
        <v>6376.61</v>
      </c>
      <c r="D9" s="54">
        <v>6376.61</v>
      </c>
      <c r="E9" s="54">
        <f>C9-D9</f>
        <v>0</v>
      </c>
      <c r="F9" s="44" t="s">
        <v>145</v>
      </c>
      <c r="G9" s="44" t="s">
        <v>146</v>
      </c>
    </row>
    <row r="10" spans="1:7" x14ac:dyDescent="0.25">
      <c r="A10" s="44">
        <v>3200</v>
      </c>
      <c r="B10" s="45" t="s">
        <v>144</v>
      </c>
      <c r="C10" s="51">
        <v>48997.93</v>
      </c>
      <c r="D10" s="54">
        <v>48996.25</v>
      </c>
      <c r="E10" s="54">
        <f>C10-D10</f>
        <v>1.680000000000291</v>
      </c>
      <c r="F10" s="44" t="s">
        <v>145</v>
      </c>
      <c r="G10" s="44" t="s">
        <v>146</v>
      </c>
    </row>
    <row r="11" spans="1:7" x14ac:dyDescent="0.25">
      <c r="A11" s="44"/>
      <c r="B11" s="45"/>
      <c r="C11" s="51"/>
      <c r="D11" s="54"/>
      <c r="E11" s="54"/>
      <c r="F11" s="44"/>
      <c r="G11" s="44"/>
    </row>
    <row r="12" spans="1:7" x14ac:dyDescent="0.25">
      <c r="A12" s="44"/>
      <c r="B12" s="55" t="s">
        <v>6</v>
      </c>
      <c r="C12" s="51">
        <f>SUM(C9:C11)</f>
        <v>55374.54</v>
      </c>
      <c r="D12" s="51">
        <f t="shared" ref="D12:E12" si="0">SUM(D9:D11)</f>
        <v>55372.86</v>
      </c>
      <c r="E12" s="51">
        <f t="shared" si="0"/>
        <v>1.680000000000291</v>
      </c>
      <c r="F12" s="44" t="s">
        <v>145</v>
      </c>
      <c r="G12" s="44" t="s">
        <v>146</v>
      </c>
    </row>
    <row r="13" spans="1:7" ht="27" customHeight="1" x14ac:dyDescent="0.25">
      <c r="A13" s="217"/>
      <c r="B13" s="217"/>
      <c r="C13" s="217"/>
      <c r="D13" s="217"/>
      <c r="E13" s="217"/>
      <c r="F13" s="217"/>
      <c r="G13" s="217"/>
    </row>
    <row r="14" spans="1:7" ht="36" customHeight="1" x14ac:dyDescent="0.25">
      <c r="A14" s="9"/>
      <c r="B14" s="22"/>
      <c r="C14" s="23"/>
      <c r="D14" s="24"/>
      <c r="E14" s="24"/>
      <c r="F14" s="9"/>
      <c r="G14" s="9"/>
    </row>
    <row r="15" spans="1:7" x14ac:dyDescent="0.25">
      <c r="A15" s="9"/>
      <c r="B15" s="22"/>
      <c r="C15" s="23"/>
      <c r="D15" s="24"/>
      <c r="E15" s="24"/>
      <c r="F15" s="9"/>
      <c r="G15" s="9"/>
    </row>
    <row r="16" spans="1:7" x14ac:dyDescent="0.25">
      <c r="A16" s="9"/>
      <c r="B16" s="22"/>
      <c r="C16" s="23"/>
      <c r="D16" s="24"/>
      <c r="E16" s="24"/>
      <c r="F16" s="9"/>
      <c r="G16" s="9"/>
    </row>
    <row r="17" spans="1:7" x14ac:dyDescent="0.25">
      <c r="A17" s="9"/>
      <c r="B17" s="22"/>
      <c r="C17" s="23"/>
      <c r="D17" s="24"/>
      <c r="E17" s="24"/>
      <c r="F17" s="9"/>
      <c r="G17" s="9"/>
    </row>
    <row r="18" spans="1:7" x14ac:dyDescent="0.25">
      <c r="A18" s="9"/>
      <c r="B18" s="22"/>
      <c r="C18" s="23"/>
      <c r="D18" s="24"/>
      <c r="E18" s="24"/>
      <c r="F18" s="9"/>
      <c r="G18" s="9"/>
    </row>
    <row r="19" spans="1:7" x14ac:dyDescent="0.25">
      <c r="A19" s="9"/>
      <c r="B19" s="212"/>
      <c r="C19" s="212"/>
      <c r="D19" s="213"/>
      <c r="E19" s="213"/>
      <c r="F19" s="9"/>
      <c r="G19" s="9"/>
    </row>
  </sheetData>
  <protectedRanges>
    <protectedRange sqref="B11:D11 B13:D18 B12:E12" name="Rango1_1"/>
    <protectedRange sqref="B10:D10" name="Rango1_1_2"/>
    <protectedRange sqref="B9:D9" name="Rango1_1_1_1"/>
  </protectedRanges>
  <mergeCells count="9">
    <mergeCell ref="F1:G1"/>
    <mergeCell ref="B19:E19"/>
    <mergeCell ref="A2:G2"/>
    <mergeCell ref="A3:G3"/>
    <mergeCell ref="A4:G4"/>
    <mergeCell ref="A5:G5"/>
    <mergeCell ref="A7:B7"/>
    <mergeCell ref="A6:G6"/>
    <mergeCell ref="A13:G13"/>
  </mergeCells>
  <pageMargins left="0.51181102362204722" right="0.70866141732283472" top="0.74803149606299213" bottom="0.74803149606299213" header="0.31496062992125984" footer="0.31496062992125984"/>
  <pageSetup scale="9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9"/>
  <sheetViews>
    <sheetView showGridLines="0" zoomScale="80" zoomScaleNormal="80" workbookViewId="0">
      <selection activeCell="C9" sqref="C9"/>
    </sheetView>
  </sheetViews>
  <sheetFormatPr baseColWidth="10" defaultRowHeight="15" x14ac:dyDescent="0.25"/>
  <cols>
    <col min="1" max="1" width="11.42578125" style="3"/>
    <col min="2" max="2" width="31.7109375" style="3" customWidth="1"/>
    <col min="3" max="3" width="17.140625" style="3" customWidth="1"/>
    <col min="4" max="4" width="16.5703125" style="3" customWidth="1"/>
    <col min="5" max="5" width="15.5703125" style="3" customWidth="1"/>
    <col min="6" max="6" width="11.42578125" style="3"/>
    <col min="7" max="7" width="12.7109375" style="3" customWidth="1"/>
    <col min="8" max="16384" width="11.42578125" style="3"/>
  </cols>
  <sheetData>
    <row r="1" spans="1:7" x14ac:dyDescent="0.25">
      <c r="A1" s="82"/>
      <c r="B1" s="82"/>
      <c r="C1" s="82"/>
      <c r="D1" s="82"/>
      <c r="E1" s="2"/>
      <c r="F1" s="214"/>
      <c r="G1" s="214"/>
    </row>
    <row r="2" spans="1:7" x14ac:dyDescent="0.25">
      <c r="A2" s="224" t="s">
        <v>111</v>
      </c>
      <c r="B2" s="224"/>
      <c r="C2" s="224"/>
      <c r="D2" s="224"/>
      <c r="E2" s="224"/>
      <c r="F2" s="224"/>
      <c r="G2" s="224"/>
    </row>
    <row r="3" spans="1:7" ht="15.75" customHeight="1" x14ac:dyDescent="0.25">
      <c r="A3" s="195" t="s">
        <v>9</v>
      </c>
      <c r="B3" s="195"/>
      <c r="C3" s="195"/>
      <c r="D3" s="195"/>
      <c r="E3" s="195"/>
      <c r="F3" s="195"/>
      <c r="G3" s="195"/>
    </row>
    <row r="4" spans="1:7" x14ac:dyDescent="0.25">
      <c r="A4" s="195" t="s">
        <v>68</v>
      </c>
      <c r="B4" s="195"/>
      <c r="C4" s="195"/>
      <c r="D4" s="195"/>
      <c r="E4" s="195"/>
      <c r="F4" s="195"/>
      <c r="G4" s="195"/>
    </row>
    <row r="5" spans="1:7" x14ac:dyDescent="0.25">
      <c r="A5" s="196" t="s">
        <v>71</v>
      </c>
      <c r="B5" s="196"/>
      <c r="C5" s="196"/>
      <c r="D5" s="196"/>
      <c r="E5" s="196"/>
      <c r="F5" s="196"/>
      <c r="G5" s="196"/>
    </row>
    <row r="6" spans="1:7" x14ac:dyDescent="0.25">
      <c r="A6" s="196"/>
      <c r="B6" s="196"/>
      <c r="C6" s="196"/>
      <c r="D6" s="196"/>
      <c r="E6" s="196"/>
      <c r="F6" s="196"/>
      <c r="G6" s="196"/>
    </row>
    <row r="7" spans="1:7" x14ac:dyDescent="0.25">
      <c r="A7" s="231"/>
      <c r="B7" s="231"/>
      <c r="C7" s="5"/>
      <c r="D7" s="5"/>
      <c r="E7" s="5"/>
      <c r="F7" s="4"/>
      <c r="G7" s="4"/>
    </row>
    <row r="8" spans="1:7" ht="22.5" customHeight="1" x14ac:dyDescent="0.25">
      <c r="A8" s="91" t="s">
        <v>13</v>
      </c>
      <c r="B8" s="90" t="s">
        <v>14</v>
      </c>
      <c r="C8" s="92" t="s">
        <v>7</v>
      </c>
      <c r="D8" s="92" t="s">
        <v>8</v>
      </c>
      <c r="E8" s="92" t="s">
        <v>70</v>
      </c>
      <c r="F8" s="92" t="s">
        <v>15</v>
      </c>
      <c r="G8" s="92" t="s">
        <v>58</v>
      </c>
    </row>
    <row r="9" spans="1:7" x14ac:dyDescent="0.25">
      <c r="A9" s="112">
        <v>3130</v>
      </c>
      <c r="B9" s="45" t="s">
        <v>151</v>
      </c>
      <c r="C9" s="51">
        <v>6376.61</v>
      </c>
      <c r="D9" s="51">
        <v>6376.61</v>
      </c>
      <c r="E9" s="51">
        <v>0</v>
      </c>
      <c r="F9" s="112"/>
      <c r="G9" s="112"/>
    </row>
    <row r="10" spans="1:7" x14ac:dyDescent="0.25">
      <c r="A10" s="44"/>
      <c r="B10" s="45"/>
      <c r="C10" s="51"/>
      <c r="D10" s="54"/>
      <c r="E10" s="54"/>
      <c r="F10" s="44"/>
      <c r="G10" s="44"/>
    </row>
    <row r="11" spans="1:7" x14ac:dyDescent="0.25">
      <c r="A11" s="44"/>
      <c r="B11" s="45"/>
      <c r="C11" s="51"/>
      <c r="D11" s="54"/>
      <c r="E11" s="54"/>
      <c r="F11" s="44"/>
      <c r="G11" s="44"/>
    </row>
    <row r="12" spans="1:7" x14ac:dyDescent="0.25">
      <c r="A12" s="44"/>
      <c r="B12" s="55" t="s">
        <v>6</v>
      </c>
      <c r="C12" s="51">
        <f>SUM(C9:C11)</f>
        <v>6376.61</v>
      </c>
      <c r="D12" s="54"/>
      <c r="E12" s="54"/>
      <c r="F12" s="44"/>
      <c r="G12" s="44"/>
    </row>
    <row r="13" spans="1:7" ht="39.75" customHeight="1" x14ac:dyDescent="0.25">
      <c r="A13" s="98"/>
      <c r="B13" s="22"/>
      <c r="C13" s="23"/>
      <c r="D13" s="24"/>
      <c r="E13" s="24"/>
      <c r="F13" s="9"/>
      <c r="G13" s="9"/>
    </row>
    <row r="14" spans="1:7" x14ac:dyDescent="0.25">
      <c r="A14" s="9"/>
      <c r="B14" s="22"/>
      <c r="C14" s="23"/>
      <c r="D14" s="24"/>
      <c r="E14" s="24"/>
      <c r="F14" s="9"/>
      <c r="G14" s="9"/>
    </row>
    <row r="15" spans="1:7" ht="45.75" customHeight="1" x14ac:dyDescent="0.25">
      <c r="A15" s="9"/>
      <c r="B15" s="22"/>
      <c r="C15" s="23"/>
      <c r="D15" s="24"/>
      <c r="E15" s="24"/>
      <c r="F15" s="9"/>
      <c r="G15" s="9"/>
    </row>
    <row r="16" spans="1:7" x14ac:dyDescent="0.25">
      <c r="A16" s="9"/>
      <c r="B16" s="22"/>
      <c r="C16" s="23"/>
      <c r="D16" s="24"/>
      <c r="E16" s="24"/>
      <c r="F16" s="9"/>
      <c r="G16" s="9"/>
    </row>
    <row r="17" spans="1:7" x14ac:dyDescent="0.25">
      <c r="A17" s="9"/>
      <c r="B17" s="22"/>
      <c r="C17" s="23"/>
      <c r="D17" s="24"/>
      <c r="E17" s="24"/>
      <c r="F17" s="9"/>
      <c r="G17" s="9"/>
    </row>
    <row r="18" spans="1:7" x14ac:dyDescent="0.25">
      <c r="A18" s="9"/>
      <c r="B18" s="22"/>
      <c r="C18" s="23"/>
      <c r="D18" s="24"/>
      <c r="E18" s="24"/>
      <c r="F18" s="9"/>
      <c r="G18" s="9"/>
    </row>
    <row r="19" spans="1:7" x14ac:dyDescent="0.25">
      <c r="A19" s="9"/>
      <c r="B19" s="212"/>
      <c r="C19" s="212"/>
      <c r="D19" s="213"/>
      <c r="E19" s="213"/>
      <c r="F19" s="9"/>
      <c r="G19" s="9"/>
    </row>
  </sheetData>
  <protectedRanges>
    <protectedRange sqref="B10:D18" name="Rango1_1"/>
    <protectedRange sqref="B9" name="Rango1_1_1_1"/>
    <protectedRange sqref="C9:D9" name="Rango1_1_1_1_1"/>
  </protectedRanges>
  <mergeCells count="8">
    <mergeCell ref="F1:G1"/>
    <mergeCell ref="B19:E19"/>
    <mergeCell ref="A2:G2"/>
    <mergeCell ref="A3:G3"/>
    <mergeCell ref="A4:G4"/>
    <mergeCell ref="A5:G5"/>
    <mergeCell ref="A7:B7"/>
    <mergeCell ref="A6:G6"/>
  </mergeCells>
  <pageMargins left="1.4960629921259843" right="0.70866141732283472" top="0.74803149606299213" bottom="0.74803149606299213" header="0.31496062992125984" footer="0.31496062992125984"/>
  <pageSetup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9"/>
  <sheetViews>
    <sheetView showGridLines="0" zoomScaleNormal="100" workbookViewId="0">
      <selection activeCell="C11" sqref="C11"/>
    </sheetView>
  </sheetViews>
  <sheetFormatPr baseColWidth="10" defaultRowHeight="15" x14ac:dyDescent="0.25"/>
  <cols>
    <col min="1" max="1" width="14.42578125" style="36" customWidth="1"/>
    <col min="2" max="2" width="41.28515625" style="36" customWidth="1"/>
    <col min="3" max="3" width="19" style="36" customWidth="1"/>
    <col min="4" max="4" width="22.28515625" style="36" customWidth="1"/>
    <col min="5" max="16384" width="11.42578125" style="36"/>
  </cols>
  <sheetData>
    <row r="1" spans="1:7" x14ac:dyDescent="0.25">
      <c r="A1" s="34"/>
      <c r="B1" s="34"/>
      <c r="C1" s="34"/>
      <c r="D1" s="35"/>
    </row>
    <row r="2" spans="1:7" x14ac:dyDescent="0.25">
      <c r="A2" s="195" t="s">
        <v>111</v>
      </c>
      <c r="B2" s="195"/>
      <c r="C2" s="195"/>
      <c r="D2" s="195"/>
      <c r="E2" s="83"/>
      <c r="F2" s="83"/>
      <c r="G2" s="83"/>
    </row>
    <row r="3" spans="1:7" ht="15.75" customHeight="1" x14ac:dyDescent="0.25">
      <c r="A3" s="247" t="s">
        <v>9</v>
      </c>
      <c r="B3" s="247"/>
      <c r="C3" s="247"/>
      <c r="D3" s="247"/>
      <c r="E3" s="86"/>
      <c r="F3" s="86"/>
      <c r="G3" s="86"/>
    </row>
    <row r="4" spans="1:7" x14ac:dyDescent="0.25">
      <c r="A4" s="247" t="s">
        <v>72</v>
      </c>
      <c r="B4" s="247"/>
      <c r="C4" s="247"/>
      <c r="D4" s="247"/>
      <c r="E4" s="86"/>
      <c r="F4" s="86"/>
      <c r="G4" s="86"/>
    </row>
    <row r="5" spans="1:7" x14ac:dyDescent="0.25">
      <c r="A5" s="248" t="s">
        <v>1</v>
      </c>
      <c r="B5" s="248"/>
      <c r="C5" s="248"/>
      <c r="D5" s="248"/>
      <c r="E5" s="86"/>
      <c r="F5" s="86"/>
      <c r="G5" s="86"/>
    </row>
    <row r="6" spans="1:7" x14ac:dyDescent="0.25">
      <c r="A6" s="196"/>
      <c r="B6" s="196"/>
      <c r="C6" s="196"/>
      <c r="D6" s="196"/>
      <c r="E6" s="84"/>
      <c r="F6" s="84"/>
      <c r="G6" s="84"/>
    </row>
    <row r="7" spans="1:7" x14ac:dyDescent="0.25">
      <c r="A7" s="249" t="s">
        <v>73</v>
      </c>
      <c r="B7" s="249"/>
      <c r="C7" s="71"/>
      <c r="D7" s="71"/>
    </row>
    <row r="8" spans="1:7" ht="22.5" customHeight="1" x14ac:dyDescent="0.25">
      <c r="A8" s="95" t="s">
        <v>13</v>
      </c>
      <c r="B8" s="96" t="s">
        <v>0</v>
      </c>
      <c r="C8" s="121">
        <v>2022</v>
      </c>
      <c r="D8" s="121">
        <v>2021</v>
      </c>
    </row>
    <row r="9" spans="1:7" x14ac:dyDescent="0.25">
      <c r="A9" s="250" t="s">
        <v>74</v>
      </c>
      <c r="B9" s="251"/>
      <c r="C9" s="122"/>
      <c r="D9" s="122"/>
    </row>
    <row r="10" spans="1:7" x14ac:dyDescent="0.25">
      <c r="A10" s="73">
        <v>1112</v>
      </c>
      <c r="B10" s="123" t="s">
        <v>118</v>
      </c>
      <c r="C10" s="124">
        <f>'IC-8'!D13</f>
        <v>0</v>
      </c>
      <c r="D10" s="124">
        <v>1.68</v>
      </c>
    </row>
    <row r="11" spans="1:7" x14ac:dyDescent="0.25">
      <c r="A11" s="74">
        <v>1120</v>
      </c>
      <c r="B11" s="125" t="s">
        <v>119</v>
      </c>
      <c r="C11" s="126">
        <f>'IC-9'!C11</f>
        <v>0</v>
      </c>
      <c r="D11" s="126">
        <v>0</v>
      </c>
    </row>
    <row r="12" spans="1:7" x14ac:dyDescent="0.25">
      <c r="A12" s="245" t="s">
        <v>75</v>
      </c>
      <c r="B12" s="246"/>
      <c r="C12" s="72"/>
      <c r="D12" s="72"/>
    </row>
    <row r="13" spans="1:7" x14ac:dyDescent="0.25">
      <c r="A13" s="73"/>
      <c r="B13" s="73"/>
      <c r="C13" s="73"/>
      <c r="D13" s="73"/>
    </row>
    <row r="14" spans="1:7" x14ac:dyDescent="0.25">
      <c r="A14" s="74"/>
      <c r="B14" s="74"/>
      <c r="C14" s="74"/>
      <c r="D14" s="74"/>
    </row>
    <row r="15" spans="1:7" x14ac:dyDescent="0.25">
      <c r="A15" s="245" t="s">
        <v>76</v>
      </c>
      <c r="B15" s="246"/>
      <c r="C15" s="72"/>
      <c r="D15" s="72"/>
    </row>
    <row r="16" spans="1:7" x14ac:dyDescent="0.25">
      <c r="A16" s="73"/>
      <c r="B16" s="73"/>
      <c r="C16" s="73"/>
      <c r="D16" s="73"/>
    </row>
    <row r="17" spans="1:4" x14ac:dyDescent="0.25">
      <c r="A17" s="74"/>
      <c r="B17" s="74"/>
      <c r="C17" s="74"/>
      <c r="D17" s="74"/>
    </row>
    <row r="18" spans="1:4" x14ac:dyDescent="0.25">
      <c r="A18" s="245" t="s">
        <v>77</v>
      </c>
      <c r="B18" s="246"/>
      <c r="C18" s="72"/>
      <c r="D18" s="72"/>
    </row>
    <row r="19" spans="1:4" x14ac:dyDescent="0.25">
      <c r="A19" s="73"/>
      <c r="B19" s="73"/>
      <c r="C19" s="73"/>
      <c r="D19" s="73"/>
    </row>
    <row r="20" spans="1:4" x14ac:dyDescent="0.25">
      <c r="A20" s="75"/>
      <c r="B20" s="74"/>
      <c r="C20" s="74"/>
      <c r="D20" s="76"/>
    </row>
    <row r="21" spans="1:4" ht="14.25" customHeight="1" x14ac:dyDescent="0.25">
      <c r="A21" s="245" t="s">
        <v>78</v>
      </c>
      <c r="B21" s="246"/>
      <c r="C21" s="72"/>
      <c r="D21" s="72"/>
    </row>
    <row r="22" spans="1:4" ht="14.25" customHeight="1" x14ac:dyDescent="0.25">
      <c r="A22" s="77"/>
      <c r="B22" s="73"/>
      <c r="C22" s="73"/>
      <c r="D22" s="73"/>
    </row>
    <row r="23" spans="1:4" ht="14.25" customHeight="1" x14ac:dyDescent="0.25">
      <c r="A23" s="78"/>
      <c r="B23" s="74"/>
      <c r="C23" s="79"/>
      <c r="D23" s="74"/>
    </row>
    <row r="24" spans="1:4" x14ac:dyDescent="0.25">
      <c r="A24" s="37"/>
      <c r="B24" s="87" t="s">
        <v>79</v>
      </c>
      <c r="C24" s="38">
        <f>SUM(C9:C20)</f>
        <v>0</v>
      </c>
      <c r="D24" s="39">
        <f>SUM(D10:D11)</f>
        <v>1.68</v>
      </c>
    </row>
    <row r="25" spans="1:4" ht="45" customHeight="1" x14ac:dyDescent="0.25">
      <c r="A25" s="217" t="s">
        <v>154</v>
      </c>
      <c r="B25" s="217"/>
      <c r="C25" s="217"/>
      <c r="D25" s="217"/>
    </row>
    <row r="26" spans="1:4" ht="23.25" customHeight="1" x14ac:dyDescent="0.3">
      <c r="A26" s="40"/>
      <c r="B26" s="40"/>
      <c r="C26" s="40"/>
      <c r="D26" s="40"/>
    </row>
    <row r="27" spans="1:4" ht="16.5" x14ac:dyDescent="0.3">
      <c r="A27" s="40"/>
      <c r="B27" s="40"/>
      <c r="C27" s="40"/>
      <c r="D27" s="40"/>
    </row>
    <row r="28" spans="1:4" ht="16.5" x14ac:dyDescent="0.3">
      <c r="A28" s="40"/>
      <c r="B28" s="40"/>
      <c r="C28" s="40"/>
      <c r="D28" s="40"/>
    </row>
    <row r="29" spans="1:4" ht="16.5" x14ac:dyDescent="0.3">
      <c r="A29" s="40"/>
      <c r="B29" s="40"/>
      <c r="C29" s="40"/>
      <c r="D29" s="40"/>
    </row>
  </sheetData>
  <protectedRanges>
    <protectedRange sqref="C12:D12 C15:D15 C18:D18 C21:D21 B13:D14 B16:D17 B19:D20 B22:D25" name="Rango1_1"/>
    <protectedRange sqref="A20:A23" name="Rango1"/>
    <protectedRange sqref="C9:D9 B10:D11" name="Rango1_1_1"/>
  </protectedRanges>
  <mergeCells count="12">
    <mergeCell ref="A25:D25"/>
    <mergeCell ref="A2:D2"/>
    <mergeCell ref="A12:B12"/>
    <mergeCell ref="A15:B15"/>
    <mergeCell ref="A18:B18"/>
    <mergeCell ref="A21:B21"/>
    <mergeCell ref="A3:D3"/>
    <mergeCell ref="A4:D4"/>
    <mergeCell ref="A5:D5"/>
    <mergeCell ref="A7:B7"/>
    <mergeCell ref="A9:B9"/>
    <mergeCell ref="A6:D6"/>
  </mergeCells>
  <pageMargins left="1.4960629921259843" right="0.70866141732283472" top="0.74803149606299213" bottom="0.74803149606299213" header="0.31496062992125984" footer="0.31496062992125984"/>
  <pageSetup scale="9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49"/>
  <sheetViews>
    <sheetView showGridLines="0" zoomScale="90" zoomScaleNormal="90" workbookViewId="0">
      <selection activeCell="D32" sqref="D32"/>
    </sheetView>
  </sheetViews>
  <sheetFormatPr baseColWidth="10" defaultRowHeight="15" x14ac:dyDescent="0.25"/>
  <cols>
    <col min="1" max="1" width="23.7109375" style="36" customWidth="1"/>
    <col min="2" max="2" width="46" style="36" customWidth="1"/>
    <col min="3" max="3" width="14.7109375" style="36" customWidth="1"/>
    <col min="4" max="5" width="14.5703125" style="36" customWidth="1"/>
    <col min="6" max="16384" width="11.42578125" style="36"/>
  </cols>
  <sheetData>
    <row r="1" spans="1:7" x14ac:dyDescent="0.25">
      <c r="A1" s="88"/>
      <c r="B1" s="88"/>
      <c r="C1" s="86"/>
      <c r="E1" s="35"/>
      <c r="F1" s="34"/>
    </row>
    <row r="2" spans="1:7" x14ac:dyDescent="0.25">
      <c r="A2" s="195" t="s">
        <v>111</v>
      </c>
      <c r="B2" s="195"/>
      <c r="C2" s="195"/>
      <c r="D2" s="195"/>
      <c r="E2" s="195"/>
      <c r="F2" s="34"/>
      <c r="G2" s="34"/>
    </row>
    <row r="3" spans="1:7" ht="15.75" customHeight="1" x14ac:dyDescent="0.25">
      <c r="A3" s="247" t="s">
        <v>97</v>
      </c>
      <c r="B3" s="247"/>
      <c r="C3" s="247"/>
      <c r="D3" s="247"/>
      <c r="E3" s="247"/>
      <c r="F3" s="34"/>
      <c r="G3" s="34"/>
    </row>
    <row r="4" spans="1:7" ht="8.25" customHeight="1" x14ac:dyDescent="0.25">
      <c r="A4" s="43"/>
      <c r="B4" s="43"/>
      <c r="C4" s="43"/>
      <c r="D4" s="43"/>
      <c r="E4" s="43"/>
      <c r="F4" s="34"/>
      <c r="G4" s="34"/>
    </row>
    <row r="5" spans="1:7" x14ac:dyDescent="0.25">
      <c r="A5" s="248" t="s">
        <v>96</v>
      </c>
      <c r="B5" s="248"/>
      <c r="C5" s="248"/>
      <c r="D5" s="248"/>
      <c r="E5" s="248"/>
      <c r="F5" s="34"/>
      <c r="G5" s="34"/>
    </row>
    <row r="6" spans="1:7" x14ac:dyDescent="0.25">
      <c r="A6" s="89"/>
      <c r="B6" s="89"/>
      <c r="C6" s="89"/>
      <c r="D6" s="89"/>
      <c r="E6" s="89"/>
      <c r="F6" s="34"/>
      <c r="G6" s="34"/>
    </row>
    <row r="7" spans="1:7" ht="37.5" customHeight="1" x14ac:dyDescent="0.25">
      <c r="A7" s="255" t="s">
        <v>95</v>
      </c>
      <c r="B7" s="255"/>
      <c r="C7" s="255"/>
      <c r="D7" s="255"/>
      <c r="E7" s="255"/>
      <c r="F7" s="34"/>
      <c r="G7" s="34"/>
    </row>
    <row r="8" spans="1:7" x14ac:dyDescent="0.25">
      <c r="A8" s="127"/>
      <c r="B8" s="127"/>
      <c r="C8" s="127"/>
      <c r="D8" s="127"/>
      <c r="E8" s="128"/>
      <c r="F8" s="34"/>
      <c r="G8" s="34"/>
    </row>
    <row r="9" spans="1:7" x14ac:dyDescent="0.25">
      <c r="A9" s="129" t="s">
        <v>103</v>
      </c>
      <c r="B9" s="129"/>
      <c r="C9" s="130"/>
      <c r="D9" s="130"/>
      <c r="E9" s="128"/>
      <c r="F9" s="34"/>
      <c r="G9" s="34"/>
    </row>
    <row r="10" spans="1:7" ht="15" customHeight="1" x14ac:dyDescent="0.25">
      <c r="A10" s="129"/>
      <c r="B10" s="129"/>
      <c r="C10" s="130"/>
      <c r="D10" s="130"/>
      <c r="E10" s="128"/>
    </row>
    <row r="11" spans="1:7" ht="18" customHeight="1" x14ac:dyDescent="0.25">
      <c r="A11" s="256" t="s">
        <v>94</v>
      </c>
      <c r="B11" s="256"/>
      <c r="C11" s="129"/>
      <c r="D11" s="129"/>
      <c r="E11" s="131"/>
    </row>
    <row r="12" spans="1:7" ht="32.25" customHeight="1" x14ac:dyDescent="0.25">
      <c r="A12" s="132" t="s">
        <v>93</v>
      </c>
      <c r="B12" s="217" t="s">
        <v>106</v>
      </c>
      <c r="C12" s="217"/>
      <c r="D12" s="217"/>
      <c r="E12" s="217"/>
    </row>
    <row r="13" spans="1:7" ht="32.25" customHeight="1" x14ac:dyDescent="0.25">
      <c r="A13" s="133" t="s">
        <v>92</v>
      </c>
      <c r="B13" s="133" t="s">
        <v>106</v>
      </c>
      <c r="C13" s="133"/>
      <c r="D13" s="133"/>
      <c r="E13" s="133"/>
    </row>
    <row r="14" spans="1:7" ht="21.75" customHeight="1" x14ac:dyDescent="0.25">
      <c r="A14" s="133" t="s">
        <v>91</v>
      </c>
      <c r="B14" s="217" t="s">
        <v>106</v>
      </c>
      <c r="C14" s="217"/>
      <c r="D14" s="217"/>
      <c r="E14" s="217"/>
      <c r="F14" s="34"/>
      <c r="G14" s="34"/>
    </row>
    <row r="15" spans="1:7" ht="22.5" customHeight="1" x14ac:dyDescent="0.25">
      <c r="A15" s="133" t="s">
        <v>90</v>
      </c>
      <c r="B15" s="217" t="s">
        <v>106</v>
      </c>
      <c r="C15" s="217"/>
      <c r="D15" s="217"/>
      <c r="E15" s="217"/>
      <c r="F15" s="34"/>
      <c r="G15" s="34"/>
    </row>
    <row r="16" spans="1:7" x14ac:dyDescent="0.25">
      <c r="A16" s="129"/>
      <c r="B16" s="134"/>
      <c r="C16" s="134"/>
      <c r="D16" s="134"/>
      <c r="E16" s="134"/>
      <c r="F16" s="34"/>
      <c r="G16" s="34"/>
    </row>
    <row r="17" spans="1:8" ht="53.25" customHeight="1" x14ac:dyDescent="0.25">
      <c r="A17" s="132" t="s">
        <v>89</v>
      </c>
      <c r="B17" s="133" t="s">
        <v>106</v>
      </c>
      <c r="C17" s="131"/>
      <c r="D17" s="131"/>
      <c r="E17" s="131"/>
      <c r="F17" s="42"/>
      <c r="G17" s="42"/>
    </row>
    <row r="18" spans="1:8" x14ac:dyDescent="0.25">
      <c r="A18" s="133" t="s">
        <v>88</v>
      </c>
      <c r="B18" s="131" t="s">
        <v>106</v>
      </c>
      <c r="C18" s="131"/>
      <c r="D18" s="131"/>
      <c r="E18" s="131"/>
      <c r="F18" s="34"/>
      <c r="G18" s="34"/>
      <c r="H18" s="41"/>
    </row>
    <row r="19" spans="1:8" x14ac:dyDescent="0.25">
      <c r="A19" s="129" t="s">
        <v>87</v>
      </c>
      <c r="B19" s="129"/>
      <c r="C19" s="129"/>
      <c r="D19" s="129"/>
      <c r="E19" s="131"/>
      <c r="F19" s="34"/>
      <c r="G19" s="34"/>
      <c r="H19" s="41"/>
    </row>
    <row r="20" spans="1:8" x14ac:dyDescent="0.25">
      <c r="A20" s="135" t="s">
        <v>120</v>
      </c>
      <c r="B20" s="131"/>
      <c r="C20" s="131"/>
      <c r="D20" s="131"/>
      <c r="E20" s="131"/>
      <c r="F20" s="41"/>
      <c r="G20" s="41"/>
      <c r="H20" s="41"/>
    </row>
    <row r="21" spans="1:8" x14ac:dyDescent="0.25">
      <c r="A21" s="131"/>
      <c r="B21" s="252" t="s">
        <v>86</v>
      </c>
      <c r="C21" s="253"/>
      <c r="D21" s="253"/>
      <c r="E21" s="253"/>
      <c r="F21" s="41"/>
      <c r="G21" s="41"/>
      <c r="H21" s="41"/>
    </row>
    <row r="22" spans="1:8" x14ac:dyDescent="0.25">
      <c r="A22" s="136" t="s">
        <v>85</v>
      </c>
      <c r="B22" s="137" t="s">
        <v>84</v>
      </c>
      <c r="C22" s="138" t="s">
        <v>83</v>
      </c>
      <c r="D22" s="139" t="s">
        <v>82</v>
      </c>
      <c r="E22" s="139" t="s">
        <v>81</v>
      </c>
      <c r="F22" s="41"/>
      <c r="G22" s="41"/>
      <c r="H22" s="41"/>
    </row>
    <row r="23" spans="1:8" ht="16.5" customHeight="1" x14ac:dyDescent="0.25">
      <c r="A23" s="140">
        <v>8100</v>
      </c>
      <c r="B23" s="141" t="s">
        <v>121</v>
      </c>
      <c r="C23" s="141"/>
      <c r="D23" s="141"/>
      <c r="E23" s="142"/>
      <c r="F23" s="41"/>
      <c r="G23" s="41"/>
      <c r="H23" s="41"/>
    </row>
    <row r="24" spans="1:8" x14ac:dyDescent="0.25">
      <c r="A24" s="140"/>
      <c r="B24" s="143" t="s">
        <v>122</v>
      </c>
      <c r="C24" s="170">
        <v>6893600</v>
      </c>
      <c r="D24" s="170">
        <v>6893600</v>
      </c>
      <c r="E24" s="151">
        <f>D24-C24</f>
        <v>0</v>
      </c>
      <c r="F24" s="41"/>
      <c r="G24" s="41"/>
      <c r="H24" s="41"/>
    </row>
    <row r="25" spans="1:8" x14ac:dyDescent="0.25">
      <c r="A25" s="140"/>
      <c r="B25" s="143" t="s">
        <v>123</v>
      </c>
      <c r="C25" s="170">
        <v>0</v>
      </c>
      <c r="D25" s="170">
        <v>1.68</v>
      </c>
      <c r="E25" s="170">
        <f t="shared" ref="E25:E36" si="0">D25-C25</f>
        <v>1.68</v>
      </c>
    </row>
    <row r="26" spans="1:8" x14ac:dyDescent="0.25">
      <c r="A26" s="140"/>
      <c r="B26" s="143" t="s">
        <v>124</v>
      </c>
      <c r="C26" s="170">
        <v>2769255.7</v>
      </c>
      <c r="D26" s="170">
        <v>5495307.7000000002</v>
      </c>
      <c r="E26" s="151">
        <f t="shared" si="0"/>
        <v>2726052</v>
      </c>
    </row>
    <row r="27" spans="1:8" x14ac:dyDescent="0.25">
      <c r="A27" s="140"/>
      <c r="B27" s="143" t="s">
        <v>125</v>
      </c>
      <c r="C27" s="170">
        <v>9662855.6999999993</v>
      </c>
      <c r="D27" s="170">
        <v>12388907.699999999</v>
      </c>
      <c r="E27" s="151">
        <f>D27-C27</f>
        <v>2726052</v>
      </c>
    </row>
    <row r="28" spans="1:8" x14ac:dyDescent="0.25">
      <c r="A28" s="144"/>
      <c r="B28" s="143" t="s">
        <v>126</v>
      </c>
      <c r="C28" s="170">
        <v>9662855.6999999993</v>
      </c>
      <c r="D28" s="170">
        <f>D27</f>
        <v>12388907.699999999</v>
      </c>
      <c r="E28" s="151">
        <f t="shared" si="0"/>
        <v>2726052</v>
      </c>
    </row>
    <row r="29" spans="1:8" x14ac:dyDescent="0.25">
      <c r="A29" s="144">
        <v>8200</v>
      </c>
      <c r="B29" s="141" t="s">
        <v>127</v>
      </c>
      <c r="C29" s="171"/>
      <c r="D29" s="171"/>
      <c r="E29" s="152">
        <f t="shared" si="0"/>
        <v>0</v>
      </c>
    </row>
    <row r="30" spans="1:8" x14ac:dyDescent="0.25">
      <c r="A30" s="144"/>
      <c r="B30" s="143" t="s">
        <v>128</v>
      </c>
      <c r="C30" s="170">
        <v>6893600</v>
      </c>
      <c r="D30" s="170">
        <f>D24</f>
        <v>6893600</v>
      </c>
      <c r="E30" s="151">
        <f t="shared" si="0"/>
        <v>0</v>
      </c>
    </row>
    <row r="31" spans="1:8" x14ac:dyDescent="0.25">
      <c r="A31" s="144"/>
      <c r="B31" s="143" t="s">
        <v>129</v>
      </c>
      <c r="C31" s="170">
        <v>0</v>
      </c>
      <c r="D31" s="170">
        <v>0</v>
      </c>
      <c r="E31" s="151">
        <f t="shared" si="0"/>
        <v>0</v>
      </c>
    </row>
    <row r="32" spans="1:8" ht="22.5" x14ac:dyDescent="0.25">
      <c r="A32" s="144"/>
      <c r="B32" s="143" t="s">
        <v>130</v>
      </c>
      <c r="C32" s="170">
        <v>2769255.7</v>
      </c>
      <c r="D32" s="170">
        <f>D26</f>
        <v>5495307.7000000002</v>
      </c>
      <c r="E32" s="151">
        <f t="shared" si="0"/>
        <v>2726052</v>
      </c>
    </row>
    <row r="33" spans="1:7" x14ac:dyDescent="0.25">
      <c r="A33" s="145"/>
      <c r="B33" s="143" t="s">
        <v>131</v>
      </c>
      <c r="C33" s="170">
        <v>9662855.6999999993</v>
      </c>
      <c r="D33" s="170">
        <f>D30-D31+D32</f>
        <v>12388907.699999999</v>
      </c>
      <c r="E33" s="151">
        <f t="shared" si="0"/>
        <v>2726052</v>
      </c>
      <c r="G33" s="187" t="s">
        <v>155</v>
      </c>
    </row>
    <row r="34" spans="1:7" x14ac:dyDescent="0.25">
      <c r="A34" s="145"/>
      <c r="B34" s="143" t="s">
        <v>132</v>
      </c>
      <c r="C34" s="170">
        <v>9662855.6999999993</v>
      </c>
      <c r="D34" s="170">
        <f>D33</f>
        <v>12388907.699999999</v>
      </c>
      <c r="E34" s="151">
        <f t="shared" si="0"/>
        <v>2726052</v>
      </c>
    </row>
    <row r="35" spans="1:7" x14ac:dyDescent="0.25">
      <c r="A35" s="145"/>
      <c r="B35" s="143" t="s">
        <v>133</v>
      </c>
      <c r="C35" s="170">
        <v>9662855.6999999993</v>
      </c>
      <c r="D35" s="170">
        <f>D34</f>
        <v>12388907.699999999</v>
      </c>
      <c r="E35" s="151">
        <f t="shared" si="0"/>
        <v>2726052</v>
      </c>
    </row>
    <row r="36" spans="1:7" x14ac:dyDescent="0.25">
      <c r="A36" s="145"/>
      <c r="B36" s="143" t="s">
        <v>134</v>
      </c>
      <c r="C36" s="170">
        <v>9662855.6999999993</v>
      </c>
      <c r="D36" s="170">
        <f>D35</f>
        <v>12388907.699999999</v>
      </c>
      <c r="E36" s="151">
        <f t="shared" si="0"/>
        <v>2726052</v>
      </c>
    </row>
    <row r="37" spans="1:7" x14ac:dyDescent="0.25">
      <c r="A37" s="131"/>
      <c r="B37" s="146" t="s">
        <v>80</v>
      </c>
      <c r="C37" s="147">
        <f>SUM(C23:C36)</f>
        <v>77302845.600000009</v>
      </c>
      <c r="D37" s="153">
        <f t="shared" ref="D37" si="1">SUM(D23:D36)</f>
        <v>99111263.280000016</v>
      </c>
      <c r="E37" s="153">
        <f>SUM(E23:E36)</f>
        <v>21808417.68</v>
      </c>
    </row>
    <row r="38" spans="1:7" x14ac:dyDescent="0.25">
      <c r="A38" s="131"/>
      <c r="B38" s="148"/>
      <c r="C38" s="149"/>
      <c r="D38" s="149"/>
      <c r="E38" s="149"/>
    </row>
    <row r="39" spans="1:7" x14ac:dyDescent="0.25">
      <c r="A39" s="254" t="s">
        <v>110</v>
      </c>
      <c r="B39" s="254"/>
      <c r="C39" s="254"/>
      <c r="D39" s="254"/>
      <c r="E39" s="254"/>
    </row>
    <row r="40" spans="1:7" x14ac:dyDescent="0.25">
      <c r="A40" s="254"/>
      <c r="B40" s="254"/>
      <c r="C40" s="254"/>
      <c r="D40" s="254"/>
      <c r="E40" s="254"/>
    </row>
    <row r="41" spans="1:7" x14ac:dyDescent="0.25">
      <c r="A41" s="131"/>
      <c r="B41" s="148"/>
      <c r="C41" s="149"/>
      <c r="D41" s="149"/>
      <c r="E41" s="149"/>
    </row>
    <row r="42" spans="1:7" x14ac:dyDescent="0.25">
      <c r="A42" s="131"/>
      <c r="B42" s="148"/>
      <c r="C42" s="149"/>
      <c r="D42" s="149"/>
      <c r="E42" s="149"/>
    </row>
    <row r="43" spans="1:7" x14ac:dyDescent="0.25">
      <c r="A43" s="131"/>
      <c r="B43" s="148"/>
      <c r="C43" s="149"/>
      <c r="D43" s="149"/>
      <c r="E43" s="149"/>
    </row>
    <row r="44" spans="1:7" x14ac:dyDescent="0.25">
      <c r="A44" s="131"/>
      <c r="B44" s="148"/>
      <c r="C44" s="149"/>
      <c r="D44" s="149"/>
      <c r="E44" s="149"/>
    </row>
    <row r="45" spans="1:7" x14ac:dyDescent="0.25">
      <c r="A45" s="131"/>
      <c r="B45" s="148"/>
      <c r="C45" s="149"/>
      <c r="D45" s="149"/>
      <c r="E45" s="149"/>
    </row>
    <row r="46" spans="1:7" x14ac:dyDescent="0.25">
      <c r="A46" s="150"/>
      <c r="B46" s="113"/>
      <c r="C46" s="113"/>
      <c r="D46" s="113"/>
      <c r="E46" s="113"/>
    </row>
    <row r="47" spans="1:7" x14ac:dyDescent="0.25">
      <c r="A47" s="150"/>
      <c r="B47" s="113"/>
      <c r="C47" s="113"/>
      <c r="D47" s="113"/>
      <c r="E47" s="113"/>
    </row>
    <row r="48" spans="1:7" ht="30" customHeight="1" x14ac:dyDescent="0.25">
      <c r="A48" s="114"/>
      <c r="B48" s="114"/>
      <c r="C48" s="114"/>
      <c r="D48" s="114"/>
      <c r="E48" s="115"/>
    </row>
    <row r="49" spans="1:5" ht="18" customHeight="1" x14ac:dyDescent="0.25">
      <c r="A49" s="97"/>
      <c r="B49" s="97"/>
      <c r="C49" s="97"/>
      <c r="D49" s="97"/>
      <c r="E49" s="97"/>
    </row>
  </sheetData>
  <protectedRanges>
    <protectedRange sqref="F9:G9" name="Rango1_1"/>
    <protectedRange sqref="A9:E9" name="Rango1_1_1"/>
  </protectedRanges>
  <mergeCells count="10">
    <mergeCell ref="A2:E2"/>
    <mergeCell ref="B14:E14"/>
    <mergeCell ref="B15:E15"/>
    <mergeCell ref="B21:E21"/>
    <mergeCell ref="A39:E40"/>
    <mergeCell ref="A7:E7"/>
    <mergeCell ref="A11:B11"/>
    <mergeCell ref="B12:E12"/>
    <mergeCell ref="A3:E3"/>
    <mergeCell ref="A5:E5"/>
  </mergeCells>
  <printOptions horizontalCentered="1"/>
  <pageMargins left="0.31496062992125984" right="0.31496062992125984" top="0.35433070866141736" bottom="0.35433070866141736" header="0" footer="0"/>
  <pageSetup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showGridLines="0" zoomScale="95" zoomScaleNormal="95" workbookViewId="0">
      <selection activeCell="D12" sqref="D12"/>
    </sheetView>
  </sheetViews>
  <sheetFormatPr baseColWidth="10" defaultRowHeight="15" x14ac:dyDescent="0.25"/>
  <cols>
    <col min="1" max="1" width="11.42578125" style="3"/>
    <col min="2" max="2" width="30" style="3" customWidth="1"/>
    <col min="3" max="3" width="16.85546875" style="3" customWidth="1"/>
    <col min="4" max="4" width="16.140625" style="3" customWidth="1"/>
    <col min="5" max="5" width="17.28515625" style="3" customWidth="1"/>
    <col min="6" max="6" width="12.42578125" style="3" customWidth="1"/>
    <col min="7" max="7" width="13.5703125" style="3" customWidth="1"/>
    <col min="8" max="16384" width="11.42578125" style="3"/>
  </cols>
  <sheetData>
    <row r="1" spans="1:14" x14ac:dyDescent="0.25">
      <c r="A1" s="1"/>
      <c r="B1" s="1"/>
      <c r="C1" s="1"/>
      <c r="D1" s="1"/>
      <c r="E1" s="2"/>
      <c r="F1" s="1"/>
      <c r="G1" s="11"/>
    </row>
    <row r="2" spans="1:14" x14ac:dyDescent="0.25">
      <c r="A2" s="195" t="s">
        <v>104</v>
      </c>
      <c r="B2" s="195"/>
      <c r="C2" s="195"/>
      <c r="D2" s="195"/>
      <c r="E2" s="195"/>
      <c r="F2" s="195"/>
      <c r="G2" s="195"/>
    </row>
    <row r="3" spans="1:14" ht="15.75" customHeight="1" x14ac:dyDescent="0.25">
      <c r="A3" s="195" t="s">
        <v>9</v>
      </c>
      <c r="B3" s="195"/>
      <c r="C3" s="195"/>
      <c r="D3" s="195"/>
      <c r="E3" s="195"/>
      <c r="F3" s="195"/>
      <c r="G3" s="195"/>
    </row>
    <row r="4" spans="1:14" x14ac:dyDescent="0.25">
      <c r="A4" s="195" t="s">
        <v>10</v>
      </c>
      <c r="B4" s="195"/>
      <c r="C4" s="195"/>
      <c r="D4" s="195"/>
      <c r="E4" s="195"/>
      <c r="F4" s="195"/>
      <c r="G4" s="195"/>
    </row>
    <row r="5" spans="1:14" x14ac:dyDescent="0.25">
      <c r="A5" s="196" t="s">
        <v>11</v>
      </c>
      <c r="B5" s="196"/>
      <c r="C5" s="196"/>
      <c r="D5" s="196"/>
      <c r="E5" s="196"/>
      <c r="F5" s="196"/>
      <c r="G5" s="196"/>
    </row>
    <row r="6" spans="1:14" x14ac:dyDescent="0.25">
      <c r="A6" s="196" t="s">
        <v>22</v>
      </c>
      <c r="B6" s="196"/>
      <c r="C6" s="196"/>
      <c r="D6" s="196"/>
      <c r="E6" s="196"/>
      <c r="F6" s="196"/>
      <c r="G6" s="196"/>
    </row>
    <row r="7" spans="1:14" x14ac:dyDescent="0.25">
      <c r="A7" s="196"/>
      <c r="B7" s="196"/>
      <c r="C7" s="196"/>
      <c r="D7" s="196"/>
      <c r="E7" s="196"/>
      <c r="F7" s="196"/>
      <c r="G7" s="196"/>
    </row>
    <row r="8" spans="1:14" x14ac:dyDescent="0.25">
      <c r="A8" s="199" t="s">
        <v>23</v>
      </c>
      <c r="B8" s="199"/>
      <c r="C8" s="52"/>
      <c r="D8" s="52"/>
      <c r="E8" s="52"/>
      <c r="F8" s="49"/>
      <c r="G8" s="49"/>
    </row>
    <row r="9" spans="1:14" ht="24" customHeight="1" x14ac:dyDescent="0.25">
      <c r="A9" s="209" t="s">
        <v>13</v>
      </c>
      <c r="B9" s="209" t="s">
        <v>14</v>
      </c>
      <c r="C9" s="205" t="s">
        <v>16</v>
      </c>
      <c r="D9" s="210" t="s">
        <v>24</v>
      </c>
      <c r="E9" s="211"/>
      <c r="F9" s="210" t="s">
        <v>25</v>
      </c>
      <c r="G9" s="211"/>
    </row>
    <row r="10" spans="1:14" ht="24" x14ac:dyDescent="0.25">
      <c r="A10" s="209"/>
      <c r="B10" s="209"/>
      <c r="C10" s="205"/>
      <c r="D10" s="94">
        <v>2022</v>
      </c>
      <c r="E10" s="94">
        <v>2021</v>
      </c>
      <c r="F10" s="94" t="s">
        <v>15</v>
      </c>
      <c r="G10" s="94" t="s">
        <v>26</v>
      </c>
    </row>
    <row r="11" spans="1:14" ht="24" x14ac:dyDescent="0.25">
      <c r="A11" s="159" t="s">
        <v>150</v>
      </c>
      <c r="B11" s="45" t="s">
        <v>147</v>
      </c>
      <c r="C11" s="100">
        <v>0</v>
      </c>
      <c r="D11" s="184">
        <v>0</v>
      </c>
      <c r="E11" s="185">
        <v>0</v>
      </c>
      <c r="F11" s="186">
        <v>0</v>
      </c>
      <c r="G11" s="186">
        <v>0</v>
      </c>
    </row>
    <row r="12" spans="1:14" x14ac:dyDescent="0.25">
      <c r="A12" s="44"/>
      <c r="B12" s="47"/>
      <c r="C12" s="46"/>
      <c r="D12" s="184"/>
      <c r="E12" s="185"/>
      <c r="F12" s="112"/>
      <c r="G12" s="112"/>
    </row>
    <row r="13" spans="1:14" x14ac:dyDescent="0.25">
      <c r="A13" s="44"/>
      <c r="B13" s="47"/>
      <c r="C13" s="46"/>
      <c r="D13" s="184"/>
      <c r="E13" s="185"/>
      <c r="F13" s="112"/>
      <c r="G13" s="112"/>
    </row>
    <row r="14" spans="1:14" x14ac:dyDescent="0.25">
      <c r="A14" s="44"/>
      <c r="B14" s="48" t="s">
        <v>6</v>
      </c>
      <c r="C14" s="46">
        <f>SUM(C11:C13)</f>
        <v>0</v>
      </c>
      <c r="D14" s="46">
        <f>SUM(D11:D13)</f>
        <v>0</v>
      </c>
      <c r="E14" s="46">
        <f>SUM(E11:E13)</f>
        <v>0</v>
      </c>
      <c r="F14" s="186">
        <f>SUM(F11:F13)</f>
        <v>0</v>
      </c>
      <c r="G14" s="186">
        <f>SUM(G11:G13)</f>
        <v>0</v>
      </c>
    </row>
    <row r="15" spans="1:14" ht="67.5" customHeight="1" x14ac:dyDescent="0.25">
      <c r="A15" s="208"/>
      <c r="B15" s="208"/>
      <c r="C15" s="208"/>
      <c r="D15" s="208"/>
      <c r="E15" s="208"/>
      <c r="F15" s="208"/>
      <c r="G15" s="208"/>
    </row>
    <row r="16" spans="1:14" x14ac:dyDescent="0.25">
      <c r="A16" s="160"/>
      <c r="B16" s="161"/>
      <c r="C16" s="161"/>
      <c r="D16" s="161"/>
      <c r="E16" s="161"/>
      <c r="F16" s="161"/>
      <c r="G16" s="161"/>
      <c r="H16" s="161"/>
      <c r="I16" s="161"/>
      <c r="J16" s="161"/>
      <c r="K16" s="161"/>
      <c r="L16" s="161"/>
      <c r="M16" s="161"/>
      <c r="N16" s="161"/>
    </row>
    <row r="17" spans="1:14" x14ac:dyDescent="0.25">
      <c r="A17" s="161"/>
      <c r="B17" s="161"/>
      <c r="C17" s="161"/>
      <c r="D17" s="161"/>
      <c r="E17" s="161"/>
      <c r="F17" s="161"/>
      <c r="G17" s="161"/>
      <c r="H17" s="161"/>
      <c r="I17" s="161"/>
      <c r="J17" s="161"/>
      <c r="K17" s="161"/>
      <c r="L17" s="161"/>
      <c r="M17" s="161"/>
      <c r="N17" s="161"/>
    </row>
    <row r="18" spans="1:14" x14ac:dyDescent="0.25">
      <c r="A18" s="1"/>
      <c r="B18" s="7"/>
      <c r="C18" s="6"/>
      <c r="D18" s="8"/>
      <c r="E18" s="8"/>
      <c r="F18" s="1"/>
      <c r="G18" s="1"/>
    </row>
    <row r="19" spans="1:14" x14ac:dyDescent="0.25">
      <c r="A19" s="1"/>
      <c r="B19" s="7"/>
      <c r="C19" s="6"/>
      <c r="D19" s="8"/>
      <c r="E19" s="8"/>
      <c r="F19" s="1"/>
      <c r="G19" s="1"/>
    </row>
    <row r="20" spans="1:14" x14ac:dyDescent="0.25">
      <c r="A20" s="1"/>
      <c r="B20" s="7"/>
      <c r="C20" s="6"/>
      <c r="D20" s="8"/>
      <c r="E20" s="8"/>
      <c r="F20" s="1"/>
      <c r="G20" s="1"/>
    </row>
    <row r="21" spans="1:14" x14ac:dyDescent="0.25">
      <c r="A21" s="9"/>
      <c r="B21" s="206"/>
      <c r="C21" s="206"/>
      <c r="D21" s="207"/>
      <c r="E21" s="207"/>
      <c r="F21" s="9"/>
      <c r="G21" s="9"/>
    </row>
    <row r="22" spans="1:14" x14ac:dyDescent="0.25">
      <c r="A22" s="9"/>
      <c r="B22" s="12"/>
      <c r="C22" s="12"/>
      <c r="D22" s="9"/>
      <c r="E22" s="9"/>
      <c r="F22" s="9"/>
      <c r="G22" s="9"/>
    </row>
    <row r="23" spans="1:14" x14ac:dyDescent="0.25">
      <c r="A23" s="9"/>
      <c r="B23" s="12"/>
      <c r="C23" s="12"/>
      <c r="D23" s="9"/>
      <c r="E23" s="9"/>
      <c r="F23" s="9"/>
      <c r="G23" s="9"/>
    </row>
    <row r="24" spans="1:14" x14ac:dyDescent="0.25">
      <c r="A24" s="9"/>
      <c r="B24" s="12"/>
      <c r="C24" s="12"/>
      <c r="D24" s="9"/>
      <c r="E24" s="9"/>
      <c r="F24" s="9"/>
      <c r="G24" s="9"/>
    </row>
    <row r="25" spans="1:14" x14ac:dyDescent="0.25">
      <c r="A25" s="9"/>
      <c r="B25" s="12"/>
      <c r="C25" s="12"/>
      <c r="D25" s="9"/>
      <c r="E25" s="9"/>
      <c r="F25" s="9"/>
      <c r="G25" s="9"/>
    </row>
    <row r="26" spans="1:14" x14ac:dyDescent="0.25">
      <c r="A26" s="9"/>
      <c r="B26" s="12"/>
      <c r="C26" s="12"/>
      <c r="D26" s="9"/>
      <c r="E26" s="9"/>
      <c r="F26" s="9"/>
      <c r="G26" s="9"/>
    </row>
  </sheetData>
  <protectedRanges>
    <protectedRange sqref="B14:G14 B15:D20 B11:D13" name="Rango1_1"/>
  </protectedRanges>
  <mergeCells count="14">
    <mergeCell ref="B21:E21"/>
    <mergeCell ref="A15:G15"/>
    <mergeCell ref="A8:B8"/>
    <mergeCell ref="A7:G7"/>
    <mergeCell ref="A2:G2"/>
    <mergeCell ref="A3:G3"/>
    <mergeCell ref="A4:G4"/>
    <mergeCell ref="A5:G5"/>
    <mergeCell ref="A6:G6"/>
    <mergeCell ref="A9:A10"/>
    <mergeCell ref="B9:B10"/>
    <mergeCell ref="C9:C10"/>
    <mergeCell ref="D9:E9"/>
    <mergeCell ref="F9:G9"/>
  </mergeCells>
  <pageMargins left="1.4960629921259843" right="0.70866141732283472" top="0.74803149606299213" bottom="0.74803149606299213" header="0.31496062992125984" footer="0.31496062992125984"/>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showGridLines="0" zoomScale="90" zoomScaleNormal="90" workbookViewId="0">
      <selection activeCell="B11" sqref="B11"/>
    </sheetView>
  </sheetViews>
  <sheetFormatPr baseColWidth="10" defaultRowHeight="15" x14ac:dyDescent="0.25"/>
  <cols>
    <col min="1" max="1" width="11.42578125" style="3"/>
    <col min="2" max="2" width="31.28515625" style="3" customWidth="1"/>
    <col min="3" max="3" width="17" style="3" customWidth="1"/>
    <col min="4" max="4" width="18.42578125" style="3" customWidth="1"/>
    <col min="5" max="5" width="17.5703125" style="3" customWidth="1"/>
    <col min="6" max="6" width="16" style="3" customWidth="1"/>
    <col min="7" max="7" width="16.28515625" style="3" customWidth="1"/>
    <col min="8" max="16384" width="11.42578125" style="3"/>
  </cols>
  <sheetData>
    <row r="1" spans="1:7" x14ac:dyDescent="0.25">
      <c r="A1" s="1"/>
      <c r="B1" s="1"/>
      <c r="C1" s="1"/>
      <c r="D1" s="1"/>
      <c r="E1" s="2"/>
      <c r="F1" s="2"/>
      <c r="G1" s="99"/>
    </row>
    <row r="2" spans="1:7" x14ac:dyDescent="0.25">
      <c r="A2" s="195" t="s">
        <v>104</v>
      </c>
      <c r="B2" s="195"/>
      <c r="C2" s="195"/>
      <c r="D2" s="195"/>
      <c r="E2" s="195"/>
      <c r="F2" s="195"/>
      <c r="G2" s="195"/>
    </row>
    <row r="3" spans="1:7" ht="15.75" customHeight="1" x14ac:dyDescent="0.25">
      <c r="A3" s="195" t="s">
        <v>9</v>
      </c>
      <c r="B3" s="195"/>
      <c r="C3" s="195"/>
      <c r="D3" s="195"/>
      <c r="E3" s="195"/>
      <c r="F3" s="195"/>
      <c r="G3" s="195"/>
    </row>
    <row r="4" spans="1:7" x14ac:dyDescent="0.25">
      <c r="A4" s="195" t="s">
        <v>10</v>
      </c>
      <c r="B4" s="195"/>
      <c r="C4" s="195"/>
      <c r="D4" s="195"/>
      <c r="E4" s="195"/>
      <c r="F4" s="195"/>
      <c r="G4" s="195"/>
    </row>
    <row r="5" spans="1:7" x14ac:dyDescent="0.25">
      <c r="A5" s="196" t="s">
        <v>11</v>
      </c>
      <c r="B5" s="196"/>
      <c r="C5" s="196"/>
      <c r="D5" s="196"/>
      <c r="E5" s="196"/>
      <c r="F5" s="196"/>
      <c r="G5" s="196"/>
    </row>
    <row r="6" spans="1:7" x14ac:dyDescent="0.25">
      <c r="A6" s="214" t="s">
        <v>27</v>
      </c>
      <c r="B6" s="214"/>
      <c r="C6" s="214"/>
      <c r="D6" s="214"/>
      <c r="E6" s="214"/>
      <c r="F6" s="214"/>
      <c r="G6" s="214"/>
    </row>
    <row r="7" spans="1:7" x14ac:dyDescent="0.25">
      <c r="A7" s="196"/>
      <c r="B7" s="196"/>
      <c r="C7" s="196"/>
      <c r="D7" s="196"/>
      <c r="E7" s="196"/>
      <c r="F7" s="196"/>
      <c r="G7" s="196"/>
    </row>
    <row r="8" spans="1:7" x14ac:dyDescent="0.25">
      <c r="A8" s="53" t="s">
        <v>28</v>
      </c>
      <c r="B8" s="53"/>
      <c r="C8" s="52"/>
      <c r="D8" s="52"/>
      <c r="E8" s="52"/>
      <c r="F8" s="49"/>
      <c r="G8" s="49"/>
    </row>
    <row r="9" spans="1:7" ht="24" x14ac:dyDescent="0.25">
      <c r="A9" s="91" t="s">
        <v>13</v>
      </c>
      <c r="B9" s="90" t="s">
        <v>14</v>
      </c>
      <c r="C9" s="92" t="s">
        <v>16</v>
      </c>
      <c r="D9" s="92" t="s">
        <v>15</v>
      </c>
      <c r="E9" s="92" t="s">
        <v>29</v>
      </c>
      <c r="F9" s="92" t="s">
        <v>30</v>
      </c>
      <c r="G9" s="92" t="s">
        <v>31</v>
      </c>
    </row>
    <row r="10" spans="1:7" x14ac:dyDescent="0.25">
      <c r="A10" s="44" t="s">
        <v>106</v>
      </c>
      <c r="B10" s="45" t="s">
        <v>106</v>
      </c>
      <c r="C10" s="51">
        <v>0</v>
      </c>
      <c r="D10" s="54" t="s">
        <v>106</v>
      </c>
      <c r="E10" s="54" t="s">
        <v>106</v>
      </c>
      <c r="F10" s="54" t="s">
        <v>106</v>
      </c>
      <c r="G10" s="44" t="s">
        <v>106</v>
      </c>
    </row>
    <row r="11" spans="1:7" x14ac:dyDescent="0.25">
      <c r="A11" s="44"/>
      <c r="B11" s="47"/>
      <c r="C11" s="51"/>
      <c r="D11" s="54"/>
      <c r="E11" s="54"/>
      <c r="F11" s="54"/>
      <c r="G11" s="44"/>
    </row>
    <row r="12" spans="1:7" x14ac:dyDescent="0.25">
      <c r="A12" s="44"/>
      <c r="B12" s="47"/>
      <c r="C12" s="51"/>
      <c r="D12" s="54"/>
      <c r="E12" s="54"/>
      <c r="F12" s="54"/>
      <c r="G12" s="44"/>
    </row>
    <row r="13" spans="1:7" x14ac:dyDescent="0.25">
      <c r="A13" s="44"/>
      <c r="B13" s="47"/>
      <c r="C13" s="51"/>
      <c r="D13" s="54"/>
      <c r="E13" s="54"/>
      <c r="F13" s="54"/>
      <c r="G13" s="44"/>
    </row>
    <row r="14" spans="1:7" x14ac:dyDescent="0.25">
      <c r="A14" s="44"/>
      <c r="B14" s="55" t="s">
        <v>32</v>
      </c>
      <c r="C14" s="51">
        <f>SUM(C10:C13)</f>
        <v>0</v>
      </c>
      <c r="D14" s="54"/>
      <c r="E14" s="54"/>
      <c r="F14" s="54"/>
      <c r="G14" s="44"/>
    </row>
    <row r="15" spans="1:7" ht="44.25" customHeight="1" x14ac:dyDescent="0.25">
      <c r="A15" s="1"/>
      <c r="B15" s="7"/>
      <c r="C15" s="6"/>
      <c r="D15" s="8"/>
      <c r="E15" s="8"/>
      <c r="F15" s="8"/>
      <c r="G15" s="1"/>
    </row>
    <row r="16" spans="1:7" ht="24.75" customHeight="1" x14ac:dyDescent="0.25">
      <c r="A16" s="80"/>
      <c r="B16" s="7"/>
      <c r="C16" s="6"/>
      <c r="D16" s="8"/>
      <c r="E16" s="8"/>
      <c r="F16" s="8"/>
      <c r="G16" s="1"/>
    </row>
    <row r="17" spans="1:7" ht="15.75" customHeight="1" x14ac:dyDescent="0.25">
      <c r="A17" s="1"/>
      <c r="B17" s="7"/>
      <c r="C17" s="6"/>
      <c r="D17" s="8"/>
      <c r="E17" s="8"/>
      <c r="F17" s="8"/>
      <c r="G17" s="1"/>
    </row>
    <row r="18" spans="1:7" x14ac:dyDescent="0.25">
      <c r="A18" s="1"/>
      <c r="B18" s="7"/>
      <c r="C18" s="6"/>
      <c r="D18" s="8"/>
      <c r="E18" s="8"/>
      <c r="F18" s="8"/>
      <c r="G18" s="1"/>
    </row>
    <row r="19" spans="1:7" x14ac:dyDescent="0.25">
      <c r="A19" s="1"/>
      <c r="B19" s="7"/>
      <c r="C19" s="6"/>
      <c r="D19" s="8"/>
      <c r="E19" s="8"/>
      <c r="F19" s="8"/>
      <c r="G19" s="1"/>
    </row>
    <row r="20" spans="1:7" x14ac:dyDescent="0.25">
      <c r="A20" s="1"/>
      <c r="B20" s="7"/>
      <c r="C20" s="6"/>
      <c r="D20" s="8"/>
      <c r="E20" s="8"/>
      <c r="F20" s="8"/>
      <c r="G20" s="1"/>
    </row>
    <row r="21" spans="1:7" x14ac:dyDescent="0.25">
      <c r="A21" s="1"/>
      <c r="B21" s="7"/>
      <c r="C21" s="6"/>
      <c r="D21" s="8"/>
      <c r="E21" s="8"/>
      <c r="F21" s="8"/>
      <c r="G21" s="1"/>
    </row>
    <row r="22" spans="1:7" x14ac:dyDescent="0.25">
      <c r="A22" s="1"/>
      <c r="B22" s="7"/>
      <c r="C22" s="6"/>
      <c r="D22" s="8"/>
      <c r="E22" s="8"/>
      <c r="F22" s="8"/>
      <c r="G22" s="1"/>
    </row>
    <row r="23" spans="1:7" x14ac:dyDescent="0.25">
      <c r="A23" s="9"/>
      <c r="B23" s="212"/>
      <c r="C23" s="212"/>
      <c r="D23" s="213"/>
      <c r="E23" s="213"/>
      <c r="F23" s="213"/>
      <c r="G23" s="9"/>
    </row>
    <row r="24" spans="1:7" x14ac:dyDescent="0.25">
      <c r="A24" s="10"/>
      <c r="B24" s="10"/>
      <c r="C24" s="10"/>
      <c r="D24" s="10"/>
      <c r="E24" s="10"/>
      <c r="F24" s="10"/>
      <c r="G24" s="10"/>
    </row>
  </sheetData>
  <protectedRanges>
    <protectedRange sqref="B10:D22" name="Rango1_1"/>
  </protectedRanges>
  <mergeCells count="7">
    <mergeCell ref="A2:G2"/>
    <mergeCell ref="B23:F23"/>
    <mergeCell ref="A3:G3"/>
    <mergeCell ref="A4:G4"/>
    <mergeCell ref="A5:G5"/>
    <mergeCell ref="A6:G6"/>
    <mergeCell ref="A7:G7"/>
  </mergeCells>
  <pageMargins left="1.4960629921259843" right="0.70866141732283472" top="0.74803149606299213" bottom="0.74803149606299213"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4"/>
  <sheetViews>
    <sheetView showGridLines="0" zoomScale="80" zoomScaleNormal="80" workbookViewId="0">
      <selection activeCell="D2" sqref="D2"/>
    </sheetView>
  </sheetViews>
  <sheetFormatPr baseColWidth="10" defaultRowHeight="15" x14ac:dyDescent="0.25"/>
  <cols>
    <col min="1" max="1" width="5.140625" style="3" customWidth="1"/>
    <col min="2" max="2" width="11.42578125" style="3"/>
    <col min="3" max="3" width="38.7109375" style="3" customWidth="1"/>
    <col min="4" max="4" width="19.5703125" style="3" customWidth="1"/>
    <col min="5" max="5" width="20" style="3" customWidth="1"/>
    <col min="6" max="6" width="25.28515625" style="3" customWidth="1"/>
    <col min="7" max="16384" width="11.42578125" style="3"/>
  </cols>
  <sheetData>
    <row r="1" spans="2:8" x14ac:dyDescent="0.25">
      <c r="B1" s="1"/>
      <c r="C1" s="1"/>
      <c r="D1" s="1"/>
      <c r="E1" s="1"/>
      <c r="F1" s="99"/>
      <c r="G1" s="99"/>
    </row>
    <row r="2" spans="2:8" x14ac:dyDescent="0.25">
      <c r="B2" s="155"/>
      <c r="C2" s="154" t="s">
        <v>111</v>
      </c>
      <c r="D2" s="154"/>
      <c r="E2" s="154"/>
      <c r="F2" s="154"/>
    </row>
    <row r="3" spans="2:8" ht="15.75" customHeight="1" x14ac:dyDescent="0.25">
      <c r="B3" s="215" t="s">
        <v>9</v>
      </c>
      <c r="C3" s="215"/>
      <c r="D3" s="215"/>
      <c r="E3" s="215"/>
      <c r="F3" s="215"/>
    </row>
    <row r="4" spans="2:8" x14ac:dyDescent="0.25">
      <c r="B4" s="215" t="s">
        <v>10</v>
      </c>
      <c r="C4" s="215"/>
      <c r="D4" s="215"/>
      <c r="E4" s="215"/>
      <c r="F4" s="215"/>
    </row>
    <row r="5" spans="2:8" x14ac:dyDescent="0.25">
      <c r="B5" s="216" t="s">
        <v>11</v>
      </c>
      <c r="C5" s="216"/>
      <c r="D5" s="216"/>
      <c r="E5" s="216"/>
      <c r="F5" s="216"/>
    </row>
    <row r="6" spans="2:8" x14ac:dyDescent="0.25">
      <c r="B6" s="216" t="s">
        <v>34</v>
      </c>
      <c r="C6" s="216"/>
      <c r="D6" s="216"/>
      <c r="E6" s="216"/>
      <c r="F6" s="216"/>
    </row>
    <row r="7" spans="2:8" x14ac:dyDescent="0.25">
      <c r="B7" s="215"/>
      <c r="C7" s="215"/>
      <c r="D7" s="215"/>
      <c r="E7" s="215"/>
      <c r="F7" s="215"/>
      <c r="G7" s="83"/>
      <c r="H7" s="83"/>
    </row>
    <row r="8" spans="2:8" x14ac:dyDescent="0.25">
      <c r="B8" s="199" t="s">
        <v>35</v>
      </c>
      <c r="C8" s="199"/>
      <c r="D8" s="52"/>
      <c r="E8" s="52"/>
      <c r="F8" s="52"/>
    </row>
    <row r="9" spans="2:8" ht="21.75" customHeight="1" x14ac:dyDescent="0.25">
      <c r="B9" s="91" t="s">
        <v>13</v>
      </c>
      <c r="C9" s="90" t="s">
        <v>14</v>
      </c>
      <c r="D9" s="92" t="s">
        <v>16</v>
      </c>
      <c r="E9" s="92" t="s">
        <v>15</v>
      </c>
      <c r="F9" s="92" t="s">
        <v>36</v>
      </c>
    </row>
    <row r="10" spans="2:8" x14ac:dyDescent="0.25">
      <c r="B10" s="44" t="s">
        <v>106</v>
      </c>
      <c r="C10" s="45" t="s">
        <v>106</v>
      </c>
      <c r="D10" s="51">
        <v>0</v>
      </c>
      <c r="E10" s="54" t="s">
        <v>106</v>
      </c>
      <c r="F10" s="54" t="s">
        <v>106</v>
      </c>
    </row>
    <row r="11" spans="2:8" x14ac:dyDescent="0.25">
      <c r="B11" s="44"/>
      <c r="C11" s="47"/>
      <c r="D11" s="51"/>
      <c r="E11" s="54"/>
      <c r="F11" s="54"/>
    </row>
    <row r="12" spans="2:8" x14ac:dyDescent="0.25">
      <c r="B12" s="44"/>
      <c r="C12" s="47"/>
      <c r="D12" s="51"/>
      <c r="E12" s="54"/>
      <c r="F12" s="54"/>
    </row>
    <row r="13" spans="2:8" x14ac:dyDescent="0.25">
      <c r="B13" s="44"/>
      <c r="C13" s="47"/>
      <c r="D13" s="51"/>
      <c r="E13" s="54"/>
      <c r="F13" s="54"/>
    </row>
    <row r="14" spans="2:8" x14ac:dyDescent="0.25">
      <c r="B14" s="44"/>
      <c r="C14" s="56" t="s">
        <v>6</v>
      </c>
      <c r="D14" s="51">
        <f>SUM(D10:D13)</f>
        <v>0</v>
      </c>
      <c r="E14" s="54"/>
      <c r="F14" s="54"/>
    </row>
    <row r="15" spans="2:8" ht="38.25" customHeight="1" x14ac:dyDescent="0.25">
      <c r="B15" s="98"/>
      <c r="C15" s="98"/>
      <c r="D15" s="98"/>
      <c r="E15" s="98"/>
      <c r="F15" s="98"/>
      <c r="G15" s="188"/>
      <c r="H15" s="188"/>
    </row>
    <row r="16" spans="2:8" x14ac:dyDescent="0.25">
      <c r="B16" s="189"/>
      <c r="C16" s="190"/>
      <c r="D16" s="190"/>
      <c r="E16" s="189"/>
      <c r="F16" s="189"/>
      <c r="G16" s="188"/>
      <c r="H16" s="188"/>
    </row>
    <row r="17" spans="2:8" x14ac:dyDescent="0.25">
      <c r="B17" s="189"/>
      <c r="C17" s="190"/>
      <c r="D17" s="190"/>
      <c r="E17" s="189"/>
      <c r="F17" s="189"/>
      <c r="G17" s="188"/>
      <c r="H17" s="188"/>
    </row>
    <row r="18" spans="2:8" x14ac:dyDescent="0.25">
      <c r="B18" s="189"/>
      <c r="C18" s="190"/>
      <c r="D18" s="190"/>
      <c r="E18" s="189"/>
      <c r="F18" s="189"/>
      <c r="G18" s="188"/>
      <c r="H18" s="188"/>
    </row>
    <row r="19" spans="2:8" x14ac:dyDescent="0.25">
      <c r="B19" s="189"/>
      <c r="C19" s="190"/>
      <c r="D19" s="190"/>
      <c r="E19" s="189"/>
      <c r="F19" s="189"/>
      <c r="G19" s="188"/>
      <c r="H19" s="188"/>
    </row>
    <row r="20" spans="2:8" x14ac:dyDescent="0.25">
      <c r="B20" s="189"/>
      <c r="C20" s="190"/>
      <c r="D20" s="190"/>
      <c r="E20" s="189"/>
      <c r="F20" s="189"/>
      <c r="G20" s="188"/>
      <c r="H20" s="188"/>
    </row>
    <row r="21" spans="2:8" x14ac:dyDescent="0.25">
      <c r="B21" s="9"/>
      <c r="C21" s="12"/>
      <c r="D21" s="12"/>
      <c r="E21" s="9"/>
      <c r="F21" s="9"/>
    </row>
    <row r="22" spans="2:8" x14ac:dyDescent="0.25">
      <c r="B22" s="9"/>
      <c r="C22" s="12"/>
      <c r="D22" s="12"/>
      <c r="E22" s="9"/>
      <c r="F22" s="9"/>
    </row>
    <row r="23" spans="2:8" x14ac:dyDescent="0.25">
      <c r="B23" s="9"/>
      <c r="C23" s="12"/>
      <c r="D23" s="12"/>
      <c r="E23" s="9"/>
      <c r="F23" s="9"/>
    </row>
    <row r="24" spans="2:8" x14ac:dyDescent="0.25">
      <c r="B24" s="13"/>
      <c r="C24" s="14"/>
      <c r="D24" s="14"/>
      <c r="E24" s="15"/>
      <c r="F24" s="15"/>
      <c r="G24" s="16"/>
    </row>
  </sheetData>
  <protectedRanges>
    <protectedRange sqref="C10:E14" name="Rango1_1"/>
  </protectedRanges>
  <mergeCells count="6">
    <mergeCell ref="B8:C8"/>
    <mergeCell ref="B3:F3"/>
    <mergeCell ref="B4:F4"/>
    <mergeCell ref="B5:F5"/>
    <mergeCell ref="B6:F6"/>
    <mergeCell ref="B7:F7"/>
  </mergeCells>
  <pageMargins left="1.4960629921259843" right="0.70866141732283472" top="0.74803149606299213" bottom="0.74803149606299213" header="0.31496062992125984" footer="0.31496062992125984"/>
  <pageSetup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35"/>
  <sheetViews>
    <sheetView showGridLines="0" zoomScale="80" zoomScaleNormal="80" workbookViewId="0">
      <selection activeCell="J18" sqref="J18"/>
    </sheetView>
  </sheetViews>
  <sheetFormatPr baseColWidth="10" defaultRowHeight="15" x14ac:dyDescent="0.25"/>
  <cols>
    <col min="1" max="1" width="5.140625" style="3" customWidth="1"/>
    <col min="2" max="2" width="11.42578125" style="3"/>
    <col min="3" max="3" width="34.85546875" style="3" customWidth="1"/>
    <col min="4" max="4" width="26" style="3" customWidth="1"/>
    <col min="5" max="5" width="18.7109375" style="3" customWidth="1"/>
    <col min="6" max="6" width="26.28515625" style="3" customWidth="1"/>
    <col min="7" max="7" width="23.42578125" style="3" customWidth="1"/>
    <col min="8" max="8" width="11.42578125" style="3" hidden="1" customWidth="1"/>
    <col min="9" max="9" width="0.28515625" style="3" customWidth="1"/>
    <col min="10" max="16384" width="11.42578125" style="3"/>
  </cols>
  <sheetData>
    <row r="1" spans="2:7" x14ac:dyDescent="0.25">
      <c r="B1" s="82"/>
      <c r="C1" s="82"/>
      <c r="D1" s="82"/>
      <c r="E1" s="82"/>
      <c r="F1" s="2"/>
      <c r="G1" s="99"/>
    </row>
    <row r="2" spans="2:7" x14ac:dyDescent="0.25">
      <c r="B2" s="195" t="s">
        <v>111</v>
      </c>
      <c r="C2" s="195"/>
      <c r="D2" s="195"/>
      <c r="E2" s="195"/>
      <c r="F2" s="195"/>
      <c r="G2" s="195"/>
    </row>
    <row r="3" spans="2:7" ht="15.75" customHeight="1" x14ac:dyDescent="0.25">
      <c r="B3" s="195" t="s">
        <v>9</v>
      </c>
      <c r="C3" s="195"/>
      <c r="D3" s="195"/>
      <c r="E3" s="195"/>
      <c r="F3" s="195"/>
      <c r="G3" s="195"/>
    </row>
    <row r="4" spans="2:7" x14ac:dyDescent="0.25">
      <c r="B4" s="195" t="s">
        <v>10</v>
      </c>
      <c r="C4" s="195"/>
      <c r="D4" s="195"/>
      <c r="E4" s="195"/>
      <c r="F4" s="195"/>
      <c r="G4" s="195"/>
    </row>
    <row r="5" spans="2:7" x14ac:dyDescent="0.25">
      <c r="B5" s="196" t="s">
        <v>11</v>
      </c>
      <c r="C5" s="196"/>
      <c r="D5" s="196"/>
      <c r="E5" s="196"/>
      <c r="F5" s="196"/>
      <c r="G5" s="196"/>
    </row>
    <row r="6" spans="2:7" x14ac:dyDescent="0.25">
      <c r="B6" s="196" t="s">
        <v>37</v>
      </c>
      <c r="C6" s="196"/>
      <c r="D6" s="196"/>
      <c r="E6" s="196"/>
      <c r="F6" s="196"/>
      <c r="G6" s="196"/>
    </row>
    <row r="7" spans="2:7" x14ac:dyDescent="0.25">
      <c r="B7" s="221"/>
      <c r="C7" s="221"/>
      <c r="D7" s="221"/>
      <c r="E7" s="221"/>
      <c r="F7" s="221"/>
      <c r="G7" s="221"/>
    </row>
    <row r="8" spans="2:7" x14ac:dyDescent="0.25">
      <c r="B8" s="1"/>
      <c r="C8" s="1"/>
      <c r="D8" s="1"/>
      <c r="E8" s="1"/>
      <c r="F8" s="17"/>
      <c r="G8" s="1"/>
    </row>
    <row r="9" spans="2:7" x14ac:dyDescent="0.25">
      <c r="B9" s="1"/>
      <c r="C9" s="1"/>
      <c r="D9" s="1"/>
      <c r="E9" s="1"/>
      <c r="F9" s="17"/>
      <c r="G9" s="1"/>
    </row>
    <row r="10" spans="2:7" x14ac:dyDescent="0.25">
      <c r="B10" s="61" t="s">
        <v>38</v>
      </c>
      <c r="C10" s="49"/>
      <c r="D10" s="49"/>
      <c r="E10" s="49"/>
      <c r="F10" s="57"/>
      <c r="G10" s="49"/>
    </row>
    <row r="11" spans="2:7" x14ac:dyDescent="0.25">
      <c r="B11" s="91" t="s">
        <v>13</v>
      </c>
      <c r="C11" s="91" t="s">
        <v>39</v>
      </c>
      <c r="D11" s="91" t="s">
        <v>40</v>
      </c>
      <c r="E11" s="91" t="s">
        <v>41</v>
      </c>
      <c r="F11" s="92" t="s">
        <v>42</v>
      </c>
      <c r="G11" s="92" t="s">
        <v>43</v>
      </c>
    </row>
    <row r="12" spans="2:7" ht="51.75" customHeight="1" x14ac:dyDescent="0.25">
      <c r="B12" s="112">
        <v>1241</v>
      </c>
      <c r="C12" s="112" t="s">
        <v>107</v>
      </c>
      <c r="D12" s="162">
        <v>162544.95000000001</v>
      </c>
      <c r="E12" s="163">
        <f>D12</f>
        <v>162544.95000000001</v>
      </c>
      <c r="F12" s="164" t="s">
        <v>136</v>
      </c>
      <c r="G12" s="165" t="s">
        <v>137</v>
      </c>
    </row>
    <row r="13" spans="2:7" x14ac:dyDescent="0.25">
      <c r="B13" s="44"/>
      <c r="C13" s="44"/>
      <c r="D13" s="44"/>
      <c r="E13" s="44"/>
      <c r="F13" s="106"/>
      <c r="G13" s="44"/>
    </row>
    <row r="14" spans="2:7" x14ac:dyDescent="0.25">
      <c r="B14" s="49"/>
      <c r="C14" s="49"/>
      <c r="D14" s="49"/>
      <c r="E14" s="49"/>
      <c r="F14" s="57"/>
      <c r="G14" s="49"/>
    </row>
    <row r="15" spans="2:7" ht="24" customHeight="1" x14ac:dyDescent="0.25">
      <c r="B15" s="49"/>
      <c r="C15" s="49"/>
      <c r="D15" s="49"/>
      <c r="E15" s="49"/>
      <c r="F15" s="57"/>
      <c r="G15" s="49"/>
    </row>
    <row r="16" spans="2:7" ht="26.25" customHeight="1" x14ac:dyDescent="0.25">
      <c r="B16" s="91" t="s">
        <v>13</v>
      </c>
      <c r="C16" s="91" t="s">
        <v>39</v>
      </c>
      <c r="D16" s="92" t="s">
        <v>44</v>
      </c>
      <c r="E16" s="92" t="s">
        <v>45</v>
      </c>
      <c r="F16" s="92" t="s">
        <v>46</v>
      </c>
      <c r="G16" s="92" t="s">
        <v>47</v>
      </c>
    </row>
    <row r="17" spans="2:7" x14ac:dyDescent="0.25">
      <c r="B17" s="218" t="s">
        <v>2</v>
      </c>
      <c r="C17" s="219"/>
      <c r="D17" s="219"/>
      <c r="E17" s="219"/>
      <c r="F17" s="219"/>
      <c r="G17" s="220"/>
    </row>
    <row r="18" spans="2:7" ht="48.75" x14ac:dyDescent="0.25">
      <c r="B18" s="112">
        <v>1254</v>
      </c>
      <c r="C18" s="50" t="s">
        <v>108</v>
      </c>
      <c r="D18" s="164">
        <v>25000</v>
      </c>
      <c r="E18" s="164">
        <v>25000</v>
      </c>
      <c r="F18" s="164">
        <v>0</v>
      </c>
      <c r="G18" s="59" t="s">
        <v>157</v>
      </c>
    </row>
    <row r="19" spans="2:7" x14ac:dyDescent="0.25">
      <c r="B19" s="44"/>
      <c r="C19" s="50"/>
      <c r="D19" s="58"/>
      <c r="E19" s="58"/>
      <c r="F19" s="58"/>
      <c r="G19" s="59"/>
    </row>
    <row r="20" spans="2:7" ht="24.75" customHeight="1" x14ac:dyDescent="0.25">
      <c r="B20" s="218" t="s">
        <v>3</v>
      </c>
      <c r="C20" s="219"/>
      <c r="D20" s="219"/>
      <c r="E20" s="219"/>
      <c r="F20" s="219"/>
      <c r="G20" s="220"/>
    </row>
    <row r="21" spans="2:7" x14ac:dyDescent="0.25">
      <c r="B21" s="44"/>
      <c r="C21" s="50" t="s">
        <v>106</v>
      </c>
      <c r="D21" s="58">
        <v>0</v>
      </c>
      <c r="E21" s="58">
        <v>0</v>
      </c>
      <c r="F21" s="58">
        <v>0</v>
      </c>
      <c r="G21" s="59"/>
    </row>
    <row r="22" spans="2:7" x14ac:dyDescent="0.25">
      <c r="B22" s="44"/>
      <c r="C22" s="50"/>
      <c r="D22" s="58"/>
      <c r="E22" s="58"/>
      <c r="F22" s="58"/>
      <c r="G22" s="59"/>
    </row>
    <row r="23" spans="2:7" x14ac:dyDescent="0.25">
      <c r="B23" s="44"/>
      <c r="C23" s="50"/>
      <c r="D23" s="58"/>
      <c r="E23" s="58"/>
      <c r="F23" s="58"/>
      <c r="G23" s="59"/>
    </row>
    <row r="24" spans="2:7" ht="24" customHeight="1" x14ac:dyDescent="0.25">
      <c r="B24" s="218" t="s">
        <v>48</v>
      </c>
      <c r="C24" s="219"/>
      <c r="D24" s="219"/>
      <c r="E24" s="219"/>
      <c r="F24" s="219"/>
      <c r="G24" s="220"/>
    </row>
    <row r="25" spans="2:7" x14ac:dyDescent="0.25">
      <c r="B25" s="44"/>
      <c r="C25" s="50" t="s">
        <v>106</v>
      </c>
      <c r="D25" s="58">
        <v>0</v>
      </c>
      <c r="E25" s="58">
        <v>0</v>
      </c>
      <c r="F25" s="58"/>
      <c r="G25" s="59"/>
    </row>
    <row r="26" spans="2:7" x14ac:dyDescent="0.25">
      <c r="B26" s="44"/>
      <c r="C26" s="50"/>
      <c r="D26" s="58"/>
      <c r="E26" s="58"/>
      <c r="F26" s="58"/>
      <c r="G26" s="59"/>
    </row>
    <row r="27" spans="2:7" x14ac:dyDescent="0.25">
      <c r="B27" s="44"/>
      <c r="C27" s="107" t="s">
        <v>32</v>
      </c>
      <c r="D27" s="108">
        <f>SUM(D17:D26)</f>
        <v>25000</v>
      </c>
      <c r="E27" s="109">
        <f>SUM(E17:E26)</f>
        <v>25000</v>
      </c>
      <c r="F27" s="109">
        <f>SUM(F17:F26)</f>
        <v>0</v>
      </c>
      <c r="G27" s="44"/>
    </row>
    <row r="28" spans="2:7" x14ac:dyDescent="0.25">
      <c r="B28" s="217"/>
      <c r="C28" s="217"/>
      <c r="D28" s="217"/>
      <c r="E28" s="217"/>
      <c r="F28" s="217"/>
      <c r="G28" s="217"/>
    </row>
    <row r="29" spans="2:7" x14ac:dyDescent="0.25">
      <c r="B29" s="217"/>
      <c r="C29" s="217"/>
      <c r="D29" s="217"/>
      <c r="E29" s="217"/>
      <c r="F29" s="217"/>
      <c r="G29" s="217"/>
    </row>
    <row r="30" spans="2:7" x14ac:dyDescent="0.25">
      <c r="B30" s="80"/>
      <c r="C30" s="1"/>
      <c r="D30" s="1"/>
      <c r="E30" s="17"/>
      <c r="F30" s="17"/>
      <c r="G30" s="1"/>
    </row>
    <row r="31" spans="2:7" ht="14.25" customHeight="1" x14ac:dyDescent="0.25">
      <c r="B31" s="1"/>
      <c r="C31" s="1"/>
      <c r="D31" s="1"/>
      <c r="E31" s="17"/>
      <c r="F31" s="17"/>
      <c r="G31" s="1"/>
    </row>
    <row r="32" spans="2:7" x14ac:dyDescent="0.25">
      <c r="B32" s="1"/>
      <c r="C32" s="1"/>
      <c r="D32" s="1"/>
      <c r="E32" s="17"/>
      <c r="F32" s="17"/>
      <c r="G32" s="1"/>
    </row>
    <row r="33" spans="2:7" x14ac:dyDescent="0.25">
      <c r="B33" s="1"/>
      <c r="C33" s="1"/>
      <c r="D33" s="1"/>
      <c r="E33" s="17"/>
      <c r="F33" s="17"/>
      <c r="G33" s="1"/>
    </row>
    <row r="34" spans="2:7" x14ac:dyDescent="0.25">
      <c r="B34" s="13"/>
      <c r="C34" s="13"/>
      <c r="D34" s="18"/>
      <c r="E34" s="18"/>
      <c r="F34" s="18"/>
      <c r="G34" s="13"/>
    </row>
    <row r="35" spans="2:7" x14ac:dyDescent="0.25">
      <c r="B35" s="13"/>
      <c r="C35" s="13"/>
      <c r="D35" s="18"/>
      <c r="E35" s="18"/>
      <c r="F35" s="18"/>
      <c r="G35" s="13"/>
    </row>
  </sheetData>
  <protectedRanges>
    <protectedRange sqref="C21:E23 F17:G27 C25:E27 C18:E19" name="Rango1_1"/>
  </protectedRanges>
  <mergeCells count="10">
    <mergeCell ref="B28:G29"/>
    <mergeCell ref="B2:G2"/>
    <mergeCell ref="B17:G17"/>
    <mergeCell ref="B20:G20"/>
    <mergeCell ref="B24:G24"/>
    <mergeCell ref="B7:G7"/>
    <mergeCell ref="B3:G3"/>
    <mergeCell ref="B4:G4"/>
    <mergeCell ref="B5:G5"/>
    <mergeCell ref="B6:G6"/>
  </mergeCells>
  <printOptions horizontalCentered="1"/>
  <pageMargins left="0.9055118110236221" right="0.70866141732283472" top="0.74803149606299213" bottom="0.74803149606299213" header="0.31496062992125984" footer="0.31496062992125984"/>
  <pageSetup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
  <sheetViews>
    <sheetView showGridLines="0" zoomScaleNormal="100" workbookViewId="0">
      <selection activeCell="B13" sqref="B13"/>
    </sheetView>
  </sheetViews>
  <sheetFormatPr baseColWidth="10" defaultRowHeight="15" x14ac:dyDescent="0.25"/>
  <cols>
    <col min="1" max="1" width="39.85546875" style="3" customWidth="1"/>
    <col min="2" max="2" width="52.85546875" style="3" customWidth="1"/>
    <col min="3" max="3" width="22.7109375" style="3" customWidth="1"/>
    <col min="4" max="4" width="15.5703125" style="3" customWidth="1"/>
    <col min="5" max="5" width="11.42578125" style="3" customWidth="1"/>
    <col min="6" max="16384" width="11.42578125" style="3"/>
  </cols>
  <sheetData>
    <row r="1" spans="1:7" x14ac:dyDescent="0.25">
      <c r="A1" s="1"/>
      <c r="B1" s="1"/>
      <c r="C1" s="99"/>
      <c r="D1" s="2"/>
      <c r="E1" s="2"/>
      <c r="F1" s="1"/>
    </row>
    <row r="2" spans="1:7" x14ac:dyDescent="0.25">
      <c r="A2" s="83" t="s">
        <v>135</v>
      </c>
      <c r="B2" s="83"/>
      <c r="C2" s="83"/>
      <c r="D2" s="83"/>
      <c r="E2" s="84"/>
      <c r="F2" s="1"/>
      <c r="G2" s="1"/>
    </row>
    <row r="3" spans="1:7" ht="15.75" customHeight="1" x14ac:dyDescent="0.25">
      <c r="A3" s="195" t="s">
        <v>9</v>
      </c>
      <c r="B3" s="195"/>
      <c r="C3" s="195"/>
      <c r="D3" s="83"/>
      <c r="E3" s="83"/>
      <c r="F3" s="1"/>
      <c r="G3" s="1"/>
    </row>
    <row r="4" spans="1:7" x14ac:dyDescent="0.25">
      <c r="A4" s="195" t="s">
        <v>10</v>
      </c>
      <c r="B4" s="195"/>
      <c r="C4" s="195"/>
      <c r="D4" s="83"/>
      <c r="E4" s="83"/>
      <c r="F4" s="1"/>
      <c r="G4" s="1"/>
    </row>
    <row r="5" spans="1:7" x14ac:dyDescent="0.25">
      <c r="A5" s="196" t="s">
        <v>11</v>
      </c>
      <c r="B5" s="196"/>
      <c r="C5" s="196"/>
      <c r="D5" s="84"/>
      <c r="E5" s="84"/>
      <c r="F5" s="1"/>
      <c r="G5" s="1"/>
    </row>
    <row r="6" spans="1:7" x14ac:dyDescent="0.25">
      <c r="A6" s="196" t="s">
        <v>37</v>
      </c>
      <c r="B6" s="196"/>
      <c r="C6" s="196"/>
      <c r="D6" s="84"/>
      <c r="E6" s="84"/>
      <c r="F6" s="1"/>
      <c r="G6" s="1"/>
    </row>
    <row r="7" spans="1:7" x14ac:dyDescent="0.25">
      <c r="A7" s="195"/>
      <c r="B7" s="195"/>
      <c r="C7" s="195"/>
      <c r="D7" s="83"/>
      <c r="E7" s="83"/>
      <c r="F7" s="1"/>
      <c r="G7" s="1"/>
    </row>
    <row r="8" spans="1:7" x14ac:dyDescent="0.25">
      <c r="A8" s="199" t="s">
        <v>49</v>
      </c>
      <c r="B8" s="199"/>
      <c r="C8" s="199"/>
      <c r="D8" s="17"/>
      <c r="E8" s="1"/>
      <c r="F8" s="1"/>
      <c r="G8" s="1"/>
    </row>
    <row r="9" spans="1:7" x14ac:dyDescent="0.25">
      <c r="A9" s="49"/>
      <c r="B9" s="60"/>
      <c r="C9" s="60"/>
      <c r="D9" s="19"/>
      <c r="E9" s="1"/>
      <c r="F9" s="1"/>
      <c r="G9" s="1"/>
    </row>
    <row r="10" spans="1:7" x14ac:dyDescent="0.25">
      <c r="A10" s="61" t="s">
        <v>50</v>
      </c>
      <c r="B10" s="49"/>
      <c r="C10" s="49"/>
      <c r="D10" s="1"/>
      <c r="E10" s="1"/>
      <c r="F10" s="1"/>
      <c r="G10" s="1"/>
    </row>
    <row r="11" spans="1:7" ht="24.95" customHeight="1" x14ac:dyDescent="0.25">
      <c r="A11" s="91" t="s">
        <v>13</v>
      </c>
      <c r="B11" s="91" t="s">
        <v>51</v>
      </c>
      <c r="C11" s="91" t="s">
        <v>52</v>
      </c>
    </row>
    <row r="12" spans="1:7" ht="34.5" customHeight="1" x14ac:dyDescent="0.25">
      <c r="A12" s="118">
        <v>1241</v>
      </c>
      <c r="B12" s="110" t="s">
        <v>109</v>
      </c>
      <c r="C12" s="111"/>
    </row>
    <row r="13" spans="1:7" ht="32.25" customHeight="1" x14ac:dyDescent="0.25">
      <c r="A13" s="112">
        <v>1254</v>
      </c>
      <c r="B13" s="110" t="s">
        <v>109</v>
      </c>
      <c r="C13" s="112"/>
    </row>
    <row r="14" spans="1:7" ht="32.25" customHeight="1" x14ac:dyDescent="0.25">
      <c r="A14" s="62"/>
      <c r="B14" s="44"/>
      <c r="C14" s="44"/>
    </row>
    <row r="15" spans="1:7" ht="21.75" customHeight="1" x14ac:dyDescent="0.25">
      <c r="A15" s="62" t="s">
        <v>53</v>
      </c>
      <c r="B15" s="44"/>
      <c r="C15" s="44"/>
      <c r="D15" s="1"/>
      <c r="E15" s="1"/>
      <c r="F15" s="1"/>
      <c r="G15" s="1"/>
    </row>
    <row r="16" spans="1:7" ht="9" customHeight="1" x14ac:dyDescent="0.25">
      <c r="A16" s="98"/>
      <c r="B16" s="49"/>
      <c r="C16" s="49"/>
      <c r="D16" s="1"/>
      <c r="E16" s="1"/>
      <c r="F16" s="1"/>
      <c r="G16" s="1"/>
    </row>
    <row r="17" spans="1:8" hidden="1" x14ac:dyDescent="0.25">
      <c r="A17" s="49"/>
      <c r="B17" s="49"/>
      <c r="C17" s="49"/>
      <c r="D17" s="1"/>
      <c r="E17" s="1"/>
      <c r="F17" s="1"/>
      <c r="G17" s="1"/>
    </row>
    <row r="18" spans="1:8" ht="28.5" customHeight="1" x14ac:dyDescent="0.25">
      <c r="A18" s="222" t="s">
        <v>54</v>
      </c>
      <c r="B18" s="222"/>
      <c r="C18" s="222"/>
      <c r="D18" s="20"/>
      <c r="E18" s="20"/>
      <c r="F18" s="20"/>
      <c r="G18" s="20"/>
    </row>
    <row r="19" spans="1:8" x14ac:dyDescent="0.25">
      <c r="A19" s="1"/>
      <c r="B19" s="1"/>
      <c r="C19" s="1"/>
      <c r="D19" s="1"/>
      <c r="E19" s="1"/>
      <c r="F19" s="1"/>
      <c r="G19" s="1"/>
      <c r="H19" s="10"/>
    </row>
    <row r="20" spans="1:8" ht="12.75" customHeight="1" x14ac:dyDescent="0.25">
      <c r="A20" s="1"/>
      <c r="B20" s="1"/>
      <c r="C20" s="1"/>
      <c r="D20" s="1"/>
      <c r="E20" s="1"/>
      <c r="F20" s="1"/>
      <c r="G20" s="1"/>
      <c r="H20" s="10"/>
    </row>
    <row r="21" spans="1:8" x14ac:dyDescent="0.25">
      <c r="A21" s="10"/>
      <c r="B21" s="10"/>
      <c r="C21" s="10"/>
      <c r="D21" s="10"/>
      <c r="E21" s="10"/>
      <c r="F21" s="10"/>
      <c r="G21" s="10"/>
      <c r="H21" s="10"/>
    </row>
    <row r="22" spans="1:8" x14ac:dyDescent="0.25">
      <c r="A22" s="10"/>
      <c r="B22" s="10"/>
      <c r="C22" s="10"/>
      <c r="D22" s="10"/>
      <c r="E22" s="10"/>
      <c r="F22" s="10"/>
      <c r="G22" s="10"/>
      <c r="H22" s="10"/>
    </row>
    <row r="23" spans="1:8" x14ac:dyDescent="0.25">
      <c r="A23" s="10"/>
      <c r="B23" s="10"/>
      <c r="C23" s="10"/>
      <c r="D23" s="10"/>
      <c r="E23" s="10"/>
      <c r="F23" s="10"/>
      <c r="G23" s="10"/>
      <c r="H23" s="10"/>
    </row>
    <row r="24" spans="1:8" x14ac:dyDescent="0.25">
      <c r="A24" s="10"/>
      <c r="B24" s="10"/>
      <c r="C24" s="10"/>
      <c r="D24" s="10"/>
      <c r="E24" s="10"/>
      <c r="F24" s="10"/>
      <c r="G24" s="10"/>
      <c r="H24" s="10"/>
    </row>
    <row r="25" spans="1:8" x14ac:dyDescent="0.25">
      <c r="A25" s="10"/>
      <c r="B25" s="10"/>
      <c r="C25" s="10"/>
      <c r="D25" s="10"/>
      <c r="E25" s="10"/>
      <c r="F25" s="10"/>
      <c r="G25" s="10"/>
      <c r="H25" s="10"/>
    </row>
  </sheetData>
  <protectedRanges>
    <protectedRange sqref="A10:G10" name="Rango1_1"/>
  </protectedRanges>
  <mergeCells count="7">
    <mergeCell ref="A18:C18"/>
    <mergeCell ref="A8:C8"/>
    <mergeCell ref="A7:C7"/>
    <mergeCell ref="A3:C3"/>
    <mergeCell ref="A4:C4"/>
    <mergeCell ref="A5:C5"/>
    <mergeCell ref="A6:C6"/>
  </mergeCells>
  <pageMargins left="1.6929133858267718" right="0.70866141732283472" top="0.74803149606299213" bottom="0.74803149606299213" header="0.31496062992125984" footer="0.31496062992125984"/>
  <pageSetup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2"/>
  <sheetViews>
    <sheetView showGridLines="0" zoomScaleNormal="100" workbookViewId="0">
      <selection activeCell="D1" sqref="D1"/>
    </sheetView>
  </sheetViews>
  <sheetFormatPr baseColWidth="10" defaultRowHeight="15" x14ac:dyDescent="0.25"/>
  <cols>
    <col min="1" max="1" width="12.85546875" style="3" customWidth="1"/>
    <col min="2" max="2" width="40.7109375" style="3" customWidth="1"/>
    <col min="3" max="3" width="19.140625" style="3" customWidth="1"/>
    <col min="4" max="4" width="30.140625" style="3" customWidth="1"/>
    <col min="5" max="16384" width="11.42578125" style="3"/>
  </cols>
  <sheetData>
    <row r="1" spans="1:5" x14ac:dyDescent="0.25">
      <c r="A1" s="82"/>
      <c r="B1" s="82"/>
      <c r="C1" s="82"/>
      <c r="D1" s="99"/>
    </row>
    <row r="2" spans="1:5" x14ac:dyDescent="0.25">
      <c r="A2" s="224" t="s">
        <v>111</v>
      </c>
      <c r="B2" s="224"/>
      <c r="C2" s="224"/>
      <c r="D2" s="224"/>
    </row>
    <row r="3" spans="1:5" ht="15.75" customHeight="1" x14ac:dyDescent="0.25">
      <c r="A3" s="195" t="s">
        <v>9</v>
      </c>
      <c r="B3" s="195"/>
      <c r="C3" s="195"/>
      <c r="D3" s="195"/>
    </row>
    <row r="4" spans="1:5" x14ac:dyDescent="0.25">
      <c r="A4" s="195" t="s">
        <v>10</v>
      </c>
      <c r="B4" s="195"/>
      <c r="C4" s="195"/>
      <c r="D4" s="195"/>
    </row>
    <row r="5" spans="1:5" x14ac:dyDescent="0.25">
      <c r="A5" s="196" t="s">
        <v>11</v>
      </c>
      <c r="B5" s="196"/>
      <c r="C5" s="196"/>
      <c r="D5" s="196"/>
    </row>
    <row r="6" spans="1:5" x14ac:dyDescent="0.25">
      <c r="A6" s="196" t="s">
        <v>55</v>
      </c>
      <c r="B6" s="196"/>
      <c r="C6" s="196"/>
      <c r="D6" s="196"/>
    </row>
    <row r="7" spans="1:5" x14ac:dyDescent="0.25">
      <c r="A7" s="223"/>
      <c r="B7" s="223"/>
      <c r="C7" s="223"/>
      <c r="D7" s="223"/>
      <c r="E7" s="83"/>
    </row>
    <row r="8" spans="1:5" ht="24" customHeight="1" x14ac:dyDescent="0.25">
      <c r="A8" s="91" t="s">
        <v>13</v>
      </c>
      <c r="B8" s="91" t="s">
        <v>14</v>
      </c>
      <c r="C8" s="92" t="s">
        <v>16</v>
      </c>
      <c r="D8" s="92" t="s">
        <v>29</v>
      </c>
      <c r="E8" s="10"/>
    </row>
    <row r="9" spans="1:5" ht="18" customHeight="1" x14ac:dyDescent="0.25">
      <c r="A9" s="44" t="s">
        <v>106</v>
      </c>
      <c r="B9" s="50" t="s">
        <v>106</v>
      </c>
      <c r="C9" s="58">
        <v>0</v>
      </c>
      <c r="D9" s="54" t="s">
        <v>106</v>
      </c>
      <c r="E9" s="21"/>
    </row>
    <row r="10" spans="1:5" x14ac:dyDescent="0.25">
      <c r="A10" s="44"/>
      <c r="B10" s="50"/>
      <c r="C10" s="58"/>
      <c r="D10" s="58"/>
    </row>
    <row r="11" spans="1:5" x14ac:dyDescent="0.25">
      <c r="A11" s="44"/>
      <c r="B11" s="63"/>
      <c r="C11" s="51"/>
      <c r="D11" s="54"/>
    </row>
    <row r="12" spans="1:5" x14ac:dyDescent="0.25">
      <c r="A12" s="44"/>
      <c r="B12" s="50"/>
      <c r="C12" s="58"/>
      <c r="D12" s="58"/>
    </row>
    <row r="13" spans="1:5" x14ac:dyDescent="0.25">
      <c r="A13" s="44"/>
      <c r="B13" s="63" t="s">
        <v>32</v>
      </c>
      <c r="C13" s="51">
        <f>SUM(C9:C12)</f>
        <v>0</v>
      </c>
      <c r="D13" s="54">
        <f>SUM(D9:D12)</f>
        <v>0</v>
      </c>
    </row>
    <row r="14" spans="1:5" ht="42" customHeight="1" x14ac:dyDescent="0.25">
      <c r="A14" s="98"/>
      <c r="B14" s="7"/>
      <c r="C14" s="6"/>
      <c r="D14" s="8"/>
    </row>
    <row r="15" spans="1:5" x14ac:dyDescent="0.25">
      <c r="A15" s="1"/>
      <c r="B15" s="7"/>
      <c r="C15" s="6"/>
      <c r="D15" s="8"/>
    </row>
    <row r="16" spans="1:5" x14ac:dyDescent="0.25">
      <c r="A16" s="1"/>
      <c r="B16" s="7"/>
      <c r="C16" s="6"/>
      <c r="D16" s="8"/>
    </row>
    <row r="17" spans="1:4" x14ac:dyDescent="0.25">
      <c r="A17" s="1"/>
      <c r="B17" s="7"/>
      <c r="C17" s="6"/>
      <c r="D17" s="8"/>
    </row>
    <row r="18" spans="1:4" x14ac:dyDescent="0.25">
      <c r="A18" s="1"/>
      <c r="B18" s="7"/>
      <c r="C18" s="6"/>
      <c r="D18" s="8"/>
    </row>
    <row r="19" spans="1:4" x14ac:dyDescent="0.25">
      <c r="A19" s="1"/>
      <c r="B19" s="7"/>
      <c r="C19" s="6"/>
      <c r="D19" s="8"/>
    </row>
    <row r="20" spans="1:4" x14ac:dyDescent="0.25">
      <c r="A20" s="1"/>
      <c r="B20" s="7"/>
      <c r="C20" s="6"/>
      <c r="D20" s="8"/>
    </row>
    <row r="21" spans="1:4" x14ac:dyDescent="0.25">
      <c r="A21" s="9"/>
      <c r="B21" s="22"/>
      <c r="C21" s="23"/>
      <c r="D21" s="24"/>
    </row>
    <row r="29" spans="1:4" ht="15.75" customHeight="1" x14ac:dyDescent="0.25"/>
    <row r="32" spans="1:4" ht="15" customHeight="1" x14ac:dyDescent="0.25"/>
  </sheetData>
  <protectedRanges>
    <protectedRange sqref="E8" name="Rango1_1"/>
    <protectedRange sqref="B12:D21" name="Rango1"/>
    <protectedRange sqref="B9:D11" name="Rango1_2_2"/>
  </protectedRanges>
  <mergeCells count="6">
    <mergeCell ref="A7:D7"/>
    <mergeCell ref="A2:D2"/>
    <mergeCell ref="A3:D3"/>
    <mergeCell ref="A4:D4"/>
    <mergeCell ref="A5:D5"/>
    <mergeCell ref="A6:D6"/>
  </mergeCells>
  <pageMargins left="1.6929133858267718" right="0.70866141732283472" top="0.74803149606299213" bottom="0.74803149606299213" header="0.31496062992125984" footer="0.31496062992125984"/>
  <pageSetup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6"/>
  <sheetViews>
    <sheetView showGridLines="0" zoomScale="80" zoomScaleNormal="80" workbookViewId="0">
      <selection activeCell="A2" sqref="A2:G2"/>
    </sheetView>
  </sheetViews>
  <sheetFormatPr baseColWidth="10" defaultRowHeight="15" x14ac:dyDescent="0.25"/>
  <cols>
    <col min="1" max="1" width="12.7109375" style="3" customWidth="1"/>
    <col min="2" max="2" width="33.5703125" style="3" customWidth="1"/>
    <col min="3" max="3" width="14.5703125" style="3" customWidth="1"/>
    <col min="4" max="4" width="15.85546875" style="3" customWidth="1"/>
    <col min="5" max="5" width="29.5703125" style="3" customWidth="1"/>
    <col min="6" max="7" width="14" style="3" customWidth="1"/>
    <col min="8" max="8" width="11.42578125" style="3"/>
    <col min="9" max="9" width="18.5703125" style="3" customWidth="1"/>
    <col min="10" max="16384" width="11.42578125" style="3"/>
  </cols>
  <sheetData>
    <row r="1" spans="1:9" x14ac:dyDescent="0.25">
      <c r="A1" s="82"/>
      <c r="B1" s="82"/>
      <c r="C1" s="82"/>
      <c r="D1" s="82"/>
      <c r="E1" s="2"/>
      <c r="F1" s="82"/>
      <c r="G1" s="99"/>
      <c r="H1" s="85"/>
      <c r="I1" s="85"/>
    </row>
    <row r="2" spans="1:9" x14ac:dyDescent="0.25">
      <c r="A2" s="195" t="s">
        <v>111</v>
      </c>
      <c r="B2" s="195"/>
      <c r="C2" s="195"/>
      <c r="D2" s="195"/>
      <c r="E2" s="195"/>
      <c r="F2" s="195"/>
      <c r="G2" s="195"/>
      <c r="H2" s="85"/>
      <c r="I2" s="85"/>
    </row>
    <row r="3" spans="1:9" ht="15.75" customHeight="1" x14ac:dyDescent="0.25">
      <c r="A3" s="195" t="s">
        <v>9</v>
      </c>
      <c r="B3" s="195"/>
      <c r="C3" s="195"/>
      <c r="D3" s="195"/>
      <c r="E3" s="195"/>
      <c r="F3" s="195"/>
      <c r="G3" s="195"/>
      <c r="H3" s="85"/>
      <c r="I3" s="85"/>
    </row>
    <row r="4" spans="1:9" x14ac:dyDescent="0.25">
      <c r="A4" s="195" t="s">
        <v>10</v>
      </c>
      <c r="B4" s="195"/>
      <c r="C4" s="195"/>
      <c r="D4" s="195"/>
      <c r="E4" s="195"/>
      <c r="F4" s="195"/>
      <c r="G4" s="195"/>
      <c r="H4" s="85"/>
      <c r="I4" s="85"/>
    </row>
    <row r="5" spans="1:9" x14ac:dyDescent="0.25">
      <c r="A5" s="196" t="s">
        <v>56</v>
      </c>
      <c r="B5" s="196"/>
      <c r="C5" s="196"/>
      <c r="D5" s="196"/>
      <c r="E5" s="196"/>
      <c r="F5" s="196"/>
      <c r="G5" s="196"/>
      <c r="H5" s="85"/>
      <c r="I5" s="85"/>
    </row>
    <row r="6" spans="1:9" x14ac:dyDescent="0.25">
      <c r="A6" s="196"/>
      <c r="B6" s="196"/>
      <c r="C6" s="196"/>
      <c r="D6" s="196"/>
      <c r="E6" s="196"/>
      <c r="F6" s="196"/>
      <c r="G6" s="196"/>
      <c r="H6" s="85"/>
      <c r="I6" s="85"/>
    </row>
    <row r="7" spans="1:9" x14ac:dyDescent="0.25">
      <c r="A7" s="52"/>
      <c r="B7" s="52"/>
      <c r="C7" s="64"/>
      <c r="D7" s="65"/>
      <c r="E7" s="65"/>
      <c r="F7" s="49"/>
      <c r="G7" s="49"/>
    </row>
    <row r="8" spans="1:9" x14ac:dyDescent="0.25">
      <c r="A8" s="52" t="s">
        <v>57</v>
      </c>
      <c r="B8" s="52"/>
      <c r="C8" s="64"/>
      <c r="D8" s="65"/>
      <c r="E8" s="65"/>
      <c r="F8" s="49"/>
      <c r="G8" s="49"/>
    </row>
    <row r="9" spans="1:9" x14ac:dyDescent="0.25">
      <c r="A9" s="201" t="s">
        <v>13</v>
      </c>
      <c r="B9" s="201" t="s">
        <v>14</v>
      </c>
      <c r="C9" s="203" t="s">
        <v>16</v>
      </c>
      <c r="D9" s="203" t="s">
        <v>58</v>
      </c>
      <c r="E9" s="203" t="s">
        <v>29</v>
      </c>
      <c r="F9" s="205" t="s">
        <v>59</v>
      </c>
      <c r="G9" s="205"/>
      <c r="H9" s="175"/>
      <c r="I9" s="176"/>
    </row>
    <row r="10" spans="1:9" x14ac:dyDescent="0.25">
      <c r="A10" s="202"/>
      <c r="B10" s="227"/>
      <c r="C10" s="204"/>
      <c r="D10" s="204"/>
      <c r="E10" s="204"/>
      <c r="F10" s="93" t="s">
        <v>60</v>
      </c>
      <c r="G10" s="93" t="s">
        <v>61</v>
      </c>
      <c r="H10" s="175"/>
    </row>
    <row r="11" spans="1:9" ht="24" x14ac:dyDescent="0.25">
      <c r="A11" s="172">
        <v>2119</v>
      </c>
      <c r="B11" s="45" t="s">
        <v>138</v>
      </c>
      <c r="C11" s="51">
        <v>0</v>
      </c>
      <c r="D11" s="166" t="s">
        <v>106</v>
      </c>
      <c r="E11" s="166" t="s">
        <v>106</v>
      </c>
      <c r="F11" s="174" t="s">
        <v>106</v>
      </c>
      <c r="G11" s="174" t="s">
        <v>106</v>
      </c>
      <c r="I11" s="177"/>
    </row>
    <row r="12" spans="1:9" x14ac:dyDescent="0.25">
      <c r="A12" s="172"/>
      <c r="B12" s="45"/>
      <c r="C12" s="51"/>
      <c r="D12" s="166"/>
      <c r="E12" s="166"/>
      <c r="F12" s="174"/>
      <c r="G12" s="174"/>
      <c r="I12" s="175"/>
    </row>
    <row r="13" spans="1:9" x14ac:dyDescent="0.25">
      <c r="A13" s="172"/>
      <c r="B13" s="55"/>
      <c r="C13" s="51"/>
      <c r="D13" s="166"/>
      <c r="E13" s="173"/>
      <c r="F13" s="174"/>
      <c r="G13" s="112"/>
      <c r="I13" s="175"/>
    </row>
    <row r="14" spans="1:9" x14ac:dyDescent="0.25">
      <c r="A14" s="112"/>
      <c r="B14" s="55"/>
      <c r="C14" s="51"/>
      <c r="D14" s="51"/>
      <c r="E14" s="51"/>
      <c r="F14" s="112"/>
      <c r="G14" s="112"/>
      <c r="I14" s="175"/>
    </row>
    <row r="15" spans="1:9" ht="12" customHeight="1" x14ac:dyDescent="0.25">
      <c r="A15" s="49"/>
      <c r="B15" s="67"/>
      <c r="C15" s="68"/>
      <c r="D15" s="69"/>
      <c r="E15" s="69"/>
      <c r="F15" s="49"/>
      <c r="G15" s="49"/>
    </row>
    <row r="16" spans="1:9" ht="75.75" customHeight="1" x14ac:dyDescent="0.25">
      <c r="A16" s="226" t="s">
        <v>152</v>
      </c>
      <c r="B16" s="226"/>
      <c r="C16" s="226"/>
      <c r="D16" s="226"/>
      <c r="E16" s="226"/>
      <c r="F16" s="226"/>
      <c r="G16" s="226"/>
    </row>
    <row r="17" spans="1:7" ht="57.75" customHeight="1" x14ac:dyDescent="0.25">
      <c r="A17" s="222"/>
      <c r="B17" s="222"/>
      <c r="C17" s="222"/>
      <c r="D17" s="222"/>
      <c r="E17" s="222"/>
      <c r="F17" s="222"/>
      <c r="G17" s="222"/>
    </row>
    <row r="18" spans="1:7" x14ac:dyDescent="0.25">
      <c r="A18" s="80"/>
      <c r="B18" s="7"/>
      <c r="C18" s="6"/>
      <c r="D18" s="8"/>
      <c r="E18" s="8"/>
      <c r="F18" s="1"/>
      <c r="G18" s="1"/>
    </row>
    <row r="19" spans="1:7" x14ac:dyDescent="0.25">
      <c r="A19" s="1"/>
      <c r="B19" s="7"/>
      <c r="C19" s="6"/>
      <c r="D19" s="8"/>
      <c r="E19" s="8"/>
      <c r="F19" s="1"/>
      <c r="G19" s="1"/>
    </row>
    <row r="20" spans="1:7" x14ac:dyDescent="0.25">
      <c r="A20" s="1"/>
      <c r="B20" s="7"/>
      <c r="C20" s="6"/>
      <c r="D20" s="8"/>
      <c r="E20" s="8"/>
      <c r="F20" s="1"/>
      <c r="G20" s="1"/>
    </row>
    <row r="21" spans="1:7" x14ac:dyDescent="0.25">
      <c r="A21" s="1"/>
      <c r="B21" s="7"/>
      <c r="C21" s="6"/>
      <c r="D21" s="8"/>
      <c r="E21" s="8"/>
      <c r="F21" s="1"/>
      <c r="G21" s="1"/>
    </row>
    <row r="22" spans="1:7" x14ac:dyDescent="0.25">
      <c r="A22" s="1"/>
      <c r="B22" s="7"/>
      <c r="C22" s="6"/>
      <c r="D22" s="8"/>
      <c r="E22" s="8"/>
      <c r="F22" s="1"/>
      <c r="G22" s="1"/>
    </row>
    <row r="23" spans="1:7" x14ac:dyDescent="0.25">
      <c r="A23" s="1"/>
      <c r="B23" s="7"/>
      <c r="C23" s="6"/>
      <c r="D23" s="8"/>
      <c r="E23" s="8"/>
      <c r="F23" s="1"/>
      <c r="G23" s="1"/>
    </row>
    <row r="24" spans="1:7" x14ac:dyDescent="0.25">
      <c r="A24" s="1"/>
      <c r="B24" s="7"/>
      <c r="C24" s="6"/>
      <c r="D24" s="8"/>
      <c r="E24" s="8"/>
      <c r="F24" s="1"/>
      <c r="G24" s="1"/>
    </row>
    <row r="25" spans="1:7" x14ac:dyDescent="0.25">
      <c r="A25" s="1"/>
      <c r="B25" s="216"/>
      <c r="C25" s="216"/>
      <c r="D25" s="225"/>
      <c r="E25" s="225"/>
      <c r="F25" s="1"/>
      <c r="G25" s="1"/>
    </row>
    <row r="26" spans="1:7" ht="16.5" x14ac:dyDescent="0.3">
      <c r="A26" s="25"/>
      <c r="B26" s="25"/>
      <c r="C26" s="25"/>
      <c r="D26" s="25"/>
      <c r="E26" s="25"/>
      <c r="F26" s="25"/>
      <c r="G26" s="25"/>
    </row>
  </sheetData>
  <protectedRanges>
    <protectedRange sqref="C7:D7 B14:D24" name="Rango1_1"/>
    <protectedRange sqref="C8:D8 B10:D13" name="Rango1_1_2"/>
    <protectedRange sqref="F10:F11" name="Rango1_1_1_1"/>
  </protectedRanges>
  <mergeCells count="14">
    <mergeCell ref="A2:G2"/>
    <mergeCell ref="B25:E25"/>
    <mergeCell ref="A16:G16"/>
    <mergeCell ref="A3:G3"/>
    <mergeCell ref="A4:G4"/>
    <mergeCell ref="A5:G5"/>
    <mergeCell ref="A6:G6"/>
    <mergeCell ref="F9:G9"/>
    <mergeCell ref="A9:A10"/>
    <mergeCell ref="B9:B10"/>
    <mergeCell ref="C9:C10"/>
    <mergeCell ref="D9:D10"/>
    <mergeCell ref="E9:E10"/>
    <mergeCell ref="A17:G17"/>
  </mergeCells>
  <pageMargins left="1.6929133858267718" right="0.70866141732283472" top="0.74803149606299213" bottom="0.74803149606299213" header="0.31496062992125984" footer="0.31496062992125984"/>
  <pageSetup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20"/>
  <sheetViews>
    <sheetView showGridLines="0" zoomScaleNormal="100" zoomScaleSheetLayoutView="80" workbookViewId="0">
      <selection activeCell="B2" sqref="B2:G2"/>
    </sheetView>
  </sheetViews>
  <sheetFormatPr baseColWidth="10" defaultRowHeight="15" x14ac:dyDescent="0.25"/>
  <cols>
    <col min="1" max="1" width="2.85546875" style="3" customWidth="1"/>
    <col min="2" max="2" width="15.5703125" style="3" customWidth="1"/>
    <col min="3" max="3" width="41.85546875" style="3" customWidth="1"/>
    <col min="4" max="4" width="20.28515625" style="3" customWidth="1"/>
    <col min="5" max="5" width="16.7109375" style="3" customWidth="1"/>
    <col min="6" max="6" width="19" style="3" customWidth="1"/>
    <col min="7" max="7" width="20.28515625" style="3" customWidth="1"/>
    <col min="8" max="16384" width="11.42578125" style="3"/>
  </cols>
  <sheetData>
    <row r="1" spans="2:8" x14ac:dyDescent="0.25">
      <c r="B1" s="82"/>
      <c r="C1" s="82"/>
      <c r="D1" s="82"/>
      <c r="E1" s="82"/>
      <c r="F1" s="82"/>
      <c r="G1" s="99"/>
    </row>
    <row r="2" spans="2:8" x14ac:dyDescent="0.25">
      <c r="B2" s="224" t="s">
        <v>111</v>
      </c>
      <c r="C2" s="224"/>
      <c r="D2" s="224"/>
      <c r="E2" s="224"/>
      <c r="F2" s="224"/>
      <c r="G2" s="224"/>
    </row>
    <row r="3" spans="2:8" ht="15.75" customHeight="1" x14ac:dyDescent="0.25">
      <c r="B3" s="195" t="s">
        <v>9</v>
      </c>
      <c r="C3" s="195"/>
      <c r="D3" s="195"/>
      <c r="E3" s="195"/>
      <c r="F3" s="195"/>
      <c r="G3" s="195"/>
    </row>
    <row r="4" spans="2:8" x14ac:dyDescent="0.25">
      <c r="B4" s="195" t="s">
        <v>10</v>
      </c>
      <c r="C4" s="195"/>
      <c r="D4" s="195"/>
      <c r="E4" s="195"/>
      <c r="F4" s="195"/>
      <c r="G4" s="195"/>
    </row>
    <row r="5" spans="2:8" x14ac:dyDescent="0.25">
      <c r="B5" s="196" t="s">
        <v>56</v>
      </c>
      <c r="C5" s="196"/>
      <c r="D5" s="196"/>
      <c r="E5" s="196"/>
      <c r="F5" s="196"/>
      <c r="G5" s="196"/>
    </row>
    <row r="6" spans="2:8" x14ac:dyDescent="0.25">
      <c r="B6" s="196"/>
      <c r="C6" s="196"/>
      <c r="D6" s="196"/>
      <c r="E6" s="196"/>
      <c r="F6" s="196"/>
      <c r="G6" s="196"/>
      <c r="H6" s="84"/>
    </row>
    <row r="7" spans="2:8" x14ac:dyDescent="0.25">
      <c r="B7" s="199" t="s">
        <v>62</v>
      </c>
      <c r="C7" s="199"/>
      <c r="D7" s="66"/>
      <c r="E7" s="52"/>
      <c r="F7" s="52"/>
      <c r="G7" s="52"/>
    </row>
    <row r="8" spans="2:8" ht="21.75" customHeight="1" x14ac:dyDescent="0.25">
      <c r="B8" s="91" t="s">
        <v>13</v>
      </c>
      <c r="C8" s="90" t="s">
        <v>14</v>
      </c>
      <c r="D8" s="92" t="s">
        <v>15</v>
      </c>
      <c r="E8" s="92" t="s">
        <v>16</v>
      </c>
      <c r="F8" s="92" t="s">
        <v>58</v>
      </c>
      <c r="G8" s="92" t="s">
        <v>29</v>
      </c>
    </row>
    <row r="9" spans="2:8" x14ac:dyDescent="0.25">
      <c r="B9" s="112" t="s">
        <v>140</v>
      </c>
      <c r="C9" s="45" t="s">
        <v>140</v>
      </c>
      <c r="D9" s="54" t="s">
        <v>140</v>
      </c>
      <c r="E9" s="51" t="s">
        <v>140</v>
      </c>
      <c r="F9" s="51" t="s">
        <v>140</v>
      </c>
      <c r="G9" s="54" t="s">
        <v>140</v>
      </c>
    </row>
    <row r="10" spans="2:8" x14ac:dyDescent="0.25">
      <c r="B10" s="44"/>
      <c r="C10" s="45"/>
      <c r="D10" s="54"/>
      <c r="E10" s="51"/>
      <c r="F10" s="54"/>
      <c r="G10" s="54"/>
    </row>
    <row r="11" spans="2:8" x14ac:dyDescent="0.25">
      <c r="B11" s="44"/>
      <c r="C11" s="45"/>
      <c r="D11" s="54"/>
      <c r="E11" s="51"/>
      <c r="F11" s="54"/>
      <c r="G11" s="54"/>
    </row>
    <row r="12" spans="2:8" x14ac:dyDescent="0.25">
      <c r="B12" s="44"/>
      <c r="C12" s="55" t="s">
        <v>6</v>
      </c>
      <c r="D12" s="54"/>
      <c r="E12" s="51">
        <f>SUM(E9:E11)</f>
        <v>0</v>
      </c>
      <c r="F12" s="54"/>
      <c r="G12" s="54"/>
    </row>
    <row r="13" spans="2:8" ht="38.25" customHeight="1" x14ac:dyDescent="0.25">
      <c r="B13" s="98"/>
      <c r="C13" s="67"/>
      <c r="D13" s="69"/>
      <c r="E13" s="68"/>
      <c r="F13" s="69"/>
      <c r="G13" s="69"/>
    </row>
    <row r="14" spans="2:8" x14ac:dyDescent="0.25">
      <c r="B14" s="49"/>
      <c r="C14" s="67"/>
      <c r="D14" s="67"/>
      <c r="E14" s="68"/>
      <c r="F14" s="69"/>
      <c r="G14" s="69"/>
    </row>
    <row r="15" spans="2:8" x14ac:dyDescent="0.25">
      <c r="B15" s="1"/>
      <c r="C15" s="7"/>
      <c r="D15" s="7"/>
      <c r="E15" s="6"/>
      <c r="F15" s="8"/>
      <c r="G15" s="8"/>
    </row>
    <row r="16" spans="2:8" x14ac:dyDescent="0.25">
      <c r="B16" s="1"/>
      <c r="C16" s="7"/>
      <c r="D16" s="7"/>
      <c r="E16" s="6"/>
      <c r="F16" s="8"/>
      <c r="G16" s="8"/>
    </row>
    <row r="17" spans="2:7" x14ac:dyDescent="0.25">
      <c r="B17" s="1"/>
      <c r="C17" s="7"/>
      <c r="D17" s="7"/>
      <c r="E17" s="6"/>
      <c r="F17" s="8"/>
      <c r="G17" s="8"/>
    </row>
    <row r="18" spans="2:7" x14ac:dyDescent="0.25">
      <c r="B18" s="1"/>
      <c r="C18" s="7"/>
      <c r="D18" s="7"/>
      <c r="E18" s="6"/>
      <c r="F18" s="8"/>
      <c r="G18" s="8"/>
    </row>
    <row r="19" spans="2:7" x14ac:dyDescent="0.25">
      <c r="B19" s="1"/>
      <c r="C19" s="28"/>
      <c r="D19" s="28"/>
      <c r="E19" s="27"/>
      <c r="F19" s="26"/>
      <c r="G19" s="26"/>
    </row>
    <row r="20" spans="2:7" x14ac:dyDescent="0.25">
      <c r="B20" s="9"/>
      <c r="C20" s="212"/>
      <c r="D20" s="212"/>
      <c r="E20" s="212"/>
      <c r="F20" s="213"/>
      <c r="G20" s="213"/>
    </row>
  </sheetData>
  <protectedRanges>
    <protectedRange sqref="C10:F19" name="Rango1_1"/>
    <protectedRange sqref="C9:F9" name="Rango1_1_2"/>
  </protectedRanges>
  <mergeCells count="7">
    <mergeCell ref="C20:G20"/>
    <mergeCell ref="B2:G2"/>
    <mergeCell ref="B3:G3"/>
    <mergeCell ref="B4:G4"/>
    <mergeCell ref="B5:G5"/>
    <mergeCell ref="B7:C7"/>
    <mergeCell ref="B6:G6"/>
  </mergeCells>
  <printOptions horizontalCentered="1"/>
  <pageMargins left="0.31496062992125984" right="0.31496062992125984" top="0.35433070866141736" bottom="0.35433070866141736" header="0" footer="0"/>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13</vt:i4>
      </vt:variant>
    </vt:vector>
  </HeadingPairs>
  <TitlesOfParts>
    <vt:vector size="29" baseType="lpstr">
      <vt:lpstr>IC-8</vt:lpstr>
      <vt:lpstr>IC-9</vt:lpstr>
      <vt:lpstr>IC-10</vt:lpstr>
      <vt:lpstr>IC-11</vt:lpstr>
      <vt:lpstr>IC-12</vt:lpstr>
      <vt:lpstr>IC-13</vt:lpstr>
      <vt:lpstr>IC-14</vt:lpstr>
      <vt:lpstr>IC-15</vt:lpstr>
      <vt:lpstr>IC-16</vt:lpstr>
      <vt:lpstr>IC-17</vt:lpstr>
      <vt:lpstr>IC-18</vt:lpstr>
      <vt:lpstr>IC-19</vt:lpstr>
      <vt:lpstr>IC-20</vt:lpstr>
      <vt:lpstr>IC-21</vt:lpstr>
      <vt:lpstr>IC-22</vt:lpstr>
      <vt:lpstr>IC-23</vt:lpstr>
      <vt:lpstr>'IC-11'!Área_de_impresión</vt:lpstr>
      <vt:lpstr>'IC-12'!Área_de_impresión</vt:lpstr>
      <vt:lpstr>'IC-13'!Área_de_impresión</vt:lpstr>
      <vt:lpstr>'IC-15'!Área_de_impresión</vt:lpstr>
      <vt:lpstr>'IC-17'!Área_de_impresión</vt:lpstr>
      <vt:lpstr>'IC-18'!Área_de_impresión</vt:lpstr>
      <vt:lpstr>'IC-19'!Área_de_impresión</vt:lpstr>
      <vt:lpstr>'IC-20'!Área_de_impresión</vt:lpstr>
      <vt:lpstr>'IC-21'!Área_de_impresión</vt:lpstr>
      <vt:lpstr>'IC-22'!Área_de_impresión</vt:lpstr>
      <vt:lpstr>'IC-23'!Área_de_impresión</vt:lpstr>
      <vt:lpstr>'IC-8'!Área_de_impresión</vt:lpstr>
      <vt:lpstr>'IC-8'!Títulos_a_imprimir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Amairany de Jesús Rodríguez Castorena</dc:creator>
  <cp:lastModifiedBy>Contabilidad Igatipam</cp:lastModifiedBy>
  <cp:lastPrinted>2023-01-19T00:13:52Z</cp:lastPrinted>
  <dcterms:created xsi:type="dcterms:W3CDTF">2018-10-31T19:27:45Z</dcterms:created>
  <dcterms:modified xsi:type="dcterms:W3CDTF">2023-01-19T00:20:14Z</dcterms:modified>
</cp:coreProperties>
</file>