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esktop\ASE\ASE_Criterios_CP_2022_OAEPP\Formatos\4.2. IC\"/>
    </mc:Choice>
  </mc:AlternateContent>
  <bookViews>
    <workbookView xWindow="0" yWindow="0" windowWidth="20325" windowHeight="8940"/>
  </bookViews>
  <sheets>
    <sheet name="IC-2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5" l="1"/>
  <c r="F8" i="45"/>
  <c r="F31" i="45" l="1"/>
  <c r="E31" i="45"/>
  <c r="E16" i="45"/>
  <c r="F19" i="45"/>
  <c r="F27" i="45"/>
  <c r="E27" i="45"/>
  <c r="F16" i="45"/>
</calcChain>
</file>

<file path=xl/sharedStrings.xml><?xml version="1.0" encoding="utf-8"?>
<sst xmlns="http://schemas.openxmlformats.org/spreadsheetml/2006/main" count="60" uniqueCount="60">
  <si>
    <t>Impuestos</t>
  </si>
  <si>
    <t>Derechos</t>
  </si>
  <si>
    <t>Productos</t>
  </si>
  <si>
    <t>Aprovechamientos</t>
  </si>
  <si>
    <t>Transferencias, Asignaciones, Subsidios y Subvenciones, y Pensiones y Jubilaciones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</si>
  <si>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</si>
  <si>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</si>
  <si>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</si>
  <si>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</si>
  <si>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</si>
  <si>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</si>
  <si>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</si>
  <si>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</si>
  <si>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</si>
  <si>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</si>
  <si>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Aportaciones</t>
  </si>
  <si>
    <t>Estado de Actividades</t>
  </si>
  <si>
    <t>INGRESOS Y OTROS BENEFICIOS</t>
  </si>
  <si>
    <t>Ingresos de Gestión</t>
  </si>
  <si>
    <t xml:space="preserve">Cuotas y Aportaciones de Seguridad Social </t>
  </si>
  <si>
    <t>Contribuciones de Mejoras</t>
  </si>
  <si>
    <t>Ingresos por Venta de Bienes y 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</si>
  <si>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
</t>
  </si>
  <si>
    <t>Participaciones,  Aportaciones,  Convenios,  Incentivos  Derivados  de  la  Colaboración  Fiscal  y  Fondos  Distintos  de Aportaciones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</si>
  <si>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</si>
  <si>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</si>
  <si>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</si>
  <si>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</si>
  <si>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</si>
  <si>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</si>
  <si>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</si>
  <si>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</si>
  <si>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</si>
  <si>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</si>
  <si>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Transferencias, Asignaciones, Subsidios y Otras Ayudas</t>
  </si>
  <si>
    <t>Transferencias al Resto del Sector Público</t>
  </si>
  <si>
    <t>Subsidios y Subvenciones</t>
  </si>
  <si>
    <t>Participaciones y Aportaciones</t>
  </si>
  <si>
    <t>Participaciones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</si>
  <si>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</si>
  <si>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</si>
  <si>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</si>
  <si>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</si>
  <si>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</si>
  <si>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</si>
  <si>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</si>
  <si>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</si>
  <si>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</si>
  <si>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</si>
  <si>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</si>
  <si>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</si>
  <si>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</si>
  <si>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</si>
  <si>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</si>
  <si>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</si>
  <si>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</si>
  <si>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 xml:space="preserve"> Formato IC-2</t>
  </si>
  <si>
    <t>Bajo protesta de decir verdad declaramos que los Estados Financieros y sus notas, son razonablemente correctos y son responsabilidad del emisor.</t>
  </si>
  <si>
    <t>Hospital de la Madre y el Niño Indigena Guerrerense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</si>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</sst>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7"/>
      <color rgb="FF000000"/>
      <name val="Arial"/>
    </font>
    <font>
      <sz val="7"/>
      <color rgb="FF000000"/>
      <name val="Arial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9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4" fillId="3" borderId="4" xfId="2" applyFont="1" applyFill="1" applyBorder="1" applyAlignment="1"/>
    <xf numFmtId="0" fontId="4" fillId="3" borderId="0" xfId="2" applyFont="1" applyFill="1" applyBorder="1" applyAlignment="1">
      <alignment vertical="top"/>
    </xf>
    <xf numFmtId="0" fontId="3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3" fontId="5" fillId="3" borderId="0" xfId="2" applyNumberFormat="1" applyFont="1" applyFill="1" applyBorder="1" applyAlignment="1">
      <alignment vertical="top"/>
    </xf>
    <xf numFmtId="3" fontId="5" fillId="3" borderId="5" xfId="2" applyNumberFormat="1" applyFont="1" applyFill="1" applyBorder="1" applyAlignment="1">
      <alignment vertical="top"/>
    </xf>
    <xf numFmtId="0" fontId="4" fillId="3" borderId="5" xfId="2" applyFont="1" applyFill="1" applyBorder="1" applyAlignment="1">
      <alignment vertical="top"/>
    </xf>
    <xf numFmtId="0" fontId="4" fillId="3" borderId="4" xfId="2" applyFont="1" applyFill="1" applyBorder="1"/>
    <xf numFmtId="0" fontId="1" fillId="0" borderId="4" xfId="2" applyBorder="1"/>
    <xf numFmtId="0" fontId="1" fillId="0" borderId="6" xfId="2" applyBorder="1"/>
    <xf numFmtId="0" fontId="1" fillId="0" borderId="8" xfId="2" applyBorder="1"/>
    <xf numFmtId="0" fontId="8" fillId="0" borderId="0" xfId="0" applyFont="1" applyAlignment="1">
      <alignment horizontal="center"/>
    </xf>
    <xf numFmtId="0" fontId="3" fillId="3" borderId="4" xfId="2" applyFont="1" applyFill="1" applyBorder="1" applyAlignment="1">
      <alignment horizontal="left" vertical="top"/>
    </xf>
    <xf numFmtId="0" fontId="5" fillId="3" borderId="4" xfId="2" applyFont="1" applyFill="1" applyBorder="1" applyAlignment="1">
      <alignment horizontal="left" vertical="top"/>
    </xf>
    <xf numFmtId="0" fontId="3" fillId="0" borderId="0" xfId="28" applyFont="1" applyFill="1" applyBorder="1" applyAlignment="1">
      <alignment vertical="center"/>
    </xf>
    <xf numFmtId="0" fontId="5" fillId="0" borderId="0" xfId="12" applyFont="1" applyBorder="1" applyAlignment="1">
      <alignment vertical="top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7" fontId="14" fillId="0" borderId="0" xfId="0" applyNumberFormat="1" applyFont="1" applyFill="1" applyBorder="1" applyAlignment="1">
      <alignment vertical="top" wrapText="1"/>
    </xf>
    <xf numFmtId="7" fontId="15" fillId="0" borderId="0" xfId="0" applyNumberFormat="1" applyFont="1" applyFill="1" applyBorder="1" applyAlignment="1">
      <alignment vertical="top" wrapText="1"/>
    </xf>
    <xf numFmtId="7" fontId="0" fillId="0" borderId="0" xfId="0" applyNumberFormat="1"/>
    <xf numFmtId="7" fontId="16" fillId="0" borderId="0" xfId="0" applyNumberFormat="1" applyFont="1" applyFill="1" applyBorder="1" applyAlignment="1">
      <alignment vertical="top" wrapText="1"/>
    </xf>
    <xf numFmtId="7" fontId="16" fillId="0" borderId="5" xfId="0" applyNumberFormat="1" applyFont="1" applyFill="1" applyBorder="1" applyAlignment="1">
      <alignment vertical="top" wrapText="1"/>
    </xf>
    <xf numFmtId="7" fontId="17" fillId="0" borderId="0" xfId="0" applyNumberFormat="1" applyFont="1" applyFill="1" applyBorder="1" applyAlignment="1">
      <alignment vertical="top" wrapText="1"/>
    </xf>
    <xf numFmtId="7" fontId="17" fillId="0" borderId="5" xfId="0" applyNumberFormat="1" applyFont="1" applyFill="1" applyBorder="1" applyAlignment="1">
      <alignment vertical="top" wrapText="1"/>
    </xf>
    <xf numFmtId="7" fontId="3" fillId="3" borderId="0" xfId="29" applyNumberFormat="1" applyFont="1" applyFill="1" applyBorder="1" applyAlignment="1" applyProtection="1">
      <alignment vertical="top"/>
      <protection locked="0"/>
    </xf>
    <xf numFmtId="7" fontId="3" fillId="3" borderId="5" xfId="29" applyNumberFormat="1" applyFont="1" applyFill="1" applyBorder="1" applyAlignment="1" applyProtection="1">
      <alignment vertical="top"/>
      <protection locked="0"/>
    </xf>
    <xf numFmtId="7" fontId="18" fillId="0" borderId="0" xfId="0" applyNumberFormat="1" applyFont="1" applyFill="1" applyBorder="1" applyAlignment="1">
      <alignment vertical="top" wrapText="1"/>
    </xf>
    <xf numFmtId="7" fontId="19" fillId="0" borderId="0" xfId="0" applyNumberFormat="1" applyFont="1" applyFill="1" applyBorder="1" applyAlignment="1">
      <alignment vertical="top" wrapText="1"/>
    </xf>
    <xf numFmtId="0" fontId="5" fillId="3" borderId="0" xfId="2" applyFont="1" applyFill="1" applyBorder="1" applyAlignment="1">
      <alignment vertical="top"/>
    </xf>
    <xf numFmtId="0" fontId="20" fillId="0" borderId="8" xfId="2" applyFont="1" applyBorder="1"/>
    <xf numFmtId="0" fontId="20" fillId="0" borderId="7" xfId="2" applyFont="1" applyBorder="1"/>
    <xf numFmtId="165" fontId="5" fillId="3" borderId="0" xfId="3" applyNumberFormat="1" applyFont="1" applyFill="1" applyBorder="1" applyAlignment="1" applyProtection="1">
      <alignment vertical="top"/>
      <protection locked="0"/>
    </xf>
    <xf numFmtId="165" fontId="5" fillId="3" borderId="5" xfId="3" applyNumberFormat="1" applyFont="1" applyFill="1" applyBorder="1" applyAlignment="1" applyProtection="1">
      <alignment vertical="top"/>
      <protection locked="0"/>
    </xf>
    <xf numFmtId="7" fontId="21" fillId="3" borderId="0" xfId="2" applyNumberFormat="1" applyFont="1" applyFill="1" applyBorder="1" applyAlignment="1">
      <alignment vertical="top"/>
    </xf>
    <xf numFmtId="7" fontId="21" fillId="3" borderId="5" xfId="2" applyNumberFormat="1" applyFont="1" applyFill="1" applyBorder="1" applyAlignment="1">
      <alignment vertical="top"/>
    </xf>
    <xf numFmtId="0" fontId="0" fillId="0" borderId="0" xfId="0" applyAlignment="1">
      <alignment horizontal="left" vertical="center" wrapText="1"/>
    </xf>
    <xf numFmtId="0" fontId="5" fillId="3" borderId="0" xfId="2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3" borderId="4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5" fillId="0" borderId="2" xfId="12" applyFont="1" applyBorder="1" applyAlignment="1">
      <alignment horizontal="center" vertical="top" wrapText="1"/>
    </xf>
    <xf numFmtId="0" fontId="3" fillId="3" borderId="4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504824</xdr:colOff>
      <xdr:row>70</xdr:row>
      <xdr:rowOff>138546</xdr:rowOff>
    </xdr:from>
    <xdr:to>
      <xdr:col>5</xdr:col>
      <xdr:colOff>533399</xdr:colOff>
      <xdr:row>73</xdr:row>
      <xdr:rowOff>119496</xdr:rowOff>
    </xdr:to>
    <xdr:sp macro="" textlink="">
      <xdr:nvSpPr>
        <xdr:cNvPr id="2" name="3 CuadroTexto"/>
        <xdr:cNvSpPr txBox="1"/>
      </xdr:nvSpPr>
      <xdr:spPr>
        <a:xfrm>
          <a:off x="504824" y="13733319"/>
          <a:ext cx="8081530" cy="5524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112568</xdr:colOff>
      <xdr:row>63</xdr:row>
      <xdr:rowOff>163656</xdr:rowOff>
    </xdr:from>
    <xdr:to>
      <xdr:col>2</xdr:col>
      <xdr:colOff>1757795</xdr:colOff>
      <xdr:row>69</xdr:row>
      <xdr:rowOff>138545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718704" y="12424929"/>
          <a:ext cx="1835727" cy="1117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</a:t>
          </a:r>
        </a:p>
        <a:p>
          <a:pPr algn="ctr" rtl="1"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L.C.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Graciela Luna Morán </a:t>
          </a:r>
        </a:p>
        <a:p>
          <a:pPr algn="ctr" rtl="1"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Jefa de Recursos Financieros y Materiales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95251</xdr:colOff>
      <xdr:row>63</xdr:row>
      <xdr:rowOff>180109</xdr:rowOff>
    </xdr:from>
    <xdr:to>
      <xdr:col>3</xdr:col>
      <xdr:colOff>1974273</xdr:colOff>
      <xdr:row>69</xdr:row>
      <xdr:rowOff>124890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2970069" y="12441382"/>
          <a:ext cx="1879022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 por                                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Lic.  Manuel Meléndez Gálvez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Director Administrativo 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1850448</xdr:colOff>
      <xdr:row>63</xdr:row>
      <xdr:rowOff>171450</xdr:rowOff>
    </xdr:from>
    <xdr:to>
      <xdr:col>3</xdr:col>
      <xdr:colOff>4043796</xdr:colOff>
      <xdr:row>69</xdr:row>
      <xdr:rowOff>129886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4725266" y="12432723"/>
          <a:ext cx="2193348" cy="1101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Dra. Lorena Jiménez Villanueva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Directora General 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4102678</xdr:colOff>
      <xdr:row>63</xdr:row>
      <xdr:rowOff>180975</xdr:rowOff>
    </xdr:from>
    <xdr:to>
      <xdr:col>6</xdr:col>
      <xdr:colOff>141387</xdr:colOff>
      <xdr:row>68</xdr:row>
      <xdr:rowOff>46319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6977496" y="12442248"/>
          <a:ext cx="2247277" cy="81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Comisario publico   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L. C. Joel Midueño Ontiveros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</xdr:colOff>
      <xdr:row>73</xdr:row>
      <xdr:rowOff>171450</xdr:rowOff>
    </xdr:from>
    <xdr:to>
      <xdr:col>5</xdr:col>
      <xdr:colOff>619125</xdr:colOff>
      <xdr:row>84</xdr:row>
      <xdr:rowOff>85725</xdr:rowOff>
    </xdr:to>
    <xdr:sp macro="" textlink="">
      <xdr:nvSpPr>
        <xdr:cNvPr id="6" name="CuadroTexto 5"/>
        <xdr:cNvSpPr txBox="1"/>
      </xdr:nvSpPr>
      <xdr:spPr>
        <a:xfrm>
          <a:off x="619125" y="14344650"/>
          <a:ext cx="7810500" cy="2219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  <a:spcAft>
              <a:spcPts val="600"/>
            </a:spcAft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Reglas de validación del Estado de Actividades: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 fila de Resultados del Ejercicio (Ahorro/Desahorro) de las columnas 20XN y 20XN-1, deben ser las mismas que se muestran en el Estado de Situación Financiera en la fila y columnas mencionadas.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 cifra de la fila de Resultados del Ejercicio (Ahorro / Desahorro) de la columna 20XN, debe ser la misma con la que se muestra en el Estado de Variación en la Hacienda Pública en la fila de Resultados del Ejercicio (Ahorro/Desahorro) del apartado Variaciones de la Hacienda Pública/Patrimonio Generado Neto de 20XN, en la columna de Hacienda Pública / Patrimonio Generado del Ejercicio.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 cifra de la fila de Resultados del Ejercicio (Ahorro / Desahorro) de la columna 20XN-1, debe ser la misma que se muestra en el Estado de Variación en la Hacienda Pública en la fila de Resultados del Ejercicio (Ahorro/Desahorro) del apartado Hacienda Pública/Patrimonio Generado Neto de 20XN-1, en la columna de Hacienda Pública / Patrimonio Generado del Ejercicio.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 cifra de la fila de Resultados del Ejercicio (Ahorro / Desahorro) de la columna 20XN-1, debe ser la misma que se muestra en el Estado de Variación en la Hacienda Pública, en la fila Resultados de Ejercicios Anteriores del apartado Variaciones de la Hacienda Pública / Patrimonio Generado Neto de 20XN, en la columna Hacienda Pública / Patrimonio Generado del Ejercicio, con naturaleza contraria.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indent="182880" algn="ctr">
            <a:lnSpc>
              <a:spcPts val="1100"/>
            </a:lnSpc>
            <a:spcAft>
              <a:spcPts val="600"/>
            </a:spcAft>
          </a:pPr>
          <a:r>
            <a:rPr lang="es-MX" sz="1100" b="1" cap="small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zoomScale="110" zoomScaleNormal="110" workbookViewId="0">
      <selection activeCell="I6" sqref="I6"/>
    </sheetView>
  </sheetViews>
  <sheetFormatPr baseColWidth="10" defaultRowHeight="15" x14ac:dyDescent="0.25"/>
  <cols>
    <col min="1" max="1" width="9.140625" customWidth="1"/>
    <col min="2" max="2" width="2.85546875" customWidth="1"/>
    <col min="3" max="3" width="31.140625" customWidth="1"/>
    <col min="4" max="4" width="62.5703125" customWidth="1"/>
    <col min="5" max="5" width="15" bestFit="1" customWidth="1"/>
    <col min="6" max="6" width="15.42578125" customWidth="1"/>
    <col min="7" max="7" width="8.7109375" customWidth="1"/>
    <col min="8" max="8" width="0" hidden="1" customWidth="1"/>
    <col min="9" max="9" width="12.7109375" bestFit="1" customWidth="1"/>
  </cols>
  <sheetData>
    <row r="1" spans="2:9" ht="15.75" x14ac:dyDescent="0.25">
      <c r="F1" s="13"/>
    </row>
    <row r="2" spans="2:9" x14ac:dyDescent="0.25">
      <c r="E2" s="41" t="s">
        <v>56</v>
      </c>
      <c r="F2" s="41"/>
    </row>
    <row r="3" spans="2:9" x14ac:dyDescent="0.25">
      <c r="B3" s="42" t="s">
        <v>58</v>
      </c>
      <c r="C3" s="43"/>
      <c r="D3" s="43"/>
      <c r="E3" s="43"/>
      <c r="F3" s="44"/>
    </row>
    <row r="4" spans="2:9" x14ac:dyDescent="0.25">
      <c r="B4" s="45" t="s">
        <v>16</v>
      </c>
      <c r="C4" s="46"/>
      <c r="D4" s="46"/>
      <c r="E4" s="46"/>
      <c r="F4" s="47"/>
    </row>
    <row r="5" spans="2:9" x14ac:dyDescent="0.25">
      <c r="B5" s="48" t="s">
        <v>59</v>
      </c>
      <c r="C5" s="49"/>
      <c r="D5" s="49"/>
      <c r="E5" s="49"/>
      <c r="F5" s="50"/>
    </row>
    <row r="6" spans="2:9" x14ac:dyDescent="0.25">
      <c r="B6" s="1"/>
      <c r="C6" s="3"/>
      <c r="D6" s="3"/>
      <c r="E6" s="4">
        <v>2022</v>
      </c>
      <c r="F6" s="5">
        <v>2021</v>
      </c>
    </row>
    <row r="7" spans="2:9" x14ac:dyDescent="0.25">
      <c r="B7" s="51" t="s">
        <v>17</v>
      </c>
      <c r="C7" s="52"/>
      <c r="D7" s="52"/>
      <c r="E7" s="6"/>
      <c r="F7" s="7"/>
      <c r="I7" s="23"/>
    </row>
    <row r="8" spans="2:9" x14ac:dyDescent="0.25">
      <c r="B8" s="51" t="s">
        <v>18</v>
      </c>
      <c r="C8" s="52"/>
      <c r="D8" s="52"/>
      <c r="E8" s="24">
        <f>E15+E13</f>
        <v>2042551.4100000001</v>
      </c>
      <c r="F8" s="25">
        <f>F13+F15</f>
        <v>1508862.07</v>
      </c>
      <c r="G8" s="21"/>
      <c r="H8" s="21"/>
      <c r="I8" s="21"/>
    </row>
    <row r="9" spans="2:9" x14ac:dyDescent="0.25">
      <c r="B9" s="15"/>
      <c r="C9" s="40" t="s">
        <v>0</v>
      </c>
      <c r="D9" s="40"/>
      <c r="E9" s="26">
        <v>0</v>
      </c>
      <c r="F9" s="27">
        <v>0</v>
      </c>
    </row>
    <row r="10" spans="2:9" x14ac:dyDescent="0.25">
      <c r="B10" s="15"/>
      <c r="C10" s="40" t="s">
        <v>19</v>
      </c>
      <c r="D10" s="40"/>
      <c r="E10" s="26">
        <v>0</v>
      </c>
      <c r="F10" s="27">
        <v>0</v>
      </c>
    </row>
    <row r="11" spans="2:9" x14ac:dyDescent="0.25">
      <c r="B11" s="15"/>
      <c r="C11" s="40" t="s">
        <v>20</v>
      </c>
      <c r="D11" s="40"/>
      <c r="E11" s="26">
        <v>0</v>
      </c>
      <c r="F11" s="27">
        <v>0</v>
      </c>
    </row>
    <row r="12" spans="2:9" x14ac:dyDescent="0.25">
      <c r="B12" s="15"/>
      <c r="C12" s="40" t="s">
        <v>1</v>
      </c>
      <c r="D12" s="40"/>
      <c r="E12" s="26">
        <v>0</v>
      </c>
      <c r="F12" s="27">
        <v>0</v>
      </c>
    </row>
    <row r="13" spans="2:9" x14ac:dyDescent="0.25">
      <c r="B13" s="15"/>
      <c r="C13" s="40" t="s">
        <v>2</v>
      </c>
      <c r="D13" s="40"/>
      <c r="E13" s="26">
        <v>118.84</v>
      </c>
      <c r="F13" s="27">
        <v>8855.7099999999991</v>
      </c>
      <c r="G13" s="22"/>
      <c r="H13" s="22"/>
      <c r="I13" s="22"/>
    </row>
    <row r="14" spans="2:9" x14ac:dyDescent="0.25">
      <c r="B14" s="15"/>
      <c r="C14" s="40" t="s">
        <v>3</v>
      </c>
      <c r="D14" s="40"/>
      <c r="E14" s="35">
        <v>0</v>
      </c>
      <c r="F14" s="36">
        <v>0</v>
      </c>
    </row>
    <row r="15" spans="2:9" x14ac:dyDescent="0.25">
      <c r="B15" s="15"/>
      <c r="C15" s="40" t="s">
        <v>21</v>
      </c>
      <c r="D15" s="40"/>
      <c r="E15" s="26">
        <v>2042432.57</v>
      </c>
      <c r="F15" s="27">
        <v>1500006.36</v>
      </c>
      <c r="G15" s="22"/>
      <c r="H15" s="22"/>
      <c r="I15" s="22"/>
    </row>
    <row r="16" spans="2:9" ht="25.5" customHeight="1" x14ac:dyDescent="0.25">
      <c r="B16" s="51" t="s">
        <v>22</v>
      </c>
      <c r="C16" s="52"/>
      <c r="D16" s="52"/>
      <c r="E16" s="28">
        <f>E18+E17</f>
        <v>67466531.789999992</v>
      </c>
      <c r="F16" s="29">
        <f>F18+F17</f>
        <v>55408316.690000005</v>
      </c>
    </row>
    <row r="17" spans="2:9" ht="24.75" customHeight="1" x14ac:dyDescent="0.25">
      <c r="B17" s="14"/>
      <c r="C17" s="40" t="s">
        <v>23</v>
      </c>
      <c r="D17" s="40"/>
      <c r="E17" s="26">
        <v>20138.88</v>
      </c>
      <c r="F17" s="27">
        <v>-9527421.1199999992</v>
      </c>
      <c r="G17" s="22"/>
      <c r="H17" s="22"/>
      <c r="I17" s="22"/>
    </row>
    <row r="18" spans="2:9" x14ac:dyDescent="0.25">
      <c r="B18" s="14"/>
      <c r="C18" s="40" t="s">
        <v>4</v>
      </c>
      <c r="D18" s="52"/>
      <c r="E18" s="26">
        <v>67446392.909999996</v>
      </c>
      <c r="F18" s="27">
        <v>64935737.810000002</v>
      </c>
      <c r="G18" s="22"/>
      <c r="H18" s="22"/>
      <c r="I18" s="22"/>
    </row>
    <row r="19" spans="2:9" x14ac:dyDescent="0.25">
      <c r="B19" s="51" t="s">
        <v>24</v>
      </c>
      <c r="C19" s="52"/>
      <c r="D19" s="52"/>
      <c r="E19" s="24">
        <v>0</v>
      </c>
      <c r="F19" s="25">
        <f>F24</f>
        <v>66570.539999999994</v>
      </c>
    </row>
    <row r="20" spans="2:9" x14ac:dyDescent="0.25">
      <c r="B20" s="15"/>
      <c r="C20" s="40" t="s">
        <v>25</v>
      </c>
      <c r="D20" s="40"/>
      <c r="E20" s="26">
        <v>0</v>
      </c>
      <c r="F20" s="27">
        <v>0</v>
      </c>
    </row>
    <row r="21" spans="2:9" x14ac:dyDescent="0.25">
      <c r="B21" s="15"/>
      <c r="C21" s="40" t="s">
        <v>26</v>
      </c>
      <c r="D21" s="40"/>
      <c r="E21" s="26">
        <v>0</v>
      </c>
      <c r="F21" s="27">
        <v>0</v>
      </c>
    </row>
    <row r="22" spans="2:9" x14ac:dyDescent="0.25">
      <c r="B22" s="15"/>
      <c r="C22" s="40" t="s">
        <v>27</v>
      </c>
      <c r="D22" s="40"/>
      <c r="E22" s="26">
        <v>0</v>
      </c>
      <c r="F22" s="27">
        <v>0</v>
      </c>
    </row>
    <row r="23" spans="2:9" x14ac:dyDescent="0.25">
      <c r="B23" s="15"/>
      <c r="C23" s="40" t="s">
        <v>28</v>
      </c>
      <c r="D23" s="40"/>
      <c r="E23" s="26">
        <v>0</v>
      </c>
      <c r="F23" s="27">
        <v>0</v>
      </c>
    </row>
    <row r="24" spans="2:9" x14ac:dyDescent="0.25">
      <c r="B24" s="15"/>
      <c r="C24" s="40" t="s">
        <v>29</v>
      </c>
      <c r="D24" s="40"/>
      <c r="E24" s="26">
        <v>0</v>
      </c>
      <c r="F24" s="27">
        <v>66570.539999999994</v>
      </c>
    </row>
    <row r="25" spans="2:9" x14ac:dyDescent="0.25">
      <c r="B25" s="51" t="s">
        <v>30</v>
      </c>
      <c r="C25" s="52"/>
      <c r="D25" s="52"/>
      <c r="E25" s="24">
        <v>69509083.200000003</v>
      </c>
      <c r="F25" s="25">
        <v>56983749.299999997</v>
      </c>
    </row>
    <row r="26" spans="2:9" x14ac:dyDescent="0.25">
      <c r="B26" s="51" t="s">
        <v>31</v>
      </c>
      <c r="C26" s="52"/>
      <c r="D26" s="52"/>
      <c r="E26" s="2"/>
      <c r="F26" s="8"/>
    </row>
    <row r="27" spans="2:9" x14ac:dyDescent="0.25">
      <c r="B27" s="51" t="s">
        <v>32</v>
      </c>
      <c r="C27" s="52"/>
      <c r="D27" s="52"/>
      <c r="E27" s="37">
        <f>E28+E29+E30</f>
        <v>68655087.419999987</v>
      </c>
      <c r="F27" s="38">
        <f>F28+F29+F30</f>
        <v>65671448.93</v>
      </c>
    </row>
    <row r="28" spans="2:9" x14ac:dyDescent="0.25">
      <c r="B28" s="9"/>
      <c r="C28" s="40" t="s">
        <v>33</v>
      </c>
      <c r="D28" s="40"/>
      <c r="E28" s="26">
        <v>55953529.979999997</v>
      </c>
      <c r="F28" s="27">
        <v>53340274.82</v>
      </c>
    </row>
    <row r="29" spans="2:9" x14ac:dyDescent="0.25">
      <c r="B29" s="9"/>
      <c r="C29" s="40" t="s">
        <v>5</v>
      </c>
      <c r="D29" s="40"/>
      <c r="E29" s="26">
        <v>5307658.01</v>
      </c>
      <c r="F29" s="27">
        <v>4541531.8899999997</v>
      </c>
    </row>
    <row r="30" spans="2:9" x14ac:dyDescent="0.25">
      <c r="B30" s="9"/>
      <c r="C30" s="40" t="s">
        <v>6</v>
      </c>
      <c r="D30" s="40"/>
      <c r="E30" s="26">
        <v>7393899.4299999997</v>
      </c>
      <c r="F30" s="27">
        <v>7789642.2199999997</v>
      </c>
    </row>
    <row r="31" spans="2:9" x14ac:dyDescent="0.25">
      <c r="B31" s="51" t="s">
        <v>34</v>
      </c>
      <c r="C31" s="52"/>
      <c r="D31" s="52"/>
      <c r="E31" s="24">
        <f>SUM(E33:E40)</f>
        <v>31400</v>
      </c>
      <c r="F31" s="25">
        <f>SUM(F33:F40)</f>
        <v>26200</v>
      </c>
    </row>
    <row r="32" spans="2:9" x14ac:dyDescent="0.25">
      <c r="B32" s="9"/>
      <c r="C32" s="40" t="s">
        <v>7</v>
      </c>
      <c r="D32" s="40"/>
      <c r="E32" s="26">
        <v>0</v>
      </c>
      <c r="F32" s="27">
        <v>0</v>
      </c>
    </row>
    <row r="33" spans="2:9" x14ac:dyDescent="0.25">
      <c r="B33" s="9"/>
      <c r="C33" s="40" t="s">
        <v>35</v>
      </c>
      <c r="D33" s="40"/>
      <c r="E33" s="26">
        <v>0</v>
      </c>
      <c r="F33" s="27">
        <v>0</v>
      </c>
    </row>
    <row r="34" spans="2:9" x14ac:dyDescent="0.25">
      <c r="B34" s="9"/>
      <c r="C34" s="40" t="s">
        <v>36</v>
      </c>
      <c r="D34" s="40"/>
      <c r="E34" s="26">
        <v>0</v>
      </c>
      <c r="F34" s="27">
        <v>0</v>
      </c>
    </row>
    <row r="35" spans="2:9" x14ac:dyDescent="0.25">
      <c r="B35" s="9"/>
      <c r="C35" s="40" t="s">
        <v>8</v>
      </c>
      <c r="D35" s="40"/>
      <c r="E35" s="26">
        <v>31400</v>
      </c>
      <c r="F35" s="27">
        <v>26200</v>
      </c>
    </row>
    <row r="36" spans="2:9" x14ac:dyDescent="0.25">
      <c r="B36" s="9"/>
      <c r="C36" s="40" t="s">
        <v>9</v>
      </c>
      <c r="D36" s="40"/>
      <c r="E36" s="26">
        <v>0</v>
      </c>
      <c r="F36" s="27">
        <v>0</v>
      </c>
    </row>
    <row r="37" spans="2:9" x14ac:dyDescent="0.25">
      <c r="B37" s="9"/>
      <c r="C37" s="40" t="s">
        <v>10</v>
      </c>
      <c r="D37" s="40"/>
      <c r="E37" s="26">
        <v>0</v>
      </c>
      <c r="F37" s="27">
        <v>0</v>
      </c>
    </row>
    <row r="38" spans="2:9" x14ac:dyDescent="0.25">
      <c r="B38" s="9"/>
      <c r="C38" s="40" t="s">
        <v>11</v>
      </c>
      <c r="D38" s="40"/>
      <c r="E38" s="26">
        <v>0</v>
      </c>
      <c r="F38" s="27">
        <v>0</v>
      </c>
    </row>
    <row r="39" spans="2:9" x14ac:dyDescent="0.25">
      <c r="B39" s="9"/>
      <c r="C39" s="40" t="s">
        <v>12</v>
      </c>
      <c r="D39" s="40"/>
      <c r="E39" s="26">
        <v>0</v>
      </c>
      <c r="F39" s="27">
        <v>0</v>
      </c>
    </row>
    <row r="40" spans="2:9" x14ac:dyDescent="0.25">
      <c r="B40" s="9"/>
      <c r="C40" s="40" t="s">
        <v>13</v>
      </c>
      <c r="D40" s="40"/>
      <c r="E40" s="26">
        <v>0</v>
      </c>
      <c r="F40" s="27">
        <v>0</v>
      </c>
    </row>
    <row r="41" spans="2:9" x14ac:dyDescent="0.25">
      <c r="B41" s="51" t="s">
        <v>37</v>
      </c>
      <c r="C41" s="52"/>
      <c r="D41" s="52"/>
      <c r="E41" s="24">
        <v>0</v>
      </c>
      <c r="F41" s="25">
        <v>0</v>
      </c>
    </row>
    <row r="42" spans="2:9" x14ac:dyDescent="0.25">
      <c r="B42" s="9"/>
      <c r="C42" s="40" t="s">
        <v>38</v>
      </c>
      <c r="D42" s="40"/>
      <c r="E42" s="26">
        <v>0</v>
      </c>
      <c r="F42" s="27">
        <v>0</v>
      </c>
    </row>
    <row r="43" spans="2:9" x14ac:dyDescent="0.25">
      <c r="B43" s="9"/>
      <c r="C43" s="40" t="s">
        <v>15</v>
      </c>
      <c r="D43" s="40"/>
      <c r="E43" s="26">
        <v>0</v>
      </c>
      <c r="F43" s="27">
        <v>0</v>
      </c>
    </row>
    <row r="44" spans="2:9" x14ac:dyDescent="0.25">
      <c r="B44" s="9"/>
      <c r="C44" s="40" t="s">
        <v>14</v>
      </c>
      <c r="D44" s="40"/>
      <c r="E44" s="26">
        <v>0</v>
      </c>
      <c r="F44" s="27">
        <v>0</v>
      </c>
    </row>
    <row r="45" spans="2:9" x14ac:dyDescent="0.25">
      <c r="B45" s="51" t="s">
        <v>39</v>
      </c>
      <c r="C45" s="52"/>
      <c r="D45" s="52"/>
      <c r="E45" s="24">
        <v>0</v>
      </c>
      <c r="F45" s="25">
        <v>0</v>
      </c>
    </row>
    <row r="46" spans="2:9" x14ac:dyDescent="0.25">
      <c r="B46" s="9"/>
      <c r="C46" s="40" t="s">
        <v>40</v>
      </c>
      <c r="D46" s="40"/>
      <c r="E46" s="26">
        <v>0</v>
      </c>
      <c r="F46" s="27">
        <v>0</v>
      </c>
      <c r="I46" s="30"/>
    </row>
    <row r="47" spans="2:9" x14ac:dyDescent="0.25">
      <c r="B47" s="9"/>
      <c r="C47" s="40" t="s">
        <v>41</v>
      </c>
      <c r="D47" s="40"/>
      <c r="E47" s="26">
        <v>0</v>
      </c>
      <c r="F47" s="27">
        <v>0</v>
      </c>
      <c r="I47" s="31"/>
    </row>
    <row r="48" spans="2:9" x14ac:dyDescent="0.25">
      <c r="B48" s="9"/>
      <c r="C48" s="40" t="s">
        <v>42</v>
      </c>
      <c r="D48" s="40"/>
      <c r="E48" s="26">
        <v>0</v>
      </c>
      <c r="F48" s="27">
        <v>0</v>
      </c>
      <c r="I48" s="31"/>
    </row>
    <row r="49" spans="2:9" x14ac:dyDescent="0.25">
      <c r="B49" s="10"/>
      <c r="C49" s="32" t="s">
        <v>43</v>
      </c>
      <c r="D49" s="32"/>
      <c r="E49" s="26">
        <v>0</v>
      </c>
      <c r="F49" s="27">
        <v>0</v>
      </c>
      <c r="I49" s="31"/>
    </row>
    <row r="50" spans="2:9" x14ac:dyDescent="0.25">
      <c r="B50" s="10"/>
      <c r="C50" s="40" t="s">
        <v>44</v>
      </c>
      <c r="D50" s="40"/>
      <c r="E50" s="26">
        <v>0</v>
      </c>
      <c r="F50" s="27">
        <v>0</v>
      </c>
      <c r="I50" s="31"/>
    </row>
    <row r="51" spans="2:9" x14ac:dyDescent="0.25">
      <c r="B51" s="54" t="s">
        <v>45</v>
      </c>
      <c r="C51" s="55"/>
      <c r="D51" s="55"/>
      <c r="E51" s="24">
        <v>2004332.68</v>
      </c>
      <c r="F51" s="25">
        <v>2151509.7000000002</v>
      </c>
      <c r="I51" s="31"/>
    </row>
    <row r="52" spans="2:9" x14ac:dyDescent="0.25">
      <c r="B52" s="10"/>
      <c r="C52" s="40" t="s">
        <v>46</v>
      </c>
      <c r="D52" s="40"/>
      <c r="E52" s="26">
        <v>2004332.68</v>
      </c>
      <c r="F52" s="27">
        <v>2151509.7000000002</v>
      </c>
    </row>
    <row r="53" spans="2:9" x14ac:dyDescent="0.25">
      <c r="B53" s="10"/>
      <c r="C53" s="40" t="s">
        <v>47</v>
      </c>
      <c r="D53" s="40"/>
      <c r="E53" s="26">
        <v>0</v>
      </c>
      <c r="F53" s="27">
        <v>0</v>
      </c>
    </row>
    <row r="54" spans="2:9" x14ac:dyDescent="0.25">
      <c r="B54" s="10"/>
      <c r="C54" s="40" t="s">
        <v>48</v>
      </c>
      <c r="D54" s="40"/>
      <c r="E54" s="26">
        <v>0</v>
      </c>
      <c r="F54" s="27">
        <v>0</v>
      </c>
    </row>
    <row r="55" spans="2:9" x14ac:dyDescent="0.25">
      <c r="B55" s="10"/>
      <c r="C55" s="40" t="s">
        <v>49</v>
      </c>
      <c r="D55" s="40"/>
      <c r="E55" s="26">
        <v>0</v>
      </c>
      <c r="F55" s="27">
        <v>0</v>
      </c>
    </row>
    <row r="56" spans="2:9" x14ac:dyDescent="0.25">
      <c r="B56" s="10"/>
      <c r="C56" s="40" t="s">
        <v>50</v>
      </c>
      <c r="D56" s="40"/>
      <c r="E56" s="26">
        <v>0</v>
      </c>
      <c r="F56" s="27">
        <v>0</v>
      </c>
    </row>
    <row r="57" spans="2:9" x14ac:dyDescent="0.25">
      <c r="B57" s="10"/>
      <c r="C57" s="40" t="s">
        <v>51</v>
      </c>
      <c r="D57" s="40"/>
      <c r="E57" s="26">
        <v>0</v>
      </c>
      <c r="F57" s="27">
        <v>0</v>
      </c>
    </row>
    <row r="58" spans="2:9" x14ac:dyDescent="0.25">
      <c r="B58" s="51" t="s">
        <v>52</v>
      </c>
      <c r="C58" s="52"/>
      <c r="D58" s="52"/>
      <c r="E58" s="24">
        <v>0</v>
      </c>
      <c r="F58" s="25">
        <v>0</v>
      </c>
    </row>
    <row r="59" spans="2:9" x14ac:dyDescent="0.25">
      <c r="B59" s="10"/>
      <c r="C59" s="40" t="s">
        <v>53</v>
      </c>
      <c r="D59" s="40"/>
      <c r="E59" s="26">
        <v>0</v>
      </c>
      <c r="F59" s="27">
        <v>0</v>
      </c>
    </row>
    <row r="60" spans="2:9" x14ac:dyDescent="0.25">
      <c r="B60" s="51" t="s">
        <v>54</v>
      </c>
      <c r="C60" s="52"/>
      <c r="D60" s="52"/>
      <c r="E60" s="24">
        <v>70690820.099999994</v>
      </c>
      <c r="F60" s="25">
        <v>67849158.629999995</v>
      </c>
    </row>
    <row r="61" spans="2:9" x14ac:dyDescent="0.25">
      <c r="B61" s="51" t="s">
        <v>55</v>
      </c>
      <c r="C61" s="52"/>
      <c r="D61" s="52"/>
      <c r="E61" s="24">
        <v>-1181736.8999999999</v>
      </c>
      <c r="F61" s="25">
        <v>-10865409.33</v>
      </c>
    </row>
    <row r="62" spans="2:9" x14ac:dyDescent="0.25">
      <c r="B62" s="11"/>
      <c r="C62" s="12"/>
      <c r="D62" s="12"/>
      <c r="E62" s="33"/>
      <c r="F62" s="34"/>
    </row>
    <row r="63" spans="2:9" ht="15" customHeight="1" x14ac:dyDescent="0.25">
      <c r="B63" s="53" t="s">
        <v>57</v>
      </c>
      <c r="C63" s="53"/>
      <c r="D63" s="53"/>
      <c r="E63" s="53"/>
      <c r="F63" s="53"/>
      <c r="G63" s="17"/>
      <c r="H63" s="17"/>
      <c r="I63" s="17"/>
    </row>
    <row r="71" spans="1:8" x14ac:dyDescent="0.25">
      <c r="B71" s="16"/>
      <c r="C71" s="16"/>
      <c r="D71" s="16"/>
      <c r="E71" s="16"/>
      <c r="F71" s="16"/>
      <c r="G71" s="16"/>
    </row>
    <row r="72" spans="1:8" x14ac:dyDescent="0.25">
      <c r="A72" s="18"/>
      <c r="B72" s="18"/>
      <c r="C72" s="18"/>
      <c r="D72" s="18"/>
      <c r="E72" s="18"/>
      <c r="F72" s="18"/>
      <c r="G72" s="18"/>
    </row>
    <row r="73" spans="1:8" x14ac:dyDescent="0.25">
      <c r="A73" s="18"/>
      <c r="B73" s="18"/>
      <c r="C73" s="18"/>
      <c r="D73" s="18"/>
      <c r="E73" s="18"/>
      <c r="F73" s="18"/>
      <c r="G73" s="18"/>
      <c r="H73" s="16"/>
    </row>
    <row r="74" spans="1:8" x14ac:dyDescent="0.25">
      <c r="G74" s="18"/>
    </row>
    <row r="77" spans="1:8" ht="31.5" customHeight="1" x14ac:dyDescent="0.25">
      <c r="C77" s="39"/>
      <c r="D77" s="39"/>
    </row>
    <row r="78" spans="1:8" x14ac:dyDescent="0.25">
      <c r="C78" s="20"/>
      <c r="D78" s="20"/>
    </row>
    <row r="79" spans="1:8" x14ac:dyDescent="0.25">
      <c r="C79" s="19"/>
      <c r="D79" s="19"/>
    </row>
    <row r="80" spans="1:8" x14ac:dyDescent="0.25">
      <c r="C80" s="19"/>
      <c r="D80" s="19"/>
    </row>
  </sheetData>
  <mergeCells count="60">
    <mergeCell ref="B63:F63"/>
    <mergeCell ref="B51:D51"/>
    <mergeCell ref="C52:D52"/>
    <mergeCell ref="C53:D53"/>
    <mergeCell ref="C54:D54"/>
    <mergeCell ref="C55:D55"/>
    <mergeCell ref="C56:D56"/>
    <mergeCell ref="C57:D57"/>
    <mergeCell ref="B58:D58"/>
    <mergeCell ref="C59:D59"/>
    <mergeCell ref="B60:D60"/>
    <mergeCell ref="B61:D61"/>
    <mergeCell ref="C50:D50"/>
    <mergeCell ref="C39:D39"/>
    <mergeCell ref="C40:D40"/>
    <mergeCell ref="B41:D41"/>
    <mergeCell ref="C42:D42"/>
    <mergeCell ref="C43:D43"/>
    <mergeCell ref="C44:D44"/>
    <mergeCell ref="B45:D45"/>
    <mergeCell ref="C46:D46"/>
    <mergeCell ref="C47:D47"/>
    <mergeCell ref="C48:D48"/>
    <mergeCell ref="C22:D22"/>
    <mergeCell ref="C23:D23"/>
    <mergeCell ref="C24:D24"/>
    <mergeCell ref="B25:D25"/>
    <mergeCell ref="C38:D38"/>
    <mergeCell ref="B27:D27"/>
    <mergeCell ref="C28:D28"/>
    <mergeCell ref="C29:D29"/>
    <mergeCell ref="C30:D30"/>
    <mergeCell ref="B31:D31"/>
    <mergeCell ref="C32:D32"/>
    <mergeCell ref="C33:D33"/>
    <mergeCell ref="C34:D34"/>
    <mergeCell ref="C35:D35"/>
    <mergeCell ref="C36:D36"/>
    <mergeCell ref="C37:D37"/>
    <mergeCell ref="C17:D17"/>
    <mergeCell ref="C18:D18"/>
    <mergeCell ref="B19:D19"/>
    <mergeCell ref="C20:D20"/>
    <mergeCell ref="C21:D21"/>
    <mergeCell ref="C77:D77"/>
    <mergeCell ref="C14:D14"/>
    <mergeCell ref="E2:F2"/>
    <mergeCell ref="B3:F3"/>
    <mergeCell ref="B4:F4"/>
    <mergeCell ref="B5:F5"/>
    <mergeCell ref="B7:D7"/>
    <mergeCell ref="B8:D8"/>
    <mergeCell ref="C9:D9"/>
    <mergeCell ref="C10:D10"/>
    <mergeCell ref="C11:D11"/>
    <mergeCell ref="C12:D12"/>
    <mergeCell ref="C13:D13"/>
    <mergeCell ref="B26:D26"/>
    <mergeCell ref="C15:D15"/>
    <mergeCell ref="B16:D16"/>
  </mergeCells>
  <printOptions horizontalCentered="1"/>
  <pageMargins left="0.31496062992125984" right="0.31496062992125984" top="0.35433070866141736" bottom="0.35433070866141736" header="0" footer="0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PATTY</cp:lastModifiedBy>
  <cp:lastPrinted>2023-03-21T21:29:36Z</cp:lastPrinted>
  <dcterms:created xsi:type="dcterms:W3CDTF">2018-10-31T19:27:45Z</dcterms:created>
  <dcterms:modified xsi:type="dcterms:W3CDTF">2023-03-24T15:01:27Z</dcterms:modified>
</cp:coreProperties>
</file>