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1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C:\Users\Elda\Downloads\2023 1.1\1.2\RESPALDO ELDA 2022\SEVAC 2023\SEVAC 2023\"/>
    </mc:Choice>
  </mc:AlternateContent>
  <xr:revisionPtr revIDLastSave="0" documentId="13_ncr:1_{49D46EF7-D744-41C9-BABA-80E71712E2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3" sheetId="1" r:id="rId1"/>
  </sheets>
  <definedNames>
    <definedName name="_xlnm.Print_Area" localSheetId="0">'2023'!$A$1:$J$65</definedName>
    <definedName name="_xlnm.Print_Titles" localSheetId="0">'2023'!$1:$3</definedName>
  </definedNames>
  <calcPr calcId="181029"/>
</workbook>
</file>

<file path=xl/calcChain.xml><?xml version="1.0" encoding="utf-8"?>
<calcChain xmlns="http://schemas.openxmlformats.org/spreadsheetml/2006/main">
  <c r="J38" i="1" l="1"/>
  <c r="C38" i="1"/>
  <c r="J37" i="1"/>
  <c r="J36" i="1"/>
  <c r="J34" i="1"/>
  <c r="J33" i="1"/>
  <c r="J32" i="1"/>
  <c r="J31" i="1"/>
  <c r="J30" i="1"/>
  <c r="J29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5" i="1"/>
  <c r="J6" i="1"/>
  <c r="J10" i="1"/>
  <c r="C35" i="1" l="1"/>
  <c r="C39" i="1" s="1"/>
  <c r="J39" i="1" s="1"/>
  <c r="J7" i="1" l="1"/>
  <c r="J8" i="1"/>
  <c r="J9" i="1"/>
  <c r="J11" i="1"/>
  <c r="J12" i="1"/>
  <c r="J27" i="1"/>
  <c r="J28" i="1"/>
  <c r="J4" i="1"/>
  <c r="J35" i="1" l="1"/>
</calcChain>
</file>

<file path=xl/sharedStrings.xml><?xml version="1.0" encoding="utf-8"?>
<sst xmlns="http://schemas.openxmlformats.org/spreadsheetml/2006/main" count="84" uniqueCount="52">
  <si>
    <t>Nombre
del
Programa
a</t>
  </si>
  <si>
    <t>Federal</t>
  </si>
  <si>
    <t>Estatal</t>
  </si>
  <si>
    <t>Municipal</t>
  </si>
  <si>
    <t>Otros</t>
  </si>
  <si>
    <t>Monto
Total
j=c+e+g+i</t>
  </si>
  <si>
    <t>Dependencia / Entidad
b</t>
  </si>
  <si>
    <t>Aportación
(Monto)
c</t>
  </si>
  <si>
    <t>Dependencia / Entidad
d</t>
  </si>
  <si>
    <t>Aportación
(Monto)
e</t>
  </si>
  <si>
    <t>Dependencia / Entidad
f</t>
  </si>
  <si>
    <t>Aportación
(Monto)
g</t>
  </si>
  <si>
    <t>Dependencia / Entidad
h</t>
  </si>
  <si>
    <t>Aportación (Monto)
i</t>
  </si>
  <si>
    <t>DIF ESTATAL GUERRERO</t>
  </si>
  <si>
    <t>PROYECTO DE APOYO A PROCURADURIAS DE NIÑOS Y NIÑAS ADOLESCENTES</t>
  </si>
  <si>
    <t xml:space="preserve">ADQUISICION Y DONACION DE APARATOS FUNCIONALES </t>
  </si>
  <si>
    <t>ACCIONES DE CONTROL Y SEGUMIENTO PARA LOS PROGRAMAS ALMENTARIOS, SALUD Y BIENESTAR COMUNITARIO</t>
  </si>
  <si>
    <t>ACCIONES DE CONTROL Y SEGUIMIENTO PARA EL PRIGRAMA DE ATENCION A GRUPOS PRIORITARIOS</t>
  </si>
  <si>
    <t>PROYECTO DE APOYOS EN ESPECIE PARA GRUPO PRIORITARIOS</t>
  </si>
  <si>
    <t>PROYECTO DE EQUIPAMIENTO DE CENTROS ASISTENCIALES</t>
  </si>
  <si>
    <t>PROYECTO DE ADQUISICIÓN Y DONACION DE SILLAS DE RUEDAS</t>
  </si>
  <si>
    <t xml:space="preserve">PROYECTO DE ADQUISICIÓN DE APARATOS AUDITIVOS E INSUMOS Y EQUIPAMIENTO PARA MOLDES AUDITIVOS </t>
  </si>
  <si>
    <t>PROYECTO DE ADQUISICION Y DONACION DONACION DE APARATOS DE PROTESICOS</t>
  </si>
  <si>
    <t>PROYECTO DE APOYO A PACIENTES CON INSUFICIENCIA RENAL</t>
  </si>
  <si>
    <t>PROYECTO DEJORNADAS DE IMPLANTE DE CADERA Y DE RODILLA</t>
  </si>
  <si>
    <t>PROYECTO DE JORNADAS DE CIRUGIA DE CATARATAS</t>
  </si>
  <si>
    <t>PROYECTO DE ADQUISICION DE PLACAS DENTALES PARA PERSONAS ADULTAS</t>
  </si>
  <si>
    <t>PROYECTO DE ADQUISICION Y DONACION DE LENTES PARA DEBILES VISUALES</t>
  </si>
  <si>
    <t>PROYECTO DE JORNADAS DE PREVENCION DE CANCER</t>
  </si>
  <si>
    <t>PROYECTO DE ADQUISICION Y DONACION DE IMPLANTES MAMARIOS POST CANCER DE MAMA</t>
  </si>
  <si>
    <t>PROYECTO DE APOYO MEDICOS PARA GRUPOS PRIORITARIOS</t>
  </si>
  <si>
    <t>PROGRAMA DE SALUD Y BIENESTAR COMUNITARIO</t>
  </si>
  <si>
    <t>PROYECTO PARA PAQUETES DE INSUMOS Y ENSERES AGRICOLAS PARA LA PRODUCCION PRIMARIA</t>
  </si>
  <si>
    <t>PROYECTO PARA PAQUETES DE AVES DE DOBLE PROPOSITO</t>
  </si>
  <si>
    <t>PROYECTO PARA PAQUETES DE PIE DE CRIA DE GANADO PORCINO</t>
  </si>
  <si>
    <t>PROYECTO PARA INSTALACION DE HUERTOS ESCOLARES Y/O HUERTOS FAMILIARES</t>
  </si>
  <si>
    <t>PROYECTO  DE ESTUFAS ECOLOGICAS</t>
  </si>
  <si>
    <t>PROYECTO DE EQUIPAMIENTO E INSTALACION DE COMEDOR ESCOLAR COMUNITARIO</t>
  </si>
  <si>
    <t>PROGRAMA DE ATENCION ALIMENTARIA ESCOLAR MODALIDAD CALIENTE</t>
  </si>
  <si>
    <t>PROGRAMA DE ATENCION ALIMENTARIA ESCOLAR MODALIDAD FRIO</t>
  </si>
  <si>
    <t>PROGRAMA DE ATENCION ALIMENTARIA  EN LOS PRIMEROS 1,000 DIAS DE VIDA</t>
  </si>
  <si>
    <t>PROGRAMA DE ATENCION ALIMENTARIA A GRUPOS PRIORITARIOS</t>
  </si>
  <si>
    <t>PROGRAMA DE ATENCION ALIMENTARIA A PERSONAS EN SITUACION  DE EMERGENCIA Y DESASTRE</t>
  </si>
  <si>
    <t>PROYECTO DE EQUIPAMIENTO PARA LAS PLAYAS INCLUYENTES</t>
  </si>
  <si>
    <t>POYECTO DE ADQUISICION Y DONACION DE COBERTORES "COBIJANDO GUERRERO"</t>
  </si>
  <si>
    <t>SUBTOTAL DEL RECURSO FEDERAL RAMO XXXIII FAM 2023</t>
  </si>
  <si>
    <t>SUBTOTAL  DEL RECURSO FEDERAL RAMO XII DIF NACIONAL 2023</t>
  </si>
  <si>
    <t>TOTAL GENERAL RECURSO FEDERAL  2023</t>
  </si>
  <si>
    <t>PROYECTO FORTALECIMIENTO PARA LA ATENCION NNA MIGRANTES EN ACAPULCO DE JUAREZ GUERRERO</t>
  </si>
  <si>
    <t>SISTEMA PARA EL DESARROLLO INTEGRAL DE LA FAMILIA
Formato de programas con recursos concurrente por orden de gobierno
Periodo ( ENERO-SEPTIEMBRE del año 2023)</t>
  </si>
  <si>
    <t>PROYECTO  EQUIPAMIENTO DE 9 UNIDADES BASICAS DE REHABILITACION DE MUNICIPIOS DEL ESTADO DE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</si>
</sst>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rgb="FF000000"/>
      <name val="Calibri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color rgb="FF000000"/>
      <name val="Calibri"/>
      <family val="2"/>
    </font>
    <font>
      <b/>
      <sz val="8"/>
      <name val="Arial"/>
      <family val="2"/>
    </font>
    <font>
      <sz val="8"/>
      <color rgb="FF000000"/>
      <name val="Calibri"/>
      <family val="2"/>
    </font>
    <font>
      <b/>
      <sz val="11"/>
      <name val="Arial"/>
      <family val="2"/>
    </font>
    <font>
      <sz val="10"/>
      <name val="Arial"/>
      <family val="2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7" fillId="0" borderId="1"/>
    <xf numFmtId="164" fontId="7" fillId="0" borderId="1" applyFont="0" applyFill="0" applyBorder="0" applyAlignment="0" applyProtection="0"/>
  </cellStyleXfs>
  <cellXfs count="30">
    <xf numFmtId="0" fontId="0" fillId="0" borderId="0" xfId="0"/>
    <xf numFmtId="0" fontId="0" fillId="0" borderId="2" xfId="0" applyBorder="1" applyAlignment="1">
      <alignment horizontal="left" vertical="top" wrapText="1"/>
    </xf>
    <xf numFmtId="0" fontId="1" fillId="0" borderId="2" xfId="0" applyFont="1" applyBorder="1" applyAlignment="1">
      <alignment horizontal="center" wrapText="1"/>
    </xf>
    <xf numFmtId="44" fontId="2" fillId="0" borderId="2" xfId="0" applyNumberFormat="1" applyFont="1" applyBorder="1" applyAlignment="1">
      <alignment horizontal="center" vertical="center" wrapText="1"/>
    </xf>
    <xf numFmtId="43" fontId="2" fillId="0" borderId="2" xfId="0" applyNumberFormat="1" applyFont="1" applyBorder="1" applyAlignment="1">
      <alignment horizontal="center" vertical="center" wrapText="1"/>
    </xf>
    <xf numFmtId="0" fontId="0" fillId="0" borderId="2" xfId="0" applyBorder="1"/>
    <xf numFmtId="0" fontId="5" fillId="0" borderId="0" xfId="0" applyFont="1"/>
    <xf numFmtId="0" fontId="0" fillId="0" borderId="1" xfId="0" applyBorder="1"/>
    <xf numFmtId="43" fontId="4" fillId="2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wrapText="1"/>
    </xf>
    <xf numFmtId="43" fontId="2" fillId="0" borderId="2" xfId="0" applyNumberFormat="1" applyFont="1" applyBorder="1" applyAlignment="1">
      <alignment horizontal="center" wrapText="1"/>
    </xf>
    <xf numFmtId="43" fontId="4" fillId="4" borderId="2" xfId="0" applyNumberFormat="1" applyFont="1" applyFill="1" applyBorder="1" applyAlignment="1">
      <alignment horizontal="center" wrapText="1"/>
    </xf>
    <xf numFmtId="43" fontId="2" fillId="5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43" fontId="2" fillId="5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43" fontId="2" fillId="0" borderId="1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43" fontId="2" fillId="0" borderId="2" xfId="0" applyNumberFormat="1" applyFont="1" applyBorder="1"/>
    <xf numFmtId="0" fontId="2" fillId="0" borderId="3" xfId="0" applyFont="1" applyBorder="1" applyAlignment="1">
      <alignment horizontal="center" vertical="center" wrapText="1"/>
    </xf>
    <xf numFmtId="43" fontId="4" fillId="5" borderId="2" xfId="0" applyNumberFormat="1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43" fontId="2" fillId="0" borderId="5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right"/>
    </xf>
    <xf numFmtId="0" fontId="8" fillId="0" borderId="0" xfId="0" applyFont="1" applyAlignment="1">
      <alignment horizontal="center" wrapText="1"/>
    </xf>
  </cellXfs>
  <cellStyles count="3">
    <cellStyle name="Euro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28576</xdr:colOff>
      <xdr:row>54</xdr:row>
      <xdr:rowOff>98847</xdr:rowOff>
    </xdr:from>
    <xdr:to>
      <xdr:col>7</xdr:col>
      <xdr:colOff>714375</xdr:colOff>
      <xdr:row>59</xdr:row>
      <xdr:rowOff>95250</xdr:rowOff>
    </xdr:to>
    <xdr:sp macro="" textlink="">
      <xdr:nvSpPr>
        <xdr:cNvPr id="11" name="Text Box 8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6153151" y="21491997"/>
          <a:ext cx="2200274" cy="948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</a:t>
          </a: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Lic. David García Mancilla</a:t>
          </a:r>
        </a:p>
        <a:p>
          <a:pPr algn="ctr" rtl="1" eaLnBrk="1" fontAlgn="auto" latinLnBrk="0" hangingPunct="1"/>
          <a:r>
            <a:rPr lang="es-MX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Titular del  Órgano Interno de Control </a:t>
          </a:r>
          <a:endParaRPr lang="es-MX" sz="900">
            <a:effectLst/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542925</xdr:colOff>
      <xdr:row>54</xdr:row>
      <xdr:rowOff>62902</xdr:rowOff>
    </xdr:from>
    <xdr:to>
      <xdr:col>3</xdr:col>
      <xdr:colOff>447674</xdr:colOff>
      <xdr:row>59</xdr:row>
      <xdr:rowOff>104775</xdr:rowOff>
    </xdr:to>
    <xdr:sp macro="" textlink="">
      <xdr:nvSpPr>
        <xdr:cNvPr id="12" name="Text Box 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2990850" y="21456052"/>
          <a:ext cx="1981199" cy="9943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+mn-lt"/>
              <a:ea typeface="+mn-ea"/>
              <a:cs typeface="+mn-cs"/>
            </a:rPr>
            <a:t>Aprobó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algn="ctr" rtl="1" eaLnBrk="1" fontAlgn="auto" latinLnBrk="0" hangingPunct="1"/>
          <a:r>
            <a:rPr lang="es-MX" sz="900" b="1">
              <a:effectLst/>
              <a:latin typeface="Arial" panose="020B0604020202020204" pitchFamily="34" charset="0"/>
              <a:cs typeface="Arial" panose="020B0604020202020204" pitchFamily="34" charset="0"/>
            </a:rPr>
            <a:t>Lic. Antelmo Magdaleno Solís</a:t>
          </a:r>
          <a:endParaRPr lang="es-MX" sz="900" b="1" baseline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 eaLnBrk="1" fontAlgn="auto" latinLnBrk="0" hangingPunct="1"/>
          <a:r>
            <a:rPr lang="es-MX" sz="900" b="1">
              <a:effectLst/>
              <a:latin typeface="Arial" panose="020B0604020202020204" pitchFamily="34" charset="0"/>
              <a:cs typeface="Arial" panose="020B0604020202020204" pitchFamily="34" charset="0"/>
            </a:rPr>
            <a:t>Dir</a:t>
          </a:r>
          <a:r>
            <a:rPr lang="es-MX" sz="9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ector General    </a:t>
          </a:r>
          <a:endParaRPr lang="es-MX" sz="9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1057275</xdr:colOff>
      <xdr:row>46</xdr:row>
      <xdr:rowOff>70889</xdr:rowOff>
    </xdr:from>
    <xdr:to>
      <xdr:col>2</xdr:col>
      <xdr:colOff>252636</xdr:colOff>
      <xdr:row>51</xdr:row>
      <xdr:rowOff>109055</xdr:rowOff>
    </xdr:to>
    <xdr:sp macro="" textlink="">
      <xdr:nvSpPr>
        <xdr:cNvPr id="13" name="Text Box 9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057275" y="19940039"/>
          <a:ext cx="2567211" cy="9906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+mn-lt"/>
              <a:ea typeface="+mn-ea"/>
              <a:cs typeface="+mn-cs"/>
            </a:rPr>
            <a:t>Elaboró	</a:t>
          </a:r>
          <a:endParaRPr lang="es-MX" sz="9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Joel Raymundo Gallardo Gutiérrez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Jefe del Departamento de Control Presupuestal</a:t>
          </a:r>
        </a:p>
      </xdr:txBody>
    </xdr:sp>
    <xdr:clientData/>
  </xdr:twoCellAnchor>
  <xdr:twoCellAnchor>
    <xdr:from>
      <xdr:col>2</xdr:col>
      <xdr:colOff>714375</xdr:colOff>
      <xdr:row>46</xdr:row>
      <xdr:rowOff>85727</xdr:rowOff>
    </xdr:from>
    <xdr:to>
      <xdr:col>5</xdr:col>
      <xdr:colOff>590549</xdr:colOff>
      <xdr:row>51</xdr:row>
      <xdr:rowOff>126614</xdr:rowOff>
    </xdr:to>
    <xdr:sp macro="" textlink="">
      <xdr:nvSpPr>
        <xdr:cNvPr id="14" name="Text Box 9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086225" y="20193002"/>
          <a:ext cx="2628899" cy="9933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+mn-lt"/>
              <a:ea typeface="+mn-ea"/>
              <a:cs typeface="+mn-cs"/>
            </a:rPr>
            <a:t>Revisó</a:t>
          </a:r>
          <a:endParaRPr lang="es-MX" sz="9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L.C. Martha Celina Dimas Adame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Subdirectora Administrativa</a:t>
          </a:r>
          <a:endParaRPr lang="es-MX" sz="9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0</xdr:colOff>
      <xdr:row>46</xdr:row>
      <xdr:rowOff>76200</xdr:rowOff>
    </xdr:from>
    <xdr:to>
      <xdr:col>9</xdr:col>
      <xdr:colOff>16769</xdr:colOff>
      <xdr:row>51</xdr:row>
      <xdr:rowOff>117087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CC98DC52-C4CA-42A5-B015-F3BD84782C6B}"/>
            </a:ext>
          </a:extLst>
        </xdr:cNvPr>
        <xdr:cNvSpPr txBox="1">
          <a:spLocks noChangeArrowheads="1"/>
        </xdr:cNvSpPr>
      </xdr:nvSpPr>
      <xdr:spPr bwMode="auto">
        <a:xfrm>
          <a:off x="6924675" y="19945350"/>
          <a:ext cx="2207519" cy="9933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+mn-lt"/>
              <a:ea typeface="+mn-ea"/>
              <a:cs typeface="+mn-cs"/>
            </a:rPr>
            <a:t>Aprobó</a:t>
          </a:r>
          <a:endParaRPr lang="es-MX" sz="9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</a:t>
          </a:r>
        </a:p>
        <a:p>
          <a:pPr algn="ctr" rtl="1" eaLnBrk="1" fontAlgn="auto" latinLnBrk="0" hangingPunct="1"/>
          <a:r>
            <a:rPr lang="es-MX" sz="900" b="1">
              <a:effectLst/>
              <a:latin typeface="Arial" panose="020B0604020202020204" pitchFamily="34" charset="0"/>
              <a:cs typeface="Arial" panose="020B0604020202020204" pitchFamily="34" charset="0"/>
            </a:rPr>
            <a:t>C.</a:t>
          </a:r>
          <a:r>
            <a:rPr lang="es-MX" sz="9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 Diana Ríos Mondragón </a:t>
          </a:r>
          <a:endParaRPr lang="es-MX" sz="9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 eaLnBrk="1" fontAlgn="auto" latinLnBrk="0" hangingPunct="1"/>
          <a:r>
            <a:rPr lang="es-MX" sz="9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Directora de Administración y Finanzas</a:t>
          </a:r>
          <a:endParaRPr lang="es-MX" sz="9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4"/>
  <sheetViews>
    <sheetView tabSelected="1" view="pageBreakPreview" topLeftCell="A8" zoomScaleNormal="71" zoomScaleSheetLayoutView="100" workbookViewId="0">
      <selection activeCell="J58" sqref="J58"/>
    </sheetView>
  </sheetViews>
  <sheetFormatPr baseColWidth="10" defaultRowHeight="15" x14ac:dyDescent="0.25"/>
  <cols>
    <col min="1" max="1" width="36.7109375" customWidth="1"/>
    <col min="2" max="2" width="13.85546875" customWidth="1"/>
    <col min="3" max="3" width="17.28515625" customWidth="1"/>
    <col min="4" max="6" width="12" customWidth="1"/>
    <col min="7" max="7" width="10.7109375" customWidth="1"/>
    <col min="8" max="8" width="11.42578125" customWidth="1"/>
    <col min="9" max="9" width="10.7109375" customWidth="1"/>
    <col min="10" max="10" width="17.5703125" customWidth="1"/>
  </cols>
  <sheetData>
    <row r="1" spans="1:10" s="7" customFormat="1" ht="51.75" customHeight="1" x14ac:dyDescent="0.25">
      <c r="A1" s="26" t="s">
        <v>50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14.1" customHeight="1" x14ac:dyDescent="0.25">
      <c r="A2" s="27" t="s">
        <v>0</v>
      </c>
      <c r="B2" s="27" t="s">
        <v>1</v>
      </c>
      <c r="C2" s="27"/>
      <c r="D2" s="27" t="s">
        <v>2</v>
      </c>
      <c r="E2" s="27"/>
      <c r="F2" s="27" t="s">
        <v>3</v>
      </c>
      <c r="G2" s="27"/>
      <c r="H2" s="27" t="s">
        <v>4</v>
      </c>
      <c r="I2" s="27"/>
      <c r="J2" s="27" t="s">
        <v>5</v>
      </c>
    </row>
    <row r="3" spans="1:10" s="6" customFormat="1" ht="48" customHeight="1" x14ac:dyDescent="0.2">
      <c r="A3" s="27"/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27"/>
    </row>
    <row r="4" spans="1:10" ht="38.25" customHeight="1" x14ac:dyDescent="0.25">
      <c r="A4" s="18" t="s">
        <v>19</v>
      </c>
      <c r="B4" s="3" t="s">
        <v>14</v>
      </c>
      <c r="C4" s="12">
        <v>15800000</v>
      </c>
      <c r="D4" s="2"/>
      <c r="E4" s="2"/>
      <c r="F4" s="2"/>
      <c r="G4" s="2"/>
      <c r="H4" s="2"/>
      <c r="I4" s="2"/>
      <c r="J4" s="10">
        <f>C4</f>
        <v>15800000</v>
      </c>
    </row>
    <row r="5" spans="1:10" ht="38.25" customHeight="1" x14ac:dyDescent="0.25">
      <c r="A5" s="18" t="s">
        <v>20</v>
      </c>
      <c r="B5" s="3" t="s">
        <v>14</v>
      </c>
      <c r="C5" s="12">
        <v>3000000</v>
      </c>
      <c r="D5" s="2"/>
      <c r="E5" s="2"/>
      <c r="F5" s="2"/>
      <c r="G5" s="2"/>
      <c r="H5" s="2"/>
      <c r="I5" s="2"/>
      <c r="J5" s="10">
        <f>C5</f>
        <v>3000000</v>
      </c>
    </row>
    <row r="6" spans="1:10" ht="38.25" customHeight="1" x14ac:dyDescent="0.25">
      <c r="A6" s="18" t="s">
        <v>15</v>
      </c>
      <c r="B6" s="3" t="s">
        <v>14</v>
      </c>
      <c r="C6" s="4">
        <v>3450000</v>
      </c>
      <c r="D6" s="2"/>
      <c r="E6" s="2"/>
      <c r="F6" s="2"/>
      <c r="G6" s="2"/>
      <c r="H6" s="2"/>
      <c r="I6" s="2"/>
      <c r="J6" s="10">
        <f>C6</f>
        <v>3450000</v>
      </c>
    </row>
    <row r="7" spans="1:10" ht="22.5" x14ac:dyDescent="0.25">
      <c r="A7" s="19" t="s">
        <v>21</v>
      </c>
      <c r="B7" s="3" t="s">
        <v>14</v>
      </c>
      <c r="C7" s="20">
        <v>13000000</v>
      </c>
      <c r="D7" s="2"/>
      <c r="E7" s="2"/>
      <c r="F7" s="2"/>
      <c r="G7" s="2"/>
      <c r="H7" s="2"/>
      <c r="I7" s="2"/>
      <c r="J7" s="10">
        <f t="shared" ref="J7:J35" si="0">C7</f>
        <v>13000000</v>
      </c>
    </row>
    <row r="8" spans="1:10" ht="34.5" customHeight="1" x14ac:dyDescent="0.25">
      <c r="A8" s="18" t="s">
        <v>16</v>
      </c>
      <c r="B8" s="3" t="s">
        <v>14</v>
      </c>
      <c r="C8" s="12">
        <v>700000</v>
      </c>
      <c r="D8" s="2"/>
      <c r="E8" s="2"/>
      <c r="F8" s="2"/>
      <c r="G8" s="2"/>
      <c r="H8" s="2"/>
      <c r="I8" s="2"/>
      <c r="J8" s="10">
        <f t="shared" si="0"/>
        <v>700000</v>
      </c>
    </row>
    <row r="9" spans="1:10" ht="36.75" customHeight="1" x14ac:dyDescent="0.25">
      <c r="A9" s="18" t="s">
        <v>22</v>
      </c>
      <c r="B9" s="3" t="s">
        <v>14</v>
      </c>
      <c r="C9" s="12">
        <v>5500000</v>
      </c>
      <c r="D9" s="2"/>
      <c r="E9" s="2"/>
      <c r="F9" s="2"/>
      <c r="G9" s="2"/>
      <c r="H9" s="2"/>
      <c r="I9" s="2"/>
      <c r="J9" s="10">
        <f t="shared" si="0"/>
        <v>5500000</v>
      </c>
    </row>
    <row r="10" spans="1:10" ht="34.5" customHeight="1" x14ac:dyDescent="0.25">
      <c r="A10" s="18" t="s">
        <v>23</v>
      </c>
      <c r="B10" s="3" t="s">
        <v>14</v>
      </c>
      <c r="C10" s="12">
        <v>3300000</v>
      </c>
      <c r="D10" s="2"/>
      <c r="E10" s="2"/>
      <c r="F10" s="2"/>
      <c r="G10" s="2"/>
      <c r="H10" s="2"/>
      <c r="I10" s="2"/>
      <c r="J10" s="10">
        <f t="shared" si="0"/>
        <v>3300000</v>
      </c>
    </row>
    <row r="11" spans="1:10" ht="31.5" customHeight="1" x14ac:dyDescent="0.25">
      <c r="A11" s="18" t="s">
        <v>24</v>
      </c>
      <c r="B11" s="3" t="s">
        <v>14</v>
      </c>
      <c r="C11" s="12">
        <v>2000000</v>
      </c>
      <c r="D11" s="1"/>
      <c r="E11" s="1"/>
      <c r="F11" s="1"/>
      <c r="G11" s="1"/>
      <c r="H11" s="1"/>
      <c r="I11" s="1"/>
      <c r="J11" s="10">
        <f t="shared" si="0"/>
        <v>2000000</v>
      </c>
    </row>
    <row r="12" spans="1:10" ht="29.25" customHeight="1" x14ac:dyDescent="0.25">
      <c r="A12" s="18" t="s">
        <v>25</v>
      </c>
      <c r="B12" s="3" t="s">
        <v>14</v>
      </c>
      <c r="C12" s="12">
        <v>6000000</v>
      </c>
      <c r="D12" s="1"/>
      <c r="E12" s="1"/>
      <c r="F12" s="1"/>
      <c r="G12" s="1"/>
      <c r="H12" s="1"/>
      <c r="I12" s="1"/>
      <c r="J12" s="10">
        <f t="shared" si="0"/>
        <v>6000000</v>
      </c>
    </row>
    <row r="13" spans="1:10" ht="29.25" customHeight="1" x14ac:dyDescent="0.25">
      <c r="A13" s="18" t="s">
        <v>26</v>
      </c>
      <c r="B13" s="3" t="s">
        <v>14</v>
      </c>
      <c r="C13" s="12">
        <v>2000000</v>
      </c>
      <c r="D13" s="1"/>
      <c r="E13" s="1"/>
      <c r="F13" s="1"/>
      <c r="G13" s="1"/>
      <c r="H13" s="1"/>
      <c r="I13" s="1"/>
      <c r="J13" s="10">
        <f t="shared" si="0"/>
        <v>2000000</v>
      </c>
    </row>
    <row r="14" spans="1:10" ht="29.25" customHeight="1" x14ac:dyDescent="0.25">
      <c r="A14" s="18" t="s">
        <v>27</v>
      </c>
      <c r="B14" s="3" t="s">
        <v>14</v>
      </c>
      <c r="C14" s="12">
        <v>500000</v>
      </c>
      <c r="D14" s="1"/>
      <c r="E14" s="1"/>
      <c r="F14" s="1"/>
      <c r="G14" s="1"/>
      <c r="H14" s="1"/>
      <c r="I14" s="1"/>
      <c r="J14" s="10">
        <f t="shared" si="0"/>
        <v>500000</v>
      </c>
    </row>
    <row r="15" spans="1:10" ht="29.25" customHeight="1" x14ac:dyDescent="0.25">
      <c r="A15" s="18" t="s">
        <v>28</v>
      </c>
      <c r="B15" s="3" t="s">
        <v>14</v>
      </c>
      <c r="C15" s="12">
        <v>1500000</v>
      </c>
      <c r="D15" s="1"/>
      <c r="E15" s="1"/>
      <c r="F15" s="1"/>
      <c r="G15" s="1"/>
      <c r="H15" s="1"/>
      <c r="I15" s="1"/>
      <c r="J15" s="10">
        <f t="shared" si="0"/>
        <v>1500000</v>
      </c>
    </row>
    <row r="16" spans="1:10" ht="51" customHeight="1" x14ac:dyDescent="0.25">
      <c r="A16" s="18" t="s">
        <v>29</v>
      </c>
      <c r="B16" s="3" t="s">
        <v>14</v>
      </c>
      <c r="C16" s="12">
        <v>1000000</v>
      </c>
      <c r="D16" s="1"/>
      <c r="E16" s="1"/>
      <c r="F16" s="1"/>
      <c r="G16" s="1"/>
      <c r="H16" s="1"/>
      <c r="I16" s="1"/>
      <c r="J16" s="10">
        <f t="shared" si="0"/>
        <v>1000000</v>
      </c>
    </row>
    <row r="17" spans="1:10" ht="51" customHeight="1" x14ac:dyDescent="0.25">
      <c r="A17" s="18" t="s">
        <v>30</v>
      </c>
      <c r="B17" s="3" t="s">
        <v>14</v>
      </c>
      <c r="C17" s="12">
        <v>1000000</v>
      </c>
      <c r="D17" s="1"/>
      <c r="E17" s="1"/>
      <c r="F17" s="1"/>
      <c r="G17" s="1"/>
      <c r="H17" s="1"/>
      <c r="I17" s="1"/>
      <c r="J17" s="10">
        <f t="shared" si="0"/>
        <v>1000000</v>
      </c>
    </row>
    <row r="18" spans="1:10" ht="51" customHeight="1" x14ac:dyDescent="0.25">
      <c r="A18" s="18" t="s">
        <v>31</v>
      </c>
      <c r="B18" s="3" t="s">
        <v>14</v>
      </c>
      <c r="C18" s="12">
        <v>1500000</v>
      </c>
      <c r="D18" s="1"/>
      <c r="E18" s="1"/>
      <c r="F18" s="1"/>
      <c r="G18" s="1"/>
      <c r="H18" s="1"/>
      <c r="I18" s="1"/>
      <c r="J18" s="10">
        <f t="shared" si="0"/>
        <v>1500000</v>
      </c>
    </row>
    <row r="19" spans="1:10" ht="51" customHeight="1" x14ac:dyDescent="0.25">
      <c r="A19" s="18" t="s">
        <v>32</v>
      </c>
      <c r="B19" s="3" t="s">
        <v>14</v>
      </c>
      <c r="C19" s="12">
        <v>3773531.8</v>
      </c>
      <c r="D19" s="1"/>
      <c r="E19" s="1"/>
      <c r="F19" s="1"/>
      <c r="G19" s="1"/>
      <c r="H19" s="1"/>
      <c r="I19" s="1"/>
      <c r="J19" s="10">
        <f t="shared" si="0"/>
        <v>3773531.8</v>
      </c>
    </row>
    <row r="20" spans="1:10" ht="51" customHeight="1" x14ac:dyDescent="0.25">
      <c r="A20" s="18" t="s">
        <v>33</v>
      </c>
      <c r="B20" s="3" t="s">
        <v>14</v>
      </c>
      <c r="C20" s="12">
        <v>3350000</v>
      </c>
      <c r="D20" s="1"/>
      <c r="E20" s="1"/>
      <c r="F20" s="1"/>
      <c r="G20" s="1"/>
      <c r="H20" s="1"/>
      <c r="I20" s="1"/>
      <c r="J20" s="10">
        <f t="shared" si="0"/>
        <v>3350000</v>
      </c>
    </row>
    <row r="21" spans="1:10" ht="51" customHeight="1" x14ac:dyDescent="0.25">
      <c r="A21" s="18" t="s">
        <v>34</v>
      </c>
      <c r="B21" s="3" t="s">
        <v>14</v>
      </c>
      <c r="C21" s="12">
        <v>2500000</v>
      </c>
      <c r="D21" s="1"/>
      <c r="E21" s="1"/>
      <c r="F21" s="1"/>
      <c r="G21" s="1"/>
      <c r="H21" s="1"/>
      <c r="I21" s="1"/>
      <c r="J21" s="10">
        <f t="shared" si="0"/>
        <v>2500000</v>
      </c>
    </row>
    <row r="22" spans="1:10" ht="51" customHeight="1" x14ac:dyDescent="0.25">
      <c r="A22" s="18" t="s">
        <v>35</v>
      </c>
      <c r="B22" s="3" t="s">
        <v>14</v>
      </c>
      <c r="C22" s="12">
        <v>2600000</v>
      </c>
      <c r="D22" s="1"/>
      <c r="E22" s="1"/>
      <c r="F22" s="1"/>
      <c r="G22" s="1"/>
      <c r="H22" s="1"/>
      <c r="I22" s="1"/>
      <c r="J22" s="10">
        <f t="shared" si="0"/>
        <v>2600000</v>
      </c>
    </row>
    <row r="23" spans="1:10" ht="51" customHeight="1" x14ac:dyDescent="0.25">
      <c r="A23" s="18" t="s">
        <v>36</v>
      </c>
      <c r="B23" s="3" t="s">
        <v>14</v>
      </c>
      <c r="C23" s="12">
        <v>950000</v>
      </c>
      <c r="D23" s="1"/>
      <c r="E23" s="1"/>
      <c r="F23" s="1"/>
      <c r="G23" s="1"/>
      <c r="H23" s="1"/>
      <c r="I23" s="1"/>
      <c r="J23" s="10">
        <f t="shared" si="0"/>
        <v>950000</v>
      </c>
    </row>
    <row r="24" spans="1:10" ht="51" customHeight="1" x14ac:dyDescent="0.25">
      <c r="A24" s="18" t="s">
        <v>37</v>
      </c>
      <c r="B24" s="3" t="s">
        <v>14</v>
      </c>
      <c r="C24" s="12">
        <v>4800000</v>
      </c>
      <c r="D24" s="1"/>
      <c r="E24" s="1"/>
      <c r="F24" s="1"/>
      <c r="G24" s="1"/>
      <c r="H24" s="1"/>
      <c r="I24" s="1"/>
      <c r="J24" s="10">
        <f t="shared" si="0"/>
        <v>4800000</v>
      </c>
    </row>
    <row r="25" spans="1:10" ht="51" customHeight="1" x14ac:dyDescent="0.25">
      <c r="A25" s="18" t="s">
        <v>38</v>
      </c>
      <c r="B25" s="3" t="s">
        <v>14</v>
      </c>
      <c r="C25" s="12">
        <v>17550000</v>
      </c>
      <c r="D25" s="1"/>
      <c r="E25" s="1"/>
      <c r="F25" s="1"/>
      <c r="G25" s="1"/>
      <c r="H25" s="1"/>
      <c r="I25" s="1"/>
      <c r="J25" s="10">
        <f t="shared" si="0"/>
        <v>17550000</v>
      </c>
    </row>
    <row r="26" spans="1:10" ht="51" customHeight="1" x14ac:dyDescent="0.25">
      <c r="A26" s="18" t="s">
        <v>39</v>
      </c>
      <c r="B26" s="3" t="s">
        <v>14</v>
      </c>
      <c r="C26" s="12">
        <v>386561605.29000002</v>
      </c>
      <c r="D26" s="1"/>
      <c r="E26" s="1"/>
      <c r="F26" s="1"/>
      <c r="G26" s="1"/>
      <c r="H26" s="1"/>
      <c r="I26" s="1"/>
      <c r="J26" s="12">
        <v>386561605.29000002</v>
      </c>
    </row>
    <row r="27" spans="1:10" ht="33" customHeight="1" x14ac:dyDescent="0.25">
      <c r="A27" s="18" t="s">
        <v>40</v>
      </c>
      <c r="B27" s="3" t="s">
        <v>14</v>
      </c>
      <c r="C27" s="12">
        <v>7871752.5300000003</v>
      </c>
      <c r="D27" s="1"/>
      <c r="E27" s="1"/>
      <c r="F27" s="1"/>
      <c r="G27" s="1"/>
      <c r="H27" s="1"/>
      <c r="I27" s="1"/>
      <c r="J27" s="10">
        <f t="shared" si="0"/>
        <v>7871752.5300000003</v>
      </c>
    </row>
    <row r="28" spans="1:10" ht="33.75" customHeight="1" x14ac:dyDescent="0.25">
      <c r="A28" s="18" t="s">
        <v>41</v>
      </c>
      <c r="B28" s="3" t="s">
        <v>14</v>
      </c>
      <c r="C28" s="12">
        <v>72370363.090000004</v>
      </c>
      <c r="D28" s="1"/>
      <c r="E28" s="1"/>
      <c r="F28" s="1"/>
      <c r="G28" s="1"/>
      <c r="H28" s="1"/>
      <c r="I28" s="1"/>
      <c r="J28" s="10">
        <f t="shared" si="0"/>
        <v>72370363.090000004</v>
      </c>
    </row>
    <row r="29" spans="1:10" ht="38.25" customHeight="1" x14ac:dyDescent="0.25">
      <c r="A29" s="18" t="s">
        <v>42</v>
      </c>
      <c r="B29" s="3" t="s">
        <v>14</v>
      </c>
      <c r="C29" s="12">
        <v>168599985.99000001</v>
      </c>
      <c r="D29" s="1"/>
      <c r="E29" s="1"/>
      <c r="F29" s="1"/>
      <c r="G29" s="1"/>
      <c r="H29" s="1"/>
      <c r="I29" s="1"/>
      <c r="J29" s="10">
        <f t="shared" si="0"/>
        <v>168599985.99000001</v>
      </c>
    </row>
    <row r="30" spans="1:10" ht="33" customHeight="1" x14ac:dyDescent="0.25">
      <c r="A30" s="18" t="s">
        <v>43</v>
      </c>
      <c r="B30" s="3" t="s">
        <v>14</v>
      </c>
      <c r="C30" s="12">
        <v>13593932</v>
      </c>
      <c r="D30" s="1"/>
      <c r="E30" s="1"/>
      <c r="F30" s="1"/>
      <c r="G30" s="1"/>
      <c r="H30" s="1"/>
      <c r="I30" s="1"/>
      <c r="J30" s="10">
        <f t="shared" si="0"/>
        <v>13593932</v>
      </c>
    </row>
    <row r="31" spans="1:10" ht="33" customHeight="1" x14ac:dyDescent="0.25">
      <c r="A31" s="18" t="s">
        <v>44</v>
      </c>
      <c r="B31" s="3" t="s">
        <v>14</v>
      </c>
      <c r="C31" s="12">
        <v>6255463.2999999998</v>
      </c>
      <c r="D31" s="1"/>
      <c r="E31" s="1"/>
      <c r="F31" s="1"/>
      <c r="G31" s="1"/>
      <c r="H31" s="1"/>
      <c r="I31" s="1"/>
      <c r="J31" s="10">
        <f t="shared" si="0"/>
        <v>6255463.2999999998</v>
      </c>
    </row>
    <row r="32" spans="1:10" ht="37.5" customHeight="1" x14ac:dyDescent="0.25">
      <c r="A32" s="18" t="s">
        <v>17</v>
      </c>
      <c r="B32" s="3" t="s">
        <v>14</v>
      </c>
      <c r="C32" s="12">
        <v>3000000</v>
      </c>
      <c r="D32" s="1"/>
      <c r="E32" s="1"/>
      <c r="F32" s="1"/>
      <c r="G32" s="1"/>
      <c r="H32" s="1"/>
      <c r="I32" s="1"/>
      <c r="J32" s="10">
        <f t="shared" si="0"/>
        <v>3000000</v>
      </c>
    </row>
    <row r="33" spans="1:10" ht="35.25" customHeight="1" x14ac:dyDescent="0.25">
      <c r="A33" s="18" t="s">
        <v>18</v>
      </c>
      <c r="B33" s="3" t="s">
        <v>14</v>
      </c>
      <c r="C33" s="12">
        <v>4500000</v>
      </c>
      <c r="D33" s="1"/>
      <c r="E33" s="1"/>
      <c r="F33" s="1"/>
      <c r="G33" s="1"/>
      <c r="H33" s="1"/>
      <c r="I33" s="1"/>
      <c r="J33" s="10">
        <f t="shared" si="0"/>
        <v>4500000</v>
      </c>
    </row>
    <row r="34" spans="1:10" ht="36.75" customHeight="1" x14ac:dyDescent="0.25">
      <c r="A34" s="18" t="s">
        <v>45</v>
      </c>
      <c r="B34" s="3" t="s">
        <v>14</v>
      </c>
      <c r="C34" s="12">
        <v>5000000</v>
      </c>
      <c r="D34" s="1"/>
      <c r="E34" s="1"/>
      <c r="F34" s="1"/>
      <c r="G34" s="1"/>
      <c r="H34" s="1"/>
      <c r="I34" s="1"/>
      <c r="J34" s="10">
        <f t="shared" si="0"/>
        <v>5000000</v>
      </c>
    </row>
    <row r="35" spans="1:10" x14ac:dyDescent="0.25">
      <c r="A35" s="28" t="s">
        <v>46</v>
      </c>
      <c r="B35" s="28"/>
      <c r="C35" s="8">
        <f>SUM(C4:C34)</f>
        <v>763526634</v>
      </c>
      <c r="D35" s="5"/>
      <c r="E35" s="5"/>
      <c r="F35" s="5"/>
      <c r="G35" s="5"/>
      <c r="H35" s="5"/>
      <c r="I35" s="5"/>
      <c r="J35" s="11">
        <f t="shared" si="0"/>
        <v>763526634</v>
      </c>
    </row>
    <row r="36" spans="1:10" ht="33.75" x14ac:dyDescent="0.25">
      <c r="A36" s="21" t="s">
        <v>49</v>
      </c>
      <c r="B36" s="3" t="s">
        <v>14</v>
      </c>
      <c r="C36" s="12">
        <v>32964056.390000001</v>
      </c>
      <c r="D36" s="5"/>
      <c r="E36" s="5"/>
      <c r="F36" s="5"/>
      <c r="G36" s="5"/>
      <c r="H36" s="5"/>
      <c r="I36" s="5"/>
      <c r="J36" s="22">
        <f>C36</f>
        <v>32964056.390000001</v>
      </c>
    </row>
    <row r="37" spans="1:10" ht="33.75" x14ac:dyDescent="0.25">
      <c r="A37" s="23" t="s">
        <v>51</v>
      </c>
      <c r="B37" s="3" t="s">
        <v>14</v>
      </c>
      <c r="C37" s="24">
        <v>1474955.06</v>
      </c>
      <c r="D37" s="5"/>
      <c r="E37" s="5"/>
      <c r="F37" s="5"/>
      <c r="G37" s="5"/>
      <c r="H37" s="5"/>
      <c r="I37" s="5"/>
      <c r="J37" s="22">
        <f>C37</f>
        <v>1474955.06</v>
      </c>
    </row>
    <row r="38" spans="1:10" x14ac:dyDescent="0.25">
      <c r="A38" s="28" t="s">
        <v>47</v>
      </c>
      <c r="B38" s="28"/>
      <c r="C38" s="8">
        <f>SUM(C36:C37)</f>
        <v>34439011.450000003</v>
      </c>
      <c r="D38" s="5"/>
      <c r="E38" s="5"/>
      <c r="F38" s="5"/>
      <c r="G38" s="5"/>
      <c r="H38" s="5"/>
      <c r="I38" s="5"/>
      <c r="J38" s="11">
        <f>SUM(J36:J37)</f>
        <v>34439011.450000003</v>
      </c>
    </row>
    <row r="39" spans="1:10" x14ac:dyDescent="0.25">
      <c r="A39" s="28" t="s">
        <v>48</v>
      </c>
      <c r="B39" s="28"/>
      <c r="C39" s="8">
        <f>C35+C38</f>
        <v>797965645.45000005</v>
      </c>
      <c r="D39" s="5"/>
      <c r="E39" s="5"/>
      <c r="F39" s="5"/>
      <c r="G39" s="5"/>
      <c r="H39" s="5"/>
      <c r="I39" s="5"/>
      <c r="J39" s="11">
        <f t="shared" ref="J39" si="1">C39</f>
        <v>797965645.45000005</v>
      </c>
    </row>
    <row r="40" spans="1:10" x14ac:dyDescent="0.25">
      <c r="A40" s="13"/>
      <c r="B40" s="14"/>
      <c r="C40" s="15"/>
      <c r="D40" s="16"/>
      <c r="E40" s="16"/>
      <c r="F40" s="16"/>
      <c r="G40" s="16"/>
      <c r="H40" s="16"/>
      <c r="I40" s="16"/>
      <c r="J40" s="17"/>
    </row>
    <row r="41" spans="1:10" x14ac:dyDescent="0.25">
      <c r="A41" s="13"/>
      <c r="B41" s="14"/>
      <c r="C41" s="15"/>
      <c r="D41" s="16"/>
      <c r="E41" s="16"/>
      <c r="F41" s="16"/>
      <c r="G41" s="16"/>
      <c r="H41" s="16"/>
      <c r="I41" s="16"/>
      <c r="J41" s="17"/>
    </row>
    <row r="42" spans="1:10" ht="49.5" customHeight="1" x14ac:dyDescent="0.25">
      <c r="A42" s="29"/>
      <c r="B42" s="29"/>
      <c r="C42" s="29"/>
      <c r="D42" s="29"/>
      <c r="E42" s="29"/>
      <c r="F42" s="29"/>
      <c r="G42" s="29"/>
      <c r="H42" s="29"/>
      <c r="I42" s="29"/>
      <c r="J42" s="29"/>
    </row>
    <row r="43" spans="1:10" hidden="1" x14ac:dyDescent="0.25">
      <c r="A43" s="29"/>
      <c r="B43" s="29"/>
      <c r="C43" s="29"/>
      <c r="D43" s="29"/>
      <c r="E43" s="29"/>
      <c r="F43" s="29"/>
      <c r="G43" s="29"/>
      <c r="H43" s="29"/>
      <c r="I43" s="29"/>
      <c r="J43" s="29"/>
    </row>
    <row r="44" spans="1:10" x14ac:dyDescent="0.25">
      <c r="A44" s="25"/>
      <c r="B44" s="25"/>
      <c r="C44" s="25"/>
      <c r="D44" s="25"/>
      <c r="E44" s="25"/>
      <c r="F44" s="25"/>
      <c r="G44" s="25"/>
      <c r="H44" s="25"/>
      <c r="I44" s="25"/>
      <c r="J44" s="25"/>
    </row>
  </sheetData>
  <mergeCells count="12">
    <mergeCell ref="A44:J44"/>
    <mergeCell ref="A1:J1"/>
    <mergeCell ref="A2:A3"/>
    <mergeCell ref="B2:C2"/>
    <mergeCell ref="D2:E2"/>
    <mergeCell ref="F2:G2"/>
    <mergeCell ref="H2:I2"/>
    <mergeCell ref="J2:J3"/>
    <mergeCell ref="A35:B35"/>
    <mergeCell ref="A38:B38"/>
    <mergeCell ref="A39:B39"/>
    <mergeCell ref="A42:J43"/>
  </mergeCells>
  <pageMargins left="0.31496062992125984" right="0.31496062992125984" top="0.74803149606299213" bottom="0.63" header="0.31496062992125984" footer="0.43"/>
  <pageSetup scale="65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2023</vt:lpstr>
      <vt:lpstr>'2023'!Área_de_impresión</vt:lpstr>
      <vt:lpstr>'2023'!Títulos_a_imprimir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Candy</dc:creator>
  <cp:lastModifiedBy>Elda</cp:lastModifiedBy>
  <cp:lastPrinted>2023-11-07T18:31:21Z</cp:lastPrinted>
  <dcterms:created xsi:type="dcterms:W3CDTF">2018-05-02T19:02:52Z</dcterms:created>
  <dcterms:modified xsi:type="dcterms:W3CDTF">2023-11-07T18:38:38Z</dcterms:modified>
</cp:coreProperties>
</file>