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D:\Respaldo 2024\Escritorio\2do Trim_2024\Estados Financieros_FORMATOS\"/>
    </mc:Choice>
  </mc:AlternateContent>
  <xr:revisionPtr revIDLastSave="0" documentId="13_ncr:1_{5CBEB1E6-5DB8-46E3-9BA3-9DFA7881EF47}" xr6:coauthVersionLast="47" xr6:coauthVersionMax="47" xr10:uidLastSave="{00000000-0000-0000-0000-000000000000}"/>
  <bookViews>
    <workbookView xWindow="28995" yWindow="1620" windowWidth="21195" windowHeight="12705" xr2:uid="{00000000-000D-0000-FFFF-FFFF00000000}"/>
  </bookViews>
  <sheets>
    <sheet name="Reporte de Formatos" sheetId="1" r:id="rId1"/>
    <sheet name="Hidden_1" sheetId="2" r:id="rId2"/>
    <sheet name="Hidden_2" sheetId="3" r:id="rId3"/>
    <sheet name="Hidden_3" sheetId="4" r:id="rId4"/>
    <sheet name="Hidden_4" sheetId="5" r:id="rId5"/>
    <sheet name="Tabla_460746" sheetId="6" r:id="rId6"/>
    <sheet name="Tabla_460747" sheetId="7" r:id="rId7"/>
  </sheets>
  <definedNames>
    <definedName name="_xlnm._FilterDatabase" localSheetId="0" hidden="1">'Reporte de Formatos'!$A$7:$AJ$120</definedName>
    <definedName name="Hidden_13">Hidden_1!$A$1:$A$11</definedName>
    <definedName name="Hidden_211">Hidden_2!$A$1:$A$2</definedName>
    <definedName name="Hidden_312">Hidden_3!$A$1:$A$2</definedName>
    <definedName name="Hidden_414">Hidden_4!$A$1:$A$2</definedName>
  </definedNames>
  <calcPr calcId="181029"/>
</workbook>
</file>

<file path=xl/calcChain.xml><?xml version="1.0" encoding="utf-8"?>
<calcChain xmlns="http://schemas.openxmlformats.org/spreadsheetml/2006/main">
  <c r="D5" i="6" l="1"/>
  <c r="D954" i="6"/>
  <c r="D945" i="6"/>
  <c r="D944" i="6"/>
  <c r="D941" i="6"/>
  <c r="D927" i="6"/>
  <c r="D907" i="6"/>
  <c r="D905" i="6"/>
  <c r="D832" i="6"/>
  <c r="D829" i="6"/>
  <c r="D784" i="6"/>
  <c r="D774" i="6"/>
  <c r="D770" i="6"/>
  <c r="D744" i="6"/>
  <c r="D742" i="6"/>
  <c r="D703" i="6"/>
  <c r="D669" i="6"/>
  <c r="D668" i="6"/>
  <c r="D649" i="6"/>
  <c r="D634" i="6"/>
  <c r="D601" i="6"/>
  <c r="D598" i="6"/>
  <c r="D579" i="6"/>
  <c r="D568" i="6"/>
  <c r="D503" i="6" l="1"/>
  <c r="D553" i="6"/>
  <c r="D457" i="6"/>
  <c r="D333" i="6"/>
  <c r="D328" i="6"/>
  <c r="D307" i="6"/>
  <c r="D292" i="6"/>
  <c r="D254" i="6"/>
  <c r="D245" i="6"/>
  <c r="D203" i="6"/>
  <c r="D202" i="6"/>
  <c r="D155" i="6"/>
  <c r="D7" i="6"/>
  <c r="X480" i="1"/>
  <c r="X479" i="1"/>
  <c r="X478" i="1"/>
  <c r="X477" i="1"/>
  <c r="X476" i="1"/>
  <c r="X475" i="1"/>
  <c r="X474" i="1"/>
  <c r="X473" i="1"/>
  <c r="X472" i="1"/>
  <c r="X471" i="1"/>
  <c r="X470" i="1"/>
  <c r="X469" i="1"/>
  <c r="X468" i="1"/>
  <c r="X467" i="1"/>
  <c r="X466" i="1"/>
  <c r="X465" i="1"/>
  <c r="X464" i="1"/>
  <c r="X463" i="1"/>
  <c r="X462" i="1"/>
  <c r="X461" i="1"/>
  <c r="X460" i="1"/>
  <c r="X459" i="1"/>
  <c r="X458" i="1"/>
  <c r="X457" i="1"/>
  <c r="X456" i="1"/>
  <c r="X455" i="1"/>
  <c r="X454" i="1"/>
  <c r="X453" i="1"/>
  <c r="X452" i="1"/>
  <c r="X451" i="1"/>
  <c r="X450" i="1"/>
  <c r="X449" i="1"/>
  <c r="X448" i="1"/>
  <c r="X447" i="1"/>
  <c r="X446" i="1"/>
  <c r="X445" i="1"/>
  <c r="X444" i="1"/>
  <c r="X443" i="1"/>
  <c r="X442" i="1"/>
  <c r="X441" i="1"/>
  <c r="X440" i="1"/>
  <c r="X439" i="1"/>
  <c r="X438" i="1"/>
  <c r="X437" i="1"/>
  <c r="X436" i="1"/>
  <c r="X435" i="1"/>
  <c r="X434" i="1"/>
  <c r="X433" i="1"/>
  <c r="X432" i="1"/>
  <c r="X431" i="1"/>
  <c r="X430" i="1"/>
  <c r="X429" i="1"/>
  <c r="X428" i="1"/>
  <c r="X427" i="1"/>
  <c r="X426" i="1"/>
  <c r="X425" i="1"/>
  <c r="X424" i="1"/>
  <c r="X423" i="1"/>
  <c r="X422" i="1"/>
  <c r="X421" i="1"/>
  <c r="X420" i="1"/>
  <c r="X419" i="1"/>
  <c r="X418" i="1"/>
  <c r="X417" i="1" l="1"/>
  <c r="X416" i="1"/>
  <c r="X415" i="1"/>
  <c r="X414" i="1"/>
  <c r="X413" i="1"/>
  <c r="X412" i="1"/>
  <c r="X411" i="1"/>
  <c r="X410" i="1"/>
  <c r="X409" i="1"/>
  <c r="X408" i="1"/>
  <c r="X407" i="1"/>
  <c r="X406" i="1"/>
  <c r="X405" i="1"/>
  <c r="X404" i="1"/>
  <c r="X403" i="1"/>
  <c r="X402" i="1"/>
  <c r="X401" i="1"/>
  <c r="X400" i="1"/>
  <c r="X399" i="1"/>
  <c r="X398" i="1"/>
  <c r="X397" i="1"/>
  <c r="X396" i="1"/>
  <c r="X395" i="1"/>
  <c r="X394" i="1"/>
  <c r="X393" i="1"/>
  <c r="X392" i="1"/>
  <c r="X391" i="1"/>
  <c r="X390" i="1"/>
  <c r="X389" i="1"/>
  <c r="X388" i="1"/>
  <c r="X387" i="1"/>
  <c r="X386" i="1"/>
  <c r="X385" i="1"/>
  <c r="X384" i="1"/>
  <c r="X383" i="1"/>
  <c r="X382" i="1"/>
  <c r="X381" i="1"/>
  <c r="X380" i="1"/>
  <c r="X379" i="1"/>
  <c r="X378" i="1"/>
  <c r="X377" i="1"/>
  <c r="X376" i="1"/>
  <c r="X375" i="1"/>
  <c r="X374" i="1"/>
  <c r="X373" i="1"/>
  <c r="X372" i="1"/>
  <c r="X371" i="1"/>
  <c r="X370" i="1"/>
  <c r="X369" i="1"/>
  <c r="X368" i="1"/>
  <c r="X367" i="1"/>
  <c r="X366" i="1"/>
  <c r="X365" i="1"/>
  <c r="X364" i="1"/>
  <c r="X363" i="1"/>
  <c r="X362" i="1"/>
  <c r="X361" i="1"/>
  <c r="X360" i="1"/>
  <c r="X359" i="1"/>
  <c r="X358" i="1"/>
  <c r="X357" i="1"/>
  <c r="X356" i="1"/>
  <c r="X355" i="1"/>
  <c r="X354" i="1"/>
  <c r="X353" i="1"/>
  <c r="X352" i="1"/>
  <c r="X351" i="1"/>
  <c r="X350" i="1"/>
  <c r="X349" i="1"/>
  <c r="X348" i="1"/>
  <c r="X347" i="1"/>
  <c r="X346" i="1"/>
  <c r="X345" i="1"/>
  <c r="X344" i="1"/>
  <c r="X343" i="1"/>
  <c r="X342" i="1"/>
  <c r="X341" i="1"/>
  <c r="X340" i="1"/>
  <c r="X339" i="1"/>
  <c r="X338" i="1"/>
  <c r="X337" i="1"/>
  <c r="X336" i="1"/>
  <c r="X335" i="1"/>
  <c r="X334" i="1"/>
  <c r="X333" i="1"/>
  <c r="X332" i="1"/>
  <c r="X331" i="1"/>
  <c r="X330" i="1"/>
  <c r="X329" i="1"/>
  <c r="X328" i="1"/>
  <c r="X327" i="1"/>
  <c r="X326" i="1"/>
  <c r="X325" i="1"/>
  <c r="X324" i="1"/>
  <c r="X323" i="1"/>
  <c r="X322" i="1"/>
  <c r="X321" i="1"/>
  <c r="X320" i="1"/>
  <c r="X319" i="1"/>
  <c r="X318" i="1"/>
  <c r="X317" i="1"/>
  <c r="X316" i="1"/>
  <c r="X315" i="1"/>
  <c r="X314" i="1"/>
  <c r="X313" i="1"/>
  <c r="X312" i="1"/>
  <c r="X311" i="1"/>
  <c r="X310" i="1"/>
  <c r="X309" i="1"/>
  <c r="X308" i="1"/>
  <c r="X307" i="1"/>
  <c r="X306" i="1"/>
  <c r="X305" i="1"/>
  <c r="X304" i="1"/>
  <c r="X303" i="1"/>
  <c r="X302" i="1"/>
  <c r="X301" i="1"/>
  <c r="X300" i="1"/>
  <c r="X299" i="1"/>
  <c r="X298" i="1"/>
  <c r="X297" i="1"/>
  <c r="X296" i="1"/>
  <c r="X295" i="1"/>
  <c r="X294" i="1"/>
  <c r="X293" i="1"/>
  <c r="X292" i="1"/>
  <c r="X291" i="1"/>
  <c r="X290" i="1"/>
  <c r="X289" i="1"/>
  <c r="X288" i="1"/>
  <c r="X287" i="1"/>
  <c r="X286" i="1"/>
  <c r="X285" i="1"/>
  <c r="X284" i="1"/>
  <c r="X283" i="1"/>
  <c r="X282" i="1"/>
  <c r="X281" i="1"/>
  <c r="X280" i="1"/>
  <c r="X279" i="1"/>
  <c r="X278" i="1"/>
  <c r="X277" i="1"/>
  <c r="X276" i="1"/>
  <c r="X275" i="1"/>
  <c r="X274" i="1"/>
  <c r="X273" i="1"/>
  <c r="X272" i="1"/>
  <c r="X271" i="1"/>
  <c r="X270" i="1"/>
  <c r="X269" i="1"/>
  <c r="X268" i="1"/>
  <c r="X267" i="1"/>
  <c r="X266" i="1"/>
  <c r="X265" i="1"/>
  <c r="X264" i="1"/>
  <c r="X263" i="1"/>
  <c r="X262" i="1"/>
  <c r="X261" i="1"/>
  <c r="X260" i="1"/>
  <c r="X259" i="1"/>
  <c r="X258" i="1"/>
  <c r="X257" i="1"/>
  <c r="X256" i="1"/>
  <c r="X255" i="1"/>
  <c r="X254" i="1"/>
  <c r="X253" i="1"/>
  <c r="X252" i="1"/>
  <c r="X251" i="1"/>
  <c r="X250" i="1"/>
  <c r="X249" i="1"/>
  <c r="X248" i="1"/>
  <c r="X247" i="1"/>
  <c r="X246" i="1"/>
  <c r="X245" i="1"/>
  <c r="X244" i="1"/>
  <c r="X243" i="1"/>
  <c r="X242" i="1"/>
  <c r="X241" i="1"/>
  <c r="X240" i="1"/>
  <c r="X239" i="1"/>
  <c r="X238" i="1"/>
  <c r="X237" i="1"/>
  <c r="X236" i="1"/>
  <c r="X235" i="1"/>
  <c r="X234" i="1"/>
  <c r="X233" i="1"/>
  <c r="X232" i="1"/>
  <c r="X231" i="1"/>
  <c r="X230" i="1"/>
  <c r="X229" i="1"/>
  <c r="X228" i="1"/>
  <c r="X227" i="1"/>
  <c r="X226" i="1"/>
  <c r="X225" i="1"/>
  <c r="X224" i="1"/>
  <c r="X223" i="1"/>
  <c r="X222" i="1"/>
  <c r="X221" i="1"/>
  <c r="X220" i="1"/>
  <c r="X219" i="1"/>
  <c r="X218" i="1"/>
  <c r="X217" i="1"/>
  <c r="X216" i="1"/>
  <c r="X215" i="1"/>
  <c r="X214" i="1"/>
  <c r="X213" i="1"/>
  <c r="X212" i="1"/>
  <c r="X211" i="1"/>
  <c r="X210" i="1"/>
  <c r="X209" i="1"/>
  <c r="X208" i="1"/>
  <c r="X207" i="1"/>
  <c r="X206" i="1"/>
  <c r="X205" i="1"/>
  <c r="X204" i="1"/>
  <c r="X203" i="1"/>
  <c r="X202" i="1"/>
  <c r="X201" i="1"/>
  <c r="X200" i="1"/>
  <c r="X199" i="1"/>
  <c r="X198" i="1"/>
  <c r="X197" i="1"/>
  <c r="X196" i="1"/>
  <c r="X195" i="1"/>
  <c r="X194" i="1"/>
  <c r="X193" i="1"/>
  <c r="X192" i="1"/>
  <c r="X191" i="1"/>
  <c r="X190" i="1"/>
  <c r="X189" i="1"/>
  <c r="X188" i="1"/>
  <c r="X187" i="1"/>
  <c r="X186" i="1"/>
  <c r="X185" i="1"/>
  <c r="X184" i="1"/>
  <c r="X183" i="1"/>
  <c r="X182" i="1"/>
  <c r="X181" i="1"/>
  <c r="X180" i="1"/>
  <c r="X179" i="1"/>
  <c r="X178" i="1"/>
  <c r="X177" i="1"/>
  <c r="X176" i="1"/>
  <c r="X175" i="1"/>
  <c r="X174" i="1"/>
  <c r="X173" i="1"/>
  <c r="X172" i="1"/>
  <c r="X171" i="1"/>
  <c r="X170" i="1"/>
  <c r="X169" i="1"/>
  <c r="X168" i="1"/>
  <c r="X167" i="1"/>
  <c r="X166" i="1"/>
  <c r="X165" i="1"/>
  <c r="X164" i="1"/>
  <c r="X163" i="1"/>
  <c r="X162" i="1"/>
  <c r="X161" i="1"/>
  <c r="X160" i="1"/>
  <c r="X159" i="1"/>
  <c r="X158" i="1"/>
  <c r="X157" i="1"/>
  <c r="X156" i="1"/>
  <c r="X155" i="1"/>
  <c r="X154" i="1"/>
  <c r="X153" i="1"/>
  <c r="X152" i="1"/>
  <c r="X151" i="1"/>
  <c r="X150" i="1"/>
  <c r="X149" i="1"/>
  <c r="X148" i="1"/>
  <c r="X147" i="1"/>
  <c r="X146" i="1"/>
  <c r="X145" i="1"/>
  <c r="X144" i="1"/>
  <c r="X143" i="1"/>
  <c r="X142" i="1"/>
  <c r="X141" i="1"/>
  <c r="X140" i="1"/>
  <c r="X139" i="1"/>
  <c r="X138" i="1"/>
  <c r="X137" i="1"/>
  <c r="X136" i="1"/>
  <c r="X135" i="1"/>
  <c r="X134" i="1"/>
  <c r="X133" i="1"/>
  <c r="X132" i="1"/>
  <c r="X131" i="1"/>
  <c r="X130" i="1"/>
  <c r="X129" i="1"/>
  <c r="X128" i="1"/>
  <c r="X127" i="1"/>
  <c r="X126" i="1"/>
  <c r="X125" i="1"/>
  <c r="X124" i="1"/>
  <c r="X123" i="1"/>
  <c r="X122" i="1"/>
  <c r="X121" i="1"/>
  <c r="X120" i="1" l="1"/>
  <c r="X119" i="1"/>
  <c r="X118" i="1"/>
  <c r="X117" i="1"/>
  <c r="X116" i="1"/>
  <c r="X115" i="1"/>
  <c r="X114" i="1"/>
  <c r="X113" i="1"/>
  <c r="X112" i="1"/>
  <c r="X111" i="1"/>
  <c r="X110" i="1"/>
  <c r="X109" i="1"/>
  <c r="X108" i="1"/>
  <c r="X107" i="1"/>
  <c r="X106" i="1"/>
  <c r="X105" i="1"/>
  <c r="X104" i="1"/>
  <c r="X103" i="1"/>
  <c r="X102" i="1"/>
  <c r="X101" i="1"/>
  <c r="X100" i="1"/>
  <c r="X99" i="1"/>
  <c r="X98" i="1"/>
  <c r="X97" i="1"/>
  <c r="X96" i="1"/>
  <c r="X95" i="1"/>
  <c r="X94" i="1"/>
  <c r="X93" i="1"/>
  <c r="X92" i="1"/>
  <c r="X91" i="1"/>
  <c r="X90" i="1"/>
  <c r="X89" i="1"/>
  <c r="X88" i="1"/>
  <c r="X87" i="1"/>
  <c r="X86" i="1"/>
  <c r="X85" i="1"/>
  <c r="X84" i="1"/>
  <c r="X83" i="1"/>
  <c r="X82" i="1"/>
  <c r="X81" i="1"/>
  <c r="X80" i="1"/>
  <c r="X79" i="1"/>
  <c r="X78" i="1"/>
  <c r="X77" i="1"/>
  <c r="X76" i="1"/>
  <c r="X75" i="1"/>
  <c r="X74" i="1"/>
  <c r="X73" i="1"/>
  <c r="X72" i="1"/>
  <c r="X71" i="1"/>
  <c r="X70" i="1"/>
  <c r="X69" i="1"/>
  <c r="X68" i="1"/>
  <c r="X67" i="1"/>
  <c r="X66" i="1"/>
  <c r="X65" i="1"/>
  <c r="X64" i="1"/>
  <c r="X63" i="1"/>
  <c r="X62" i="1"/>
  <c r="X61" i="1"/>
  <c r="X60" i="1"/>
  <c r="X59" i="1"/>
  <c r="X58" i="1"/>
  <c r="X57" i="1"/>
  <c r="X56" i="1"/>
  <c r="X55" i="1"/>
  <c r="X54" i="1"/>
  <c r="X53" i="1"/>
  <c r="X52" i="1"/>
  <c r="X51" i="1"/>
  <c r="X50" i="1"/>
  <c r="X49" i="1"/>
  <c r="X48" i="1"/>
  <c r="X47" i="1"/>
  <c r="X46" i="1"/>
  <c r="X45" i="1"/>
  <c r="X44" i="1"/>
  <c r="X43" i="1"/>
  <c r="X42" i="1"/>
  <c r="X41" i="1"/>
  <c r="X40" i="1"/>
  <c r="X39" i="1"/>
  <c r="X38" i="1"/>
  <c r="X37" i="1"/>
  <c r="X36" i="1"/>
  <c r="X35" i="1"/>
  <c r="X34" i="1"/>
  <c r="X33" i="1"/>
  <c r="X32" i="1"/>
  <c r="X31" i="1"/>
  <c r="X30" i="1"/>
  <c r="X29" i="1"/>
  <c r="X28" i="1"/>
  <c r="X27" i="1"/>
  <c r="X26" i="1"/>
  <c r="X25" i="1"/>
  <c r="X24" i="1"/>
  <c r="X23" i="1"/>
  <c r="X22" i="1"/>
  <c r="X21" i="1"/>
  <c r="X20" i="1"/>
  <c r="X19" i="1"/>
  <c r="X18" i="1"/>
  <c r="X17" i="1"/>
  <c r="X16" i="1"/>
  <c r="X15" i="1"/>
  <c r="X14" i="1"/>
  <c r="X13" i="1"/>
  <c r="X12" i="1"/>
  <c r="X11" i="1"/>
  <c r="X10" i="1"/>
  <c r="X9" i="1"/>
  <c r="X8" i="1"/>
</calcChain>
</file>

<file path=xl/sharedStrings.xml><?xml version="1.0" encoding="utf-8"?>
<sst xmlns="http://schemas.openxmlformats.org/spreadsheetml/2006/main" count="11506" uniqueCount="2152">
  <si>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</si>
  <si>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</si>
  <si>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</si>
  <si>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</si>
  <si>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</si>
  <si>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</si>
  <si>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</si>
  <si>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</si>
  <si>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</si>
  <si>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</si>
  <si>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</si>
  <si>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</si>
  <si>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</si>
  <si>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</si>
  <si>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</si>
  <si>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</si>
  <si>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</si>
  <si>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</si>
  <si>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</si>
  <si>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</si>
  <si>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570692</t>
  </si>
  <si>
    <t>460749</t>
  </si>
  <si>
    <t>460737</t>
  </si>
  <si>
    <t>460738</t>
  </si>
  <si>
    <t>460755</t>
  </si>
  <si>
    <t>460727</t>
  </si>
  <si>
    <t>460728</t>
  </si>
  <si>
    <t>460729</t>
  </si>
  <si>
    <t>570693</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</si>
  <si>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</si>
  <si>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</si>
  <si>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</si>
  <si>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</si>
  <si>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</si>
  <si>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</si>
  <si>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</si>
  <si>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</si>
  <si>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</si>
  <si>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</si>
  <si>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</si>
  <si>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</si>
  <si>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</si>
  <si>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</si>
  <si>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</si>
  <si>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</si>
  <si>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</si>
  <si>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</si>
  <si>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</si>
  <si>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</si>
  <si>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</si>
  <si>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</si>
  <si>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460726</t>
  </si>
  <si>
    <t>460750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</si>
  <si>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</si>
  <si>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</si>
  <si>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</si>
  <si>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</si>
  <si>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</si>
  <si>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</si>
  <si>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</si>
  <si>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</si>
  <si>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</si>
  <si>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</si>
  <si>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</si>
  <si>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</si>
  <si>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</si>
  <si>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</si>
  <si>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</si>
  <si>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</si>
  <si>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</si>
  <si>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</si>
  <si>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</si>
  <si>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</si>
  <si>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</si>
  <si>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</si>
  <si>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</si>
  <si>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</si>
  <si>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</si>
  <si>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</si>
  <si>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</si>
  <si>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</si>
  <si>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</si>
  <si>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</si>
  <si>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</si>
  <si>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</si>
  <si>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</si>
  <si>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</si>
  <si>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</si>
  <si>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</si>
  <si>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</si>
  <si>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</si>
  <si>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</si>
  <si>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</si>
  <si>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</si>
  <si>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</si>
  <si>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</si>
  <si>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</si>
  <si>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</si>
  <si>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</si>
  <si>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</si>
  <si>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</si>
  <si>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</si>
  <si>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</si>
  <si>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</si>
  <si>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</si>
  <si>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</si>
  <si>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</si>
  <si>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</si>
  <si>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</si>
  <si>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</si>
  <si>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</si>
  <si>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</si>
  <si>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</si>
  <si>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</si>
  <si>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</si>
  <si>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</si>
  <si>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https://transparencia.guerrero.gob.mx/wp-content/uploads/2023/03/Lineamientos-Generales-de-Viaticos-May-2021_COMPLETO.pdf</t>
  </si>
  <si>
    <t>Subdirector</t>
  </si>
  <si>
    <t>Subdirección de Operación de Sistema de Tratamiento de Agua Residual y Potabilización del Agua</t>
  </si>
  <si>
    <t>DIRECCIÓN DE GESTION INSTITUCIONAL DEL AGUA</t>
  </si>
  <si>
    <t>JUAN ANTONIO</t>
  </si>
  <si>
    <t>APONTE</t>
  </si>
  <si>
    <t>CRISTINO</t>
  </si>
  <si>
    <t>Auxiliar Administrativo</t>
  </si>
  <si>
    <t>Dirección de Gestión Institucional del Agua</t>
  </si>
  <si>
    <t>HENRRY</t>
  </si>
  <si>
    <t>BERNANDINO</t>
  </si>
  <si>
    <t>BARRIOS</t>
  </si>
  <si>
    <t>Técnico Administrativo</t>
  </si>
  <si>
    <t>Departamento de Control Presupuestal</t>
  </si>
  <si>
    <t>DIRECCIÓN DE ADMINISTRACIÓN</t>
  </si>
  <si>
    <t>Analista Profesional I</t>
  </si>
  <si>
    <t>Técnico Calificado</t>
  </si>
  <si>
    <t>Departamento de Verificación y Operación de Obras</t>
  </si>
  <si>
    <t>RAMIREZ</t>
  </si>
  <si>
    <t>GARCIA</t>
  </si>
  <si>
    <t>ANDRES</t>
  </si>
  <si>
    <t>SALGADO</t>
  </si>
  <si>
    <t>BRAVO</t>
  </si>
  <si>
    <t>Jefe de Departamento</t>
  </si>
  <si>
    <t>Departamento de Atención a Regiones Tierra Caliente y Norte</t>
  </si>
  <si>
    <t>DIRECCIÓN DE INGENIERÍA</t>
  </si>
  <si>
    <t>J. GUADALUPE</t>
  </si>
  <si>
    <t>TIBURCIO</t>
  </si>
  <si>
    <t>MAXIMINO</t>
  </si>
  <si>
    <t>Director de Área</t>
  </si>
  <si>
    <t>JOSE LUIS</t>
  </si>
  <si>
    <t>BARRAGAN</t>
  </si>
  <si>
    <t>LUNA</t>
  </si>
  <si>
    <t>JESUS</t>
  </si>
  <si>
    <t>Departamento de Cultura del Agua</t>
  </si>
  <si>
    <t>LEONCIO</t>
  </si>
  <si>
    <t>NAVA</t>
  </si>
  <si>
    <t>NAJERA</t>
  </si>
  <si>
    <t>MARTINEZ</t>
  </si>
  <si>
    <t>FRANCISCO</t>
  </si>
  <si>
    <t>OSCAR NOE</t>
  </si>
  <si>
    <t>ARCOS</t>
  </si>
  <si>
    <t>GONZALEZ</t>
  </si>
  <si>
    <t>Analista Profesional II A</t>
  </si>
  <si>
    <t>Unidad de Contrataciones</t>
  </si>
  <si>
    <t>DIRECCIÓN GENERAL</t>
  </si>
  <si>
    <t>ADIEL</t>
  </si>
  <si>
    <t>RODRIGUEZ</t>
  </si>
  <si>
    <t>TORRES</t>
  </si>
  <si>
    <t>Departamento de Atención a Regiones Centro y Montaña</t>
  </si>
  <si>
    <t>SOLANO</t>
  </si>
  <si>
    <t>SANCHEZ</t>
  </si>
  <si>
    <t>JORGE AUGUSTO</t>
  </si>
  <si>
    <t>MENDOZA</t>
  </si>
  <si>
    <t>Departamento de Atención a Regiones Costa Grande, Costa Chica y Acapulco</t>
  </si>
  <si>
    <t>JORGE</t>
  </si>
  <si>
    <t>ALBARRAN</t>
  </si>
  <si>
    <t>BEATRIZ</t>
  </si>
  <si>
    <t>CASTAÑON</t>
  </si>
  <si>
    <t>RIOS</t>
  </si>
  <si>
    <t>PRESILIANO</t>
  </si>
  <si>
    <t>SANTIAGO</t>
  </si>
  <si>
    <t>HERIBERTO</t>
  </si>
  <si>
    <t>BAUTISTA</t>
  </si>
  <si>
    <t>ABARCA</t>
  </si>
  <si>
    <t>ALBERT</t>
  </si>
  <si>
    <t>AGUIRRE</t>
  </si>
  <si>
    <t>HERRERA</t>
  </si>
  <si>
    <t>Operativo Calificado</t>
  </si>
  <si>
    <t>DANIEL</t>
  </si>
  <si>
    <t>VALENTE</t>
  </si>
  <si>
    <t>JESUS MANUEL</t>
  </si>
  <si>
    <t>SILVA</t>
  </si>
  <si>
    <t>GODINES</t>
  </si>
  <si>
    <t>Dirección General</t>
  </si>
  <si>
    <t>MORALES</t>
  </si>
  <si>
    <t>ANATOLIO</t>
  </si>
  <si>
    <t>NIETO</t>
  </si>
  <si>
    <t>CARRION</t>
  </si>
  <si>
    <t>EFRAIN</t>
  </si>
  <si>
    <t>BIBIANO</t>
  </si>
  <si>
    <t>Director General</t>
  </si>
  <si>
    <t>FACUNDO</t>
  </si>
  <si>
    <t>GASTELUM</t>
  </si>
  <si>
    <t>FELIX</t>
  </si>
  <si>
    <t>UBALDO</t>
  </si>
  <si>
    <t>CASTRO</t>
  </si>
  <si>
    <t>MORENO</t>
  </si>
  <si>
    <t>DIRECCIÓN DE PLANEACIÓN</t>
  </si>
  <si>
    <t>CORTEZ</t>
  </si>
  <si>
    <t>MIRIAM</t>
  </si>
  <si>
    <t>BARROSO</t>
  </si>
  <si>
    <t>Departamento de Control de Calidad</t>
  </si>
  <si>
    <t>GABRIEL</t>
  </si>
  <si>
    <t>PATRICIO</t>
  </si>
  <si>
    <t>MA. NICANOR</t>
  </si>
  <si>
    <t>PINEDA</t>
  </si>
  <si>
    <t>HUERTA</t>
  </si>
  <si>
    <t>Subdirección de Construcción y Seguimiento de Obras</t>
  </si>
  <si>
    <t>JOSE CARLOS</t>
  </si>
  <si>
    <t>ROLDAN</t>
  </si>
  <si>
    <t>CUENCA</t>
  </si>
  <si>
    <t>Departamento de Operación de Sistema de Agua</t>
  </si>
  <si>
    <t>FLORES</t>
  </si>
  <si>
    <t>LOPEZ</t>
  </si>
  <si>
    <t>VALENTIN</t>
  </si>
  <si>
    <t>CARREÑO</t>
  </si>
  <si>
    <t>URIOSTEGUI</t>
  </si>
  <si>
    <t>Departamento de Proyectos de Agua Potable</t>
  </si>
  <si>
    <t>CARLOS ANTONIO</t>
  </si>
  <si>
    <t>JULIO CESAR</t>
  </si>
  <si>
    <t>JIMENEZ</t>
  </si>
  <si>
    <t>URIEL</t>
  </si>
  <si>
    <t>VAZQUEZ</t>
  </si>
  <si>
    <t>ORTIZ</t>
  </si>
  <si>
    <t>Dirección de Administración</t>
  </si>
  <si>
    <t>MIRANDA</t>
  </si>
  <si>
    <t>ENTREGA DE DOCUMENTACIÓN EN EL DIARIO OFICIAL DE LA FEDERACIÓN, EN LA CIUDAD DE MÉXICO.</t>
  </si>
  <si>
    <t>TRASLADO DE PERSONAL PARA ENTREGA DE DOCUMENTACION EN CONAGUA MEXICO</t>
  </si>
  <si>
    <t>SEGUIMIENTO A LOS DESAZOLVE DEL SISTEMA DE ALCANTARILLADO SANITARIO EN LA CABECERA MUNICIPAL</t>
  </si>
  <si>
    <t>SEGUIMIENTO A LOS DESAZOLVES DEL SISTEMA DE ALCANTARILLADO SANITARIO EN LAS LOCALIDADES Y CABECERA MUNICIPAL DE COYUCA DE BENITEZ</t>
  </si>
  <si>
    <t>VERIFICACIÓN DEL SISTEMA DE AGUA POTABLE</t>
  </si>
  <si>
    <t>SEGUIMIENTO A LOS DESAZOLVE DEL SISTEMA DE ALCANTARILLADO SANITARIO EN LA CABECERA MUNICIPAL.</t>
  </si>
  <si>
    <t>TRASLADO DE PERSONAL PARA EL SUMINISTRO DE HIPOCLORITO DE SODIO Y CALCIO</t>
  </si>
  <si>
    <t>DAR TRAZO A EMPRESA CONTRATISTA, PARA INICIO DE LOS TRABAJOS</t>
  </si>
  <si>
    <t>VERIFICACION EN LA REHABILITACION DEL COLECTOR PAPAGAYO, EN LA LOCALIDAD DE ACAPULCO, MPIO. DE ACAPULCO DE JUAREZ, EN EL ESTADO DE GUERRERO. PRIMERA ETAPA DE CUATRO</t>
  </si>
  <si>
    <t>VERIFICACION EN LA REHABILITACION DEL COLECTOR CALETA, EN LA LOCALIDAD DE ACAPULCO, MUNICIPIO DE ACAPULCO DE JUAREZ, EN EL ESTADO DE GUERRERO. SEGUNDA ETAPA DE CINCO</t>
  </si>
  <si>
    <t>VISITA AL SITIO DE LOS TRABAJOS PARA DAR TRAZO A LA EMPRESA DE INICIO DE DE LOS TRABAJOS DE LA OBRA, REHABILITACION DEL COLECTOR BASE NAVAL-NAO TRINIDAD, EN LA LOCALIDAD DE ACAPULCO, MUNICIPIO DE ACAPULCO DE JUAREZ, EN EL ESTADO DE GUERRERO. PRIMERA ETAPA DE TRES</t>
  </si>
  <si>
    <t>REUNION CON PERSONAL DE LAS OFICINAS DEL SAT</t>
  </si>
  <si>
    <t>VISITA AL SITIO DE LOS TRABAJOS CON EMPRESAS CONTRATISTAS PARA LAS LICITACIONES No. LO-71-005-912062998-N-14-2024, LO-71-005-912062998-N-15-2024, LO-71-005-912062998-N-16-2024.</t>
  </si>
  <si>
    <t>México</t>
  </si>
  <si>
    <t>Guerrero</t>
  </si>
  <si>
    <t>Chilpancingo</t>
  </si>
  <si>
    <t>ACAPULCO DE JUAREZ</t>
  </si>
  <si>
    <t>ATOYAC DE ALVAREZ</t>
  </si>
  <si>
    <t>IXTAPA ZIHUATANEJO</t>
  </si>
  <si>
    <t>QUETZALAPA</t>
  </si>
  <si>
    <t>TUXPAN</t>
  </si>
  <si>
    <t>TASAJERAS</t>
  </si>
  <si>
    <t>IGUALA DE LA INDEPENDENCIA</t>
  </si>
  <si>
    <t>MARQUELIA</t>
  </si>
  <si>
    <t>MEXICO</t>
  </si>
  <si>
    <t>MARQUELIA / ACAPULCO</t>
  </si>
  <si>
    <t>EL TICUI</t>
  </si>
  <si>
    <t>EL PARAISO</t>
  </si>
  <si>
    <t>YETLA</t>
  </si>
  <si>
    <t>JUCHITAN</t>
  </si>
  <si>
    <t>SAN JERONIMO DE JUAREZ</t>
  </si>
  <si>
    <t>ARCELIA</t>
  </si>
  <si>
    <t>TEPECOCATLAN</t>
  </si>
  <si>
    <t>TETITLAN</t>
  </si>
  <si>
    <t>JOLOTICHAN</t>
  </si>
  <si>
    <t>BUENAVISTA DE CUELLAR</t>
  </si>
  <si>
    <t>MONTE ALEGRE</t>
  </si>
  <si>
    <t>HUAMUCHAPA</t>
  </si>
  <si>
    <t>LAS MESAS</t>
  </si>
  <si>
    <t>CHACALAPA DE LOS BRAVOS</t>
  </si>
  <si>
    <t>XOCHIHUEHUETLAN</t>
  </si>
  <si>
    <t>JALEACA DE CATALAN</t>
  </si>
  <si>
    <t>CHILAPA DE ALVAREZ</t>
  </si>
  <si>
    <t>SAN MIGUEL AXOXUCA</t>
  </si>
  <si>
    <t>Dirección de Administracion</t>
  </si>
  <si>
    <t>0296</t>
  </si>
  <si>
    <t>0318</t>
  </si>
  <si>
    <t>0319</t>
  </si>
  <si>
    <t>0338</t>
  </si>
  <si>
    <t>0360</t>
  </si>
  <si>
    <t>0394</t>
  </si>
  <si>
    <t>COMBUSTIBLE</t>
  </si>
  <si>
    <t>VIATICOS EN EL PAIS</t>
  </si>
  <si>
    <t>OTROS (PASAJES)</t>
  </si>
  <si>
    <t>OTROS (PEAJES)</t>
  </si>
  <si>
    <t>OTROS(PEAJES)</t>
  </si>
  <si>
    <t xml:space="preserve">OTROS(PEAJES ) </t>
  </si>
  <si>
    <t>OTROS ( PEAJES)</t>
  </si>
  <si>
    <t>OTROS/PEAJES</t>
  </si>
  <si>
    <t>OTROS /PEAJES</t>
  </si>
  <si>
    <t>OTROS(PASAJES)</t>
  </si>
  <si>
    <t>OTRO/PEAJES</t>
  </si>
  <si>
    <t>Auxiliar Especializado II</t>
  </si>
  <si>
    <t>Departamento de Proyectos de Drenaje Sanitario y Pluvial</t>
  </si>
  <si>
    <t>Unidad de Asuntos Jurídicos</t>
  </si>
  <si>
    <t>Subdirección de Programación, Evaluación, Seguimiento, Estudios y Proyectos</t>
  </si>
  <si>
    <t>Departamento de Servicios Generales</t>
  </si>
  <si>
    <t>Departamento de Proyectos de Saneamiento y Potabilización</t>
  </si>
  <si>
    <t>Departamento de Precios Unitarios Extraordinarios</t>
  </si>
  <si>
    <t>Dirección de Ingeniería</t>
  </si>
  <si>
    <t>ABEL</t>
  </si>
  <si>
    <t>ELIAS</t>
  </si>
  <si>
    <t>ROSA GRISELA</t>
  </si>
  <si>
    <t>LILIANA ELIZABETH</t>
  </si>
  <si>
    <t>MARICELA</t>
  </si>
  <si>
    <t>ORFA URANIA</t>
  </si>
  <si>
    <t>EVARISTO</t>
  </si>
  <si>
    <t>JOSE</t>
  </si>
  <si>
    <t>CLARA ELENA</t>
  </si>
  <si>
    <t>JAVIER</t>
  </si>
  <si>
    <t>ALONSO</t>
  </si>
  <si>
    <t>EDUARDO</t>
  </si>
  <si>
    <t>ANTONIO OCTAVIO</t>
  </si>
  <si>
    <t>VICTOR URIEL</t>
  </si>
  <si>
    <t>ANTONIO</t>
  </si>
  <si>
    <t>ALEJANDRA</t>
  </si>
  <si>
    <t>PAULINO</t>
  </si>
  <si>
    <t>DE LOS SANTOS</t>
  </si>
  <si>
    <t>CHILAPA</t>
  </si>
  <si>
    <t>ALEJO</t>
  </si>
  <si>
    <t>ADAME</t>
  </si>
  <si>
    <t>QUEBRADO</t>
  </si>
  <si>
    <t>ROMAN</t>
  </si>
  <si>
    <t>BARRANCA</t>
  </si>
  <si>
    <t>SANJUAN</t>
  </si>
  <si>
    <t>CASARRUBIAS</t>
  </si>
  <si>
    <t>MARTHA</t>
  </si>
  <si>
    <t>SALVADOR</t>
  </si>
  <si>
    <t>BERNABE</t>
  </si>
  <si>
    <t>SOTO</t>
  </si>
  <si>
    <t>JACINTO</t>
  </si>
  <si>
    <t>CUEVAS</t>
  </si>
  <si>
    <t>ROJAS</t>
  </si>
  <si>
    <t>CASIANO</t>
  </si>
  <si>
    <t>GERVACIO</t>
  </si>
  <si>
    <t>LEON</t>
  </si>
  <si>
    <t>MARROQUIN</t>
  </si>
  <si>
    <t>AMATECO</t>
  </si>
  <si>
    <t>BERNAL</t>
  </si>
  <si>
    <t>DIAGNÓSTICO TÉCNICO DEL FUNCIONAMIENTO DEL SISTEMA DE AGUA POTABLE.</t>
  </si>
  <si>
    <t>RECORRIDO DEL SISTEMA DE AGUA POTABLE EN LA LOCALIDAD DE BUENA VISTA MPIO. DE SAN LUIS ACATLAN PARA ARMADO DE PAQUETE DE LICITACION</t>
  </si>
  <si>
    <t>RECORRIDO DEL SISTEMA DE AGUA POTABLE EN LA LOCALIDAD DE CHACALAPA DE BRAVOS, MPIO. DE JUAN R. ESCUDERO PARA ARMADO DE PAQUETE DE LICITACION</t>
  </si>
  <si>
    <t>SUMINISTRO DE HIPOCLORITO DE SODIO Y CALCIO</t>
  </si>
  <si>
    <t>TRAZO DE LA OBRA REHABILITACION DEL COLECTOR NAO TRINIDAD- AV. CUAUHTUEMOC, EN LA LOCALIDAD DE ACAPULCO, MUNICIPIO DE ACAPULCO DE JUAREZ, EN EL ESTADO DE GUERRERO.</t>
  </si>
  <si>
    <t>VISITA TECNICA A LA OBRA DENOMINADA REHABILITACIÓN DEL COLECTOR PAPAGAYO, EN LA LOCALIDAD DE ACAPULCO, MUNICIPIO DE ACAPULCO DE JUAREZ, EN EL ESTADO DE GUERRERO.</t>
  </si>
  <si>
    <t>VERIFICACIÓN DE LOS TRABAJOS DE REHABILITACIÓN DE LA PLANTA DE TRATAMIENTODE 15 LPS. DE CAPACIDAD, CONSISTENTE EN: CONSTRUCCIÓN DE LA LAGUNA ESTABILIZADORA 3, LA CONSTRUCCIÓN DE EMISOR DE LLEGADAA LAGUNAS ESTABILIZADORAS, EN LA LOCALIDAD DE SAN JERONIMO DE JUÁREZ, MUNICIPIO DE BENITO JUÁREZ, EN EL ESTADO DE GUERRERO, TERCERA ETAPA DE TRES.</t>
  </si>
  <si>
    <t>TRAZO PARA INICIO DE LA OBRA DE CONSTRUCCIÓN DEL SISTEMA DE AGUA POTABLE EN LA LOCALIDAD DE ARCELIA, MUNICIPIO DE ARCELIA, EN EL ESTADO DE GUERRERO. SEGUNDA ETAPA</t>
  </si>
  <si>
    <t>VISITA PARA ATENDER REUNION CON PERSONAL DE TRANSITO Y VIALIDAD EN COMPAÑIA DEL ORGANISMO OPERADOR, DE LA OBRA REHABILITACION DEL COLECTOR CALETA, EN LA LOCALIDAD DE ACAPULCO MUNICIPIO DE ACAPULCO DE JUÁREZ, EN EL ESTADO DE GUERRERO. SEGUNDA ETAPA DE CINCO.</t>
  </si>
  <si>
    <t>ASESORAR JURÍDICAMENTE A LAS AUTORIDADES DE LA COMUNIDAD SOBRE SUS PROCESOS DE CESIÓN DE ESPACIOS PARA PROYECTOS DE OBRA PÚBLICA EN MATERIA HÍDRICA.</t>
  </si>
  <si>
    <t>TRASLADO PARA EL SUMINISTRO DE HIPOCLORITO DE SODIO Y CALCIO</t>
  </si>
  <si>
    <t>SUPERVISIÓN DE LA OBRA "REHABILITACIÓN DEL COLECTOR NAO TRINIDAD-AV. CUAUHTEMOC, EN LA LOCALIDAD DE ACAPULCO, MUNICIPIO DE ACAPULCO DE JUÁREZ, EN EL ESTADO DE GUERRERO. SEGUNDA ETAPA DE CINCO"</t>
  </si>
  <si>
    <t>VISITA AL SITIO DE LOS TRABAJOS DE LA LICITACIÓN No. LO-71-005-912062998-N-30-2024</t>
  </si>
  <si>
    <t>VISITA AL SITIO DE LOS TRABAJOS DE LAS LICITACIONES Nos. LO-71-005-912062998-N-34-2024, LO-71-005-912062998-N-35-2024 Y LO-71-005-912062998-N-36-2024</t>
  </si>
  <si>
    <t>VISITA AL SITIO DE LOS TRABAJOS DE LAS LICITACIONES Nos. LO-71-005-9|1061998-N-37-2024 Y LO-71-005-912062998-N-38-2024</t>
  </si>
  <si>
    <t>Rehabilitación de los acueductos Papagayo I y II (Primera Etapa), en la localidad de Acapulco, municipio de Acapulco de Juárez, en el Estado de Guerrero</t>
  </si>
  <si>
    <t>Supervisión de la obra denominada "Rehabilitación del colector Aguas Blancas, en la localidad de Acapulco, municipio de Acapulco de Juárez".</t>
  </si>
  <si>
    <t>VISITA AL SITIO DE EJECUCIÓN DE LOS TRABAJOS PARA LA LICITACIÓN NO. LO-71-005-912062998-N-32-2024</t>
  </si>
  <si>
    <t>visita de obra con empresas participantes de la licitación publica nacional LO-71-005-912062998-N-27-2024</t>
  </si>
  <si>
    <t>VISITA CON LAS EMPRESAS PARTICIPANTES, PARA LA OBRA; REHABILITACION DE LOS ACUEDUCTOS PAPAGAYO I Y II (PRIMERA ETAPA), EN LA LOCALIDAD DE ACAPULCO, MUNICIPIO DE ACAPULCO DE JUAREZ, EN EL ESTADO DE GUERRERO.</t>
  </si>
  <si>
    <t>visita de obra con empresas participantes de la licitación pública no. LO-71-005-912062998-N-26-2024</t>
  </si>
  <si>
    <t>VISITA DE OBRA CON EMPRESAS PARTICIPANTES DE LA LICITACIÓN PÚBLICA No. LO-71-005-912062998-N-33-2024</t>
  </si>
  <si>
    <t>VISITA DE OBRA CON EMPRESAS INTERESADAS EN PARTICIPAR EN LAS LICITACIÓNES PÚBLICAS NÚMERO LO-71-005-912062998-N-24-2024 Y LO-71-005-912062998-N-25-2024</t>
  </si>
  <si>
    <t>VISITA AL SITIO DE LOS TRABAJOS DE LA LICITACION No. LO-71-005-912062998-N-39-2024</t>
  </si>
  <si>
    <t>SUMINSTRO DE HIPOCLORITO DE SODIO Y CALCIO</t>
  </si>
  <si>
    <t>SUPERVISION DE LA OBRA "REHABILITACION DEL COLECTOR AGUAS BLANCAS, EN LA LOCALIDAD DE ACAPULCO, MUNICIPIO DE ACAPULCO DE JUAREZ, EN EL ESTADO DE GUERRERO"</t>
  </si>
  <si>
    <t>VISITA AL SITIO DE EJECUIÓN DE LOS TRABAJOS DE LA LICITACIÓN PÚBLICA NACIONAL NÚMERO LO-71-005-912062998-N-18-2024</t>
  </si>
  <si>
    <t>TRAZO DE OBRA, PARA INICIO DE LOS TRABAJOS</t>
  </si>
  <si>
    <t>TRAZO PARA INICIO DE LA OBRA DE REHABILITACIÓN DE LA SEGUNDA ETAPA DE LA LÍNEA DE CONDUCCIÓN DE AGUA POTABLE EN LA LOCALIDAD DE APAXTLA, MUNICIPIO DE APAXTLA DE CASTREJÓN, EN EL ESTADO DE GUERRERO.</t>
  </si>
  <si>
    <t>TRASLADO DE PERSONAL PARA SUMINISTRO DE HIPOCLORITO DE SODIO Y CALCIO</t>
  </si>
  <si>
    <t>SUPERVISIÓN DE LA EJECUCIÓN DE LA OBRA "REHABILITACIÓN DEL COLECTOR AGUAS BLANCAS, EN LA LOCALIDAD DE ACAPULCO, MUNICIPIO DE ACAPULCO DE JUÁREZ, EN EL ESTADO DE GUERRERO".</t>
  </si>
  <si>
    <t>SEGUIMIENTO A LOS TRABAJOS DE DESAZOLVE DE ALCANTARILLADO SANITARIO EN EL MUNICIPIO DE ATOYAC DE ALVAREZ</t>
  </si>
  <si>
    <t>VISITA DE OBRA CON EMPRESAS INTERESADAS EN PARTICIPAR EN LA LICITACIÓN PÚBLICA NÚMERO LO-71-005-912062998-N-29-2024</t>
  </si>
  <si>
    <t>TRASLADO DE MATERIAL UTILIZADO EN "OTIS"</t>
  </si>
  <si>
    <t>TRASLADO DE MATERIAL UTILIZADO EN CONTINGENCIA "OTIS"</t>
  </si>
  <si>
    <t>VERIFICACION DE LA REHABILITACION DE LA PLANTA DE TRATAMIENTO DE 15 L.P.S. DE CAPACIDAD, CONSISTENTE EN: CONSTRUCCION DE LA LAGUNA ESTABILIZADORA 3, LA CONSTRUCCION DE EMISOR DE LLEGADA A LAGUNAS ESTABILIZADORAS, EN LA LOCALIDAD DE SAN JERONIMO DE JUAREZ, MPIO. DE BENITO JUAREZ, EN EL ESTADO DE GUERRERO, TERCERA ETAPA DE TRES.</t>
  </si>
  <si>
    <t>Traslado de material utilizado en contingencia "OTIS".</t>
  </si>
  <si>
    <t>REALIZAR DIAGNOSTICO DEL SISTEMA DE AGUA POTABLE</t>
  </si>
  <si>
    <t>VERIFICACIÓN DE LA CONSTRUCCIÓN DE LA PLANTA DE TRATAMIENTO DE AGUAS RESIDUALES (PTAR).</t>
  </si>
  <si>
    <t>TRAZO E INICIO DE OBRA, "CONSTRUCCIÓN DE LA SEGUNDA ETAPA DE DRENAJE SANITARIO EN LA LOCALIDAD DE JALEACA DE CATALAN, MUNICIPIO DE CHILPANCINGO DE LOS BRAVO". CONTRATOS: FAFEF-RE-OP-AS-UL-DC-040-2024 Y FAFEF-RE-OP-AS-UL-DC-041-2024</t>
  </si>
  <si>
    <t>INICIO Y TRAZO DE OBRA DE LA SEGUNDA ETAPA DE LA LÍNEA DE CONDUCCIÓN PARA LA LOCALIDAD DE XOCHIHUEHUETLÁN</t>
  </si>
  <si>
    <t>VERIFICACION DE LA CONSTRUCCIÓN DE LA SEGUNDA ETAPA DE TRES DEL SISTEMA DE AGUA POTABLE EN LA LOCALIDAD DE TASAJERAS, MUNICIPIO DE ACAPULCO DE JUÁREZ, EN EL ESTADO DE GUERRERO.</t>
  </si>
  <si>
    <t>SUPERVISION DE DESAZOLVES EN EL MUNICIPIO DE ACAPULCO</t>
  </si>
  <si>
    <t>VISITA AL SITIO DE EJECUCION DE LOS TRABAJOS PARA LA LICITACION No. LPNO-013-033-2024</t>
  </si>
  <si>
    <t>VERIFICACIÓN DE LOS TRABAJOS A REALIZAR DE LA OBRA DEL SISTEMA DE DRENAJE SANITARIO DE LA LOC. DE QUETZALAPA, MPIO. DE AZOYÚ</t>
  </si>
  <si>
    <t>VISITA DE OBRA CON EMPRESAS PARTICIPANTES DE LA LICITACIÓN N. LPNO-013-035-2024 Y LPN-013-036-2024</t>
  </si>
  <si>
    <t>VISITA DE OBRA CON EMPRESAS PARTICIPANTES EN LA LICITACION PUBLICA LPNO-013-031-2024</t>
  </si>
  <si>
    <t>VISITA AL SITIO DE EJECUCIÓN DE LOS TRABAJOSLAS CON LAS EMPRESAS PARTICIPANTES DE LA OBRA LICITAR DENOMINADA "CONSTRUCCION DE LA PRIMERA ETAPA DEL SISTEMA DE DRENAJE SANITARIO Y SANEAMIENTO EN LA LOCALIDAD DE TONALA, MUNICIPIO DE AYUTLA DE LOS LIBRES, EN LES ESTADO DE GUERRERO.</t>
  </si>
  <si>
    <t>VISITA DE OBRA EN CONJUNTO CON EMPRESAS CONTRATISTAS INTERESADAS EN PARTICIPAR EN LA LICITACIÓN PÚBLICA NÚMERO LPNO-013-038-2024</t>
  </si>
  <si>
    <t>VISITA AL SITIO PARA DAR SEGUIMIENTO A LOS TRABAJOS QUE SE REALIZAN ACTUAL MENTE Y ATENDER LA VISITA DE PERSONAL DE TELMEX Y C.F.E., ASI MISMO REVISAR SU INFRAESTRUCTURA EXISTENTE Y PREVENIR DAÑOS.</t>
  </si>
  <si>
    <t>REHABILITACIÓN DEL COLECTOR CALETA, EN LA LOCALIDAD DE ACAPULCO, MUNICIPIO DE ACAPULCO DE JUÁREZ, EN EL ESTADO DE GUERRERO, SEGUNDA ETAPA DE CINCO, VERIFICACIÓN DE AVANCE DE OBRA.</t>
  </si>
  <si>
    <t>VERIFICACIÓN DE LA CONSTRUCCIÓN DE LA PRIMERA ETAPA DEL SISTEMA DE AGUA POTABLE EN LA LOCALIDAD DE SAN ISIDRO , MUNICIPIO DE COCHOAPA EL GRANDE, EN EL ESTADO DE GUERRERO.</t>
  </si>
  <si>
    <t>SUMINISTRO DE HIPOCLORITO DE CALCIO Y SODIO</t>
  </si>
  <si>
    <t>SUPERVISIÓN DE LA REHABILITACIÓN DEL COLECTOR BASE NAVAL-NAO TRINIDAD, EN LA LOCALIDAD DE ACAPULCO, MUNICIPIO DE ACAPULCO DE JUAREZ, EN EL ESTADO DE GUERRERO. PRIMERA ETAPA DE TRES.</t>
  </si>
  <si>
    <t>INICIO Y TRAZO DE OBRA DE LA CONSTRUCCIÓN DE LA PRIMERA ETAPA DEL SISTEMA DE AGUA POTABLE EN LA LOCALIDAD DE SAN ISIDRO.</t>
  </si>
  <si>
    <t>VISITA AL SITIO DE LOS TRABAJOS DE LA LICITACIÓN PÚBLICA NÚMERO LPNO-013-034-2024, CON EMPRESAS PARTICIPANTES.</t>
  </si>
  <si>
    <t>TRASLADO DE COMBUSTIBLE (DIESEL)</t>
  </si>
  <si>
    <t>VERIFICACION EN LA CONSTRUCCION DE ALCANTARILLADO SANITARIO EN LA ZONA DEL CERESO, EN LA LOCALIDAD DE ACAPULCO, MPIO. DE ACAPULCO DE JUAREZ EN EL ESTADO DE GUERRERO, SEGUNDA ETAPA DE OCHO</t>
  </si>
  <si>
    <t>Supervisión de desazolve en el Municipio de San Marcos</t>
  </si>
  <si>
    <t>Supervisión de desazolves en el Municipio de San Marcos</t>
  </si>
  <si>
    <t>VERIFICACION DE LA REHABILITACION DE LA PLANTA DE TRATAMIENTO DE 15 L.PS. DE CAPACIDAD, CONSISTENTE EN: CONSTRUCCION DE LA LAGUNA ESTABILIZADORA 3, LA CONSTRUCCION DE EMISOR DE LLEGADA A LAGUNAS ESTABILIZADORAS, EN LA LOCALIDAD DE SAN JERONIMO DE JUAREZ, MPIO. DE BENITO JUAREZ, EN EL ESTADO DE GUERRERO, TERCERA ETAPA DE TRES</t>
  </si>
  <si>
    <t>VERIFICACION DE LA REHABILITACION DE LA PLANTA DE TRATAMIENTO DE 15 L.P.S. DE CAPACIDAD, CONSISTENTE EN: CONSTRUCCIÓN DE LA LAGUNA ESTABILIZADORA 3, LA CONSTRUCCION DE EMISOR DE LLEGADA A LAGUNAS ESTABILIZADORAS, EN LA LOCALIDAD DE SAN JERONIMO DE JUAREZ, MPIO. DE BENITO JUAREZ, EN EL ESTADO DE GUERRERO, TERCERA ETAPA DE TRES.</t>
  </si>
  <si>
    <t>VISITA AL SITIO PARA DAR SEGUIMIENTO A LA VERIFICACION DE LOS TRABAJOS QUE SE REALIZAN EN LA OBRA DE "REHABILITACION DEL COLECTOR BASE NAVAL-NAO TRINIDAD" Y ATEDENDER RECORRIDO CON PERSONAL DEL ORGANISMO OPERADOR "CAPAMA" Y EMPRESAS.</t>
  </si>
  <si>
    <t>Seguimiento a los desazolve del sistema de alcantarillado sanitario en la cabecera municipal</t>
  </si>
  <si>
    <t>Seguimiento a los desazolves del sistema de alcantarillado sanitario en la cabecera municipal</t>
  </si>
  <si>
    <t>visita al sitio de la obra para la verificación de la Construcción de la segunda etapa de tres del sistema de agua potable en la localidad de Tasajeras, municipio de Acapulco de Juárez, en el Estado de Guerrero</t>
  </si>
  <si>
    <t>VERIFICACION DEL SISTEMA DE DRENAJE SANITARIO EN LA LOCALIDAD DE TITLAN (CUARTA ETAPA), MUNICIPIO DE TECPAN DE GALEANA, EN EL ESTADO DE GUERRERO.</t>
  </si>
  <si>
    <t>VISITA AL SITIO PARA LA VERIFICACION DE LA OBRA DE REHABILITACIÓN DE LA PLANTA DE TRATAMIENTO DE 15 LPS DE CAPACIDAD, EN LA LOCALIDAD DE SAN JERÓNIMO DE JUÁREZ, MUNICIPIO DE BENITO JUÁREZ, EN EL ESTADO DE GUERRERO</t>
  </si>
  <si>
    <t>VISITA AL SITIO DE LA OBRA PARA LA VERIFICACIÓN DE LA CONSTRUCCIÓN DE LA SEGUNDA ETAPA DEL SISTEMA DE AGUA POTABLE</t>
  </si>
  <si>
    <t>TRASLADO DE PERSONAL PARA REUNION DE CONSEJO DE CUENCA Y PLAYAS LIMPIAS Y VISITA A OBRAS REALIZADAS EN LA LOCALIDAD</t>
  </si>
  <si>
    <t>REUNION DE CONSEJO DE CUENCA Y PLAYAS LIMPIAS Y VISITA A OBRAS REALIZADAS EN LA LOCALIDAD</t>
  </si>
  <si>
    <t>TRASLADO DE PERSONAL PARA VERIFICACION DE DIVERSAS OBRAS REALIZADAS EN LA LOCLIDAD</t>
  </si>
  <si>
    <t>VISITA A LAS LOCALIDADES DE RANCHO CUANANCHINICHA Y SAN CRISTÓBAL PARA VERIFICAR LO PROYECTADO DEL SISTEMA DE AGUA POTABLE Y SE ENCUENTRE EN POSIBILIDADES DE ELABORACIÓN DE LOS PAQUETES DE LICITACIÓN</t>
  </si>
  <si>
    <t>TRASLADO DE HIPOCLORITO DE SODIO Y CALCIO</t>
  </si>
  <si>
    <t>Verificación del drenaje en la localidad</t>
  </si>
  <si>
    <t>SUPERVISION DE LA OBRA; REHABILITACIÓN DEL COLECTOR CALETA, EN LA LOCALIDAD DE ACAPULCO MUNICIPIO DE ACAPULCO DE JUÁREZ, EN EL ESTADO DE GUERRERO. SEGUNDA ETAPA DE CINCO</t>
  </si>
  <si>
    <t>MOHONERAS</t>
  </si>
  <si>
    <t>BUENAVISTA</t>
  </si>
  <si>
    <t>CUALAC</t>
  </si>
  <si>
    <t>COYUCA DE BENITEZ</t>
  </si>
  <si>
    <t>COYUCA / ACAPULCO</t>
  </si>
  <si>
    <t>TENEXPA</t>
  </si>
  <si>
    <t>TIERRA COLORADA</t>
  </si>
  <si>
    <t>ZILACAYOTITLAN</t>
  </si>
  <si>
    <t>PIEDRA BLANCA</t>
  </si>
  <si>
    <t>TLACUILOYA</t>
  </si>
  <si>
    <t>APAXTLA</t>
  </si>
  <si>
    <t>BUENAVISTA MPIO. SAN LUIS ACATLAN</t>
  </si>
  <si>
    <t>TECOANAPA</t>
  </si>
  <si>
    <t>TLACOACHISTLAHUACA</t>
  </si>
  <si>
    <t>CAHUATACHE</t>
  </si>
  <si>
    <t>TONALA</t>
  </si>
  <si>
    <t>ZACUALPAN</t>
  </si>
  <si>
    <t>SAN ISIDRO</t>
  </si>
  <si>
    <t>AYUTLA DE LOS LIBRES</t>
  </si>
  <si>
    <t>SAN MARCOS</t>
  </si>
  <si>
    <t>SANTA ROSA DE LIMA</t>
  </si>
  <si>
    <t>PETATLAN</t>
  </si>
  <si>
    <t>ZITLALA</t>
  </si>
  <si>
    <t>TEPECOACUILCO DE TRUJANO</t>
  </si>
  <si>
    <t>MOCHITLAN</t>
  </si>
  <si>
    <t>CUANACAXTITLAN</t>
  </si>
  <si>
    <t>Mexico</t>
  </si>
  <si>
    <t>0230</t>
  </si>
  <si>
    <t>0253</t>
  </si>
  <si>
    <t>0255</t>
  </si>
  <si>
    <t>0287</t>
  </si>
  <si>
    <t>0291</t>
  </si>
  <si>
    <t>0303</t>
  </si>
  <si>
    <t>0306</t>
  </si>
  <si>
    <t>0313</t>
  </si>
  <si>
    <t>0327</t>
  </si>
  <si>
    <t>0337</t>
  </si>
  <si>
    <t>0343</t>
  </si>
  <si>
    <t>0345</t>
  </si>
  <si>
    <t>0365</t>
  </si>
  <si>
    <t>0371</t>
  </si>
  <si>
    <t>0372</t>
  </si>
  <si>
    <t>0376</t>
  </si>
  <si>
    <t>0382</t>
  </si>
  <si>
    <t>0383</t>
  </si>
  <si>
    <t>0384</t>
  </si>
  <si>
    <t>0388</t>
  </si>
  <si>
    <t>0390</t>
  </si>
  <si>
    <t>0392</t>
  </si>
  <si>
    <t>0395</t>
  </si>
  <si>
    <t>0404</t>
  </si>
  <si>
    <t>0405</t>
  </si>
  <si>
    <t>0406</t>
  </si>
  <si>
    <t>0407</t>
  </si>
  <si>
    <t>0408</t>
  </si>
  <si>
    <t>0411</t>
  </si>
  <si>
    <t>0412</t>
  </si>
  <si>
    <t>0415</t>
  </si>
  <si>
    <t>0420</t>
  </si>
  <si>
    <t>0421</t>
  </si>
  <si>
    <t>0423</t>
  </si>
  <si>
    <t>0424</t>
  </si>
  <si>
    <t>0425</t>
  </si>
  <si>
    <t>0428</t>
  </si>
  <si>
    <t>0429</t>
  </si>
  <si>
    <t>0431</t>
  </si>
  <si>
    <t>0433</t>
  </si>
  <si>
    <t>0434</t>
  </si>
  <si>
    <t>0437</t>
  </si>
  <si>
    <t>0440</t>
  </si>
  <si>
    <t>0442</t>
  </si>
  <si>
    <t>0445</t>
  </si>
  <si>
    <t>0447</t>
  </si>
  <si>
    <t>0449</t>
  </si>
  <si>
    <t>0454</t>
  </si>
  <si>
    <t>0457</t>
  </si>
  <si>
    <t>0459</t>
  </si>
  <si>
    <t>0462</t>
  </si>
  <si>
    <t>0465</t>
  </si>
  <si>
    <t>0472</t>
  </si>
  <si>
    <t>0475</t>
  </si>
  <si>
    <t>0476</t>
  </si>
  <si>
    <t>0478</t>
  </si>
  <si>
    <t>0479</t>
  </si>
  <si>
    <t>0480</t>
  </si>
  <si>
    <t>0482</t>
  </si>
  <si>
    <t>0483</t>
  </si>
  <si>
    <t>0486</t>
  </si>
  <si>
    <t>0487</t>
  </si>
  <si>
    <t>0488</t>
  </si>
  <si>
    <t>0497</t>
  </si>
  <si>
    <t>0499</t>
  </si>
  <si>
    <t>0500</t>
  </si>
  <si>
    <t>0501</t>
  </si>
  <si>
    <t>0502</t>
  </si>
  <si>
    <t>0507</t>
  </si>
  <si>
    <t>0509</t>
  </si>
  <si>
    <t>0511</t>
  </si>
  <si>
    <t>0512</t>
  </si>
  <si>
    <t>0513</t>
  </si>
  <si>
    <t>0514</t>
  </si>
  <si>
    <t>0515</t>
  </si>
  <si>
    <t>0521</t>
  </si>
  <si>
    <t>0527</t>
  </si>
  <si>
    <t>0528</t>
  </si>
  <si>
    <t>0531</t>
  </si>
  <si>
    <t>0532</t>
  </si>
  <si>
    <t>0534</t>
  </si>
  <si>
    <t>0535</t>
  </si>
  <si>
    <t>0536</t>
  </si>
  <si>
    <t>0537</t>
  </si>
  <si>
    <t>0542</t>
  </si>
  <si>
    <t>0544</t>
  </si>
  <si>
    <t>0545</t>
  </si>
  <si>
    <t>0546</t>
  </si>
  <si>
    <t>0547</t>
  </si>
  <si>
    <t>0548</t>
  </si>
  <si>
    <t>0549</t>
  </si>
  <si>
    <t>0550</t>
  </si>
  <si>
    <t>0552</t>
  </si>
  <si>
    <t>0556</t>
  </si>
  <si>
    <t>0557</t>
  </si>
  <si>
    <t>0559</t>
  </si>
  <si>
    <t>0560</t>
  </si>
  <si>
    <t>0563</t>
  </si>
  <si>
    <t>0566</t>
  </si>
  <si>
    <t>0567</t>
  </si>
  <si>
    <t>0570</t>
  </si>
  <si>
    <t>0573</t>
  </si>
  <si>
    <t>0574</t>
  </si>
  <si>
    <t>0579</t>
  </si>
  <si>
    <t>0582</t>
  </si>
  <si>
    <t>0590</t>
  </si>
  <si>
    <t>0426</t>
  </si>
  <si>
    <t>OSVALDO YAIR</t>
  </si>
  <si>
    <t>ERIKA YAZMIN</t>
  </si>
  <si>
    <t>ALBERTO</t>
  </si>
  <si>
    <t>ANA MARIA</t>
  </si>
  <si>
    <t>ERIC</t>
  </si>
  <si>
    <t>LEONARDO</t>
  </si>
  <si>
    <t>BARRERA</t>
  </si>
  <si>
    <t>JAIMES</t>
  </si>
  <si>
    <t>BOLAÑOS</t>
  </si>
  <si>
    <t>EUGENIO</t>
  </si>
  <si>
    <t>BENITEZ</t>
  </si>
  <si>
    <t>REYES</t>
  </si>
  <si>
    <t>DE AQUINO</t>
  </si>
  <si>
    <t>PEREZ</t>
  </si>
  <si>
    <t>LA SOLEDAD</t>
  </si>
  <si>
    <t>PLAN GALEANA</t>
  </si>
  <si>
    <t>EL BEJUCO</t>
  </si>
  <si>
    <t>TLAPEHUALA</t>
  </si>
  <si>
    <t>OMETEPEC / ACAPULCO</t>
  </si>
  <si>
    <t>TLALCHAPA</t>
  </si>
  <si>
    <t>PETLACALA</t>
  </si>
  <si>
    <t>MALINALTEPEC</t>
  </si>
  <si>
    <t>YOLOXOCHITL</t>
  </si>
  <si>
    <t>EL POLVORIN</t>
  </si>
  <si>
    <t>LOS ESPINOS</t>
  </si>
  <si>
    <t>TELOLOAPAN</t>
  </si>
  <si>
    <t>AYUTLA / ACAPULCO</t>
  </si>
  <si>
    <t>CUETZALA DEL PROGRESO</t>
  </si>
  <si>
    <t>0576</t>
  </si>
  <si>
    <t>0577</t>
  </si>
  <si>
    <t>0586</t>
  </si>
  <si>
    <t>0591</t>
  </si>
  <si>
    <t>0594</t>
  </si>
  <si>
    <t>0597</t>
  </si>
  <si>
    <t>0599</t>
  </si>
  <si>
    <t>0600</t>
  </si>
  <si>
    <t>0601</t>
  </si>
  <si>
    <t>0603</t>
  </si>
  <si>
    <t>0604</t>
  </si>
  <si>
    <t>0608</t>
  </si>
  <si>
    <t>0609</t>
  </si>
  <si>
    <t>0612</t>
  </si>
  <si>
    <t>0613</t>
  </si>
  <si>
    <t>0617</t>
  </si>
  <si>
    <t>0621</t>
  </si>
  <si>
    <t>0624</t>
  </si>
  <si>
    <t>0625</t>
  </si>
  <si>
    <t>0626</t>
  </si>
  <si>
    <t>0627</t>
  </si>
  <si>
    <t>0628</t>
  </si>
  <si>
    <t>0631</t>
  </si>
  <si>
    <t>0643</t>
  </si>
  <si>
    <t>0644</t>
  </si>
  <si>
    <t>0657</t>
  </si>
  <si>
    <t>0658</t>
  </si>
  <si>
    <t>0659</t>
  </si>
  <si>
    <t>0660</t>
  </si>
  <si>
    <t>0662</t>
  </si>
  <si>
    <t>0663</t>
  </si>
  <si>
    <t>0665</t>
  </si>
  <si>
    <t>0666</t>
  </si>
  <si>
    <t>0667</t>
  </si>
  <si>
    <t>0668</t>
  </si>
  <si>
    <t>0672</t>
  </si>
  <si>
    <t>0673</t>
  </si>
  <si>
    <t>0674</t>
  </si>
  <si>
    <t>0676</t>
  </si>
  <si>
    <t>0678</t>
  </si>
  <si>
    <t>0679</t>
  </si>
  <si>
    <t>0681</t>
  </si>
  <si>
    <t>0682</t>
  </si>
  <si>
    <t>0684</t>
  </si>
  <si>
    <t>0687</t>
  </si>
  <si>
    <t>0688</t>
  </si>
  <si>
    <t>0689</t>
  </si>
  <si>
    <t>0690</t>
  </si>
  <si>
    <t>0692</t>
  </si>
  <si>
    <t>0694</t>
  </si>
  <si>
    <t>0698</t>
  </si>
  <si>
    <t>0917</t>
  </si>
  <si>
    <t>0453</t>
  </si>
  <si>
    <t>0458</t>
  </si>
  <si>
    <t>0467</t>
  </si>
  <si>
    <t>0489</t>
  </si>
  <si>
    <t>0490</t>
  </si>
  <si>
    <t>0491</t>
  </si>
  <si>
    <t>0529</t>
  </si>
  <si>
    <t>0540</t>
  </si>
  <si>
    <t>0553</t>
  </si>
  <si>
    <t>0555</t>
  </si>
  <si>
    <t>0569</t>
  </si>
  <si>
    <t>0571</t>
  </si>
  <si>
    <t>0699</t>
  </si>
  <si>
    <t>0700</t>
  </si>
  <si>
    <t>0703</t>
  </si>
  <si>
    <t>0705</t>
  </si>
  <si>
    <t>0706</t>
  </si>
  <si>
    <t>0708</t>
  </si>
  <si>
    <t>0709</t>
  </si>
  <si>
    <t>0710</t>
  </si>
  <si>
    <t>0711</t>
  </si>
  <si>
    <t>0712</t>
  </si>
  <si>
    <t>0717</t>
  </si>
  <si>
    <t>0719</t>
  </si>
  <si>
    <t>0720</t>
  </si>
  <si>
    <t>0721</t>
  </si>
  <si>
    <t>0722</t>
  </si>
  <si>
    <t>0723</t>
  </si>
  <si>
    <t>0724</t>
  </si>
  <si>
    <t>0725</t>
  </si>
  <si>
    <t>0726</t>
  </si>
  <si>
    <t>0727</t>
  </si>
  <si>
    <t>0730</t>
  </si>
  <si>
    <t>0731</t>
  </si>
  <si>
    <t>0734</t>
  </si>
  <si>
    <t>0735</t>
  </si>
  <si>
    <t>0741</t>
  </si>
  <si>
    <t>0744</t>
  </si>
  <si>
    <t>0745</t>
  </si>
  <si>
    <t>0746</t>
  </si>
  <si>
    <t>0747</t>
  </si>
  <si>
    <t>0748</t>
  </si>
  <si>
    <t>0749</t>
  </si>
  <si>
    <t>0751</t>
  </si>
  <si>
    <t>0754</t>
  </si>
  <si>
    <t>0755</t>
  </si>
  <si>
    <t>0767</t>
  </si>
  <si>
    <t>0768</t>
  </si>
  <si>
    <t>0769</t>
  </si>
  <si>
    <t>0770</t>
  </si>
  <si>
    <t>0772</t>
  </si>
  <si>
    <t>0773</t>
  </si>
  <si>
    <t>0774</t>
  </si>
  <si>
    <t>0777</t>
  </si>
  <si>
    <t>0778</t>
  </si>
  <si>
    <t>0780</t>
  </si>
  <si>
    <t>0782</t>
  </si>
  <si>
    <t>0783</t>
  </si>
  <si>
    <t>0789</t>
  </si>
  <si>
    <t>0791</t>
  </si>
  <si>
    <t>0792</t>
  </si>
  <si>
    <t>0793</t>
  </si>
  <si>
    <t>0795</t>
  </si>
  <si>
    <t>0796</t>
  </si>
  <si>
    <t>0797</t>
  </si>
  <si>
    <t>0798</t>
  </si>
  <si>
    <t>0802</t>
  </si>
  <si>
    <t>0807</t>
  </si>
  <si>
    <t>0809</t>
  </si>
  <si>
    <t>0812</t>
  </si>
  <si>
    <t>0813</t>
  </si>
  <si>
    <t>0814</t>
  </si>
  <si>
    <t>0816</t>
  </si>
  <si>
    <t>0817</t>
  </si>
  <si>
    <t>0818</t>
  </si>
  <si>
    <t>0819</t>
  </si>
  <si>
    <t>0820</t>
  </si>
  <si>
    <t>0821</t>
  </si>
  <si>
    <t>0825</t>
  </si>
  <si>
    <t>0828</t>
  </si>
  <si>
    <t>0829</t>
  </si>
  <si>
    <t>0831</t>
  </si>
  <si>
    <t>0834</t>
  </si>
  <si>
    <t>0837</t>
  </si>
  <si>
    <t>0838</t>
  </si>
  <si>
    <t>0839</t>
  </si>
  <si>
    <t>0843</t>
  </si>
  <si>
    <t>0844</t>
  </si>
  <si>
    <t>0845</t>
  </si>
  <si>
    <t>0846</t>
  </si>
  <si>
    <t>0850</t>
  </si>
  <si>
    <t>0851</t>
  </si>
  <si>
    <t>0852</t>
  </si>
  <si>
    <t>0860</t>
  </si>
  <si>
    <t>0861</t>
  </si>
  <si>
    <t>0864</t>
  </si>
  <si>
    <t>0867</t>
  </si>
  <si>
    <t>0870</t>
  </si>
  <si>
    <t>0872</t>
  </si>
  <si>
    <t>0873</t>
  </si>
  <si>
    <t>0875</t>
  </si>
  <si>
    <t>0884</t>
  </si>
  <si>
    <t>0892</t>
  </si>
  <si>
    <t>0915</t>
  </si>
  <si>
    <t>TRAZO PARA INICIO DE LA OBRA DE CONSTRUCCIÓN DE LA SEGUNDA ETAPA DEL SANEAMIENTO EN TLALCHAPA, MUNICIPIO DE TLALCHAPA, EN EL ESTADO DE GUERRERO</t>
  </si>
  <si>
    <t>VERIFICACIÓN DEL AVANCE DE OBRA DE CONSTRUCCIÓN DE LA SEGUNDA ETAPA DEL SISTEMA DE DRENAJE SANITARIO, EN LA LOCALIDAD DE LA SOLEDAD, MUNICIPIO DE XOCHISTLAHUACA, EN EL ESTADO DE GUERRERO</t>
  </si>
  <si>
    <t>RECORRIDO DEL SISTEMA DE AGUA POTABLE EN LA LOCALIDAD DE PETLACALA, MPIO. DE SAN MIGUEL TOTOLAPAN PARA ARMADO DE PAQUETE DE LICITACION.</t>
  </si>
  <si>
    <t>VISITA DE OBRA CON EMPRESAS PARTICIPANTES DE LA LICITACIÓN PUBLICA NUMERO LPNO-012-032-2024</t>
  </si>
  <si>
    <t>VERIFICACIÓN DE LA OBRA DENOMINADA REHABILITACIÓN DEL COLECTOR CALETA, EN LA LOCALIDAD DE ACAPULCO MUNICIPIO DE ACAPULCO DE JUAREZ, EN EL ESTADO DE GUERRERO. SEGUNDA ETAPA DE CINCO</t>
  </si>
  <si>
    <t>REUNIÓN CON PERSONAL DE LA CAPAMA PARA TRATAR ASUNTOS RELACIONADOS A LA REHABILITACIÓN DEL COLECTOR CALETA, EN LA LOCALIDAD DE ACAPULCO MUNICIPIO DE ACAPULCO DE JUAREZ, EN EL ESTADO DE GUERRERO. SEGUNDA ETAPA DE CINCO</t>
  </si>
  <si>
    <t>supervisión de desazolve de la red sanitaria de Ixtapa</t>
  </si>
  <si>
    <t>visita al sitio para Verificación de la obra Rehabilitación de la planta de tratamiento de 15 lps de capacidad, consistente en: construcción de la laguna estabilizadora 3, la construcción de emisor de llegada a lagunas estabilizadoras, en la localidad de San Jerónimo de Juárez, municipio de Benito Juárez, en el estado de Guerrero. Tercera etapa de tres.</t>
  </si>
  <si>
    <t>SUPERVISIÓN DE LA OBRA DENOMINADA "REHABILITACIÓN DEL COLECTOR NAO TRINIDAD - AV. CUAUHTEMOC, EN LA LOCALIDAD DE ACAPULCO, MUNICIPIO DE ACAPULCO DE JUAREZ, ESTADO DE GUERRERO.</t>
  </si>
  <si>
    <t>REVISIÓN DE PROYECTO EJECUTIVO DE ALCANTARILLADO SANITARIO Y SANEAMIENTO Y AGUA POTABLE PARA ARMAR PAQUETE DE LICITACIÓN</t>
  </si>
  <si>
    <t>VERIFICACION DE LA CONSTRUCCIÓN DEL SISTEMA DE DRENAJE SANITARIO EN LA LOCALIDAD DE TUXPAN, MUNICIPIO DE IGUALA DE LA INDEPENDENCIA, EN EL ESTADO DE GUERRERO (SEGUNDA ETAPA DE TRES.</t>
  </si>
  <si>
    <t>Visita al sitio para verificación de la obra Rehabilitación de la planta de tratamiento de 15 lps de capacidad, consistente en: construcción de la laguna estabilizadora 3, la construcción de emisor de llegada a lagunas estabilizadoras, en la localidad de San Jerónimo de Juárez, municipio de Benito Juárez, en el estado de Guerrero. Tercera etapa de tres.</t>
  </si>
  <si>
    <t>verificación al sitio de la obra Rehabilitación del sistema de drenaje sanitario en la localidad de Tetitlán (cuarta etapa), municipio de Técpan de Galeana, en el Estado de Guerrero.</t>
  </si>
  <si>
    <t>Verificación administrativa de la Construcción del sistema de agua potable</t>
  </si>
  <si>
    <t>ASESORAR JURÍDICAMENTE A LAS AUTORIDADES DE LA COMUNIDAD SOBRE LOS PROCESOS DE CESIÓN DE ESPACIOS PARA PROYECTOS DE OBRA PÚBLICA EN MATERIA HIDRÍCA.</t>
  </si>
  <si>
    <t>SUPERVISIÓN DE LA OBRA DENOMINADA "REHABILITACIÓN DEL COLECTOR AGUAS BLANCAS, EN LA LOCALIDAD DE ACAPULCO MUNICIPIO DE ACAPULCO DE JUÁREZ, EN EL ESTADO DE GUERRERO".</t>
  </si>
  <si>
    <t>VISITA AL SITIO DE LOS TRABAJOS CON EMPRESAS INTERESADAS EN PARTICIPAR EN LAS LICITACIONES NÚMERO LO-71-005-912062998-N-43-2024 Y LO-71-005-912062998-N-44-2024</t>
  </si>
  <si>
    <t>VISITA AL SITIO DE LOS TRABAJOS DE LA LICITACIÓN No. LO-71-005-912062998-N-45-2024</t>
  </si>
  <si>
    <t>VISITA AL SITIO DE EJECUCIÓN DE LOS TRABAJOS DE LA LICITACIÓN PÚBLICA NACIONAL NÚMERO LO-71-005-912062998-N-41-2024.</t>
  </si>
  <si>
    <t>VERIFICACIÓN DEL SISTEMA DE DRENAJE SANITARIO EN LA LOCALIDAD DE TETITLÁN (CUARTA ETAPA), MUNICIPIO DE TÉCPAN DE GALEANA, EN EL ESTADO DE GUERRERO.</t>
  </si>
  <si>
    <t>Supervisión de Desazolve en el municipio de Coyuca de Benítez</t>
  </si>
  <si>
    <t>VISITA AL SITIO DE EJECUCIÓN DE LOS TRABAJOS CON EMPRESAS PARTICIPANTES DE LA LICITACIÓN PÚBLICA NACIONAL NÚMERO LO-71-005-912062998-N-40-2024</t>
  </si>
  <si>
    <t>VERIFICACIÓN DE TRAZO DE RED DE ATARJEAS, COLECTORES, SUBCOLECTORES Y SITIO PARA LA CONSTRUCCIÓN DE LA PTAR PARA EL ARMADO DE PAQUETE DE LICITACIÓN.</t>
  </si>
  <si>
    <t>TRASLADO DE PERSONAL PARA EL SUMINISTRO DE HIPOCLORITO DE SODIO CALCIO</t>
  </si>
  <si>
    <t>Verificación del drenaje en la localidad (Ampliacion del oficio 631/2024)</t>
  </si>
  <si>
    <t>VERIFICACION DE LA CONSTRUCCIÓN DEL SISTEMA DE DRENAJE SANITARIO EN LA LOCALIDAD DE TUXPAN, MUNICIPIO DE IGUALA DE LA INDEPENDENCIA, EN EL ESTADO DE GUERRERO (SEGUNDA ETAPA DE TRES)</t>
  </si>
  <si>
    <t>verificación de la construcción de la segunda etapa del sistema de agua potable en la localidad de Santa Rosa de Lima, Municipio de Tecpan de Galeana, Guerrero.</t>
  </si>
  <si>
    <t>verificacion de la construccion de la primera etapa del sistema de agua potable en la localidad de Santa Rosa de Lima, Municipio de Tecpan de Galeana, Guerrero.</t>
  </si>
  <si>
    <t>SUPERVISIÓN DE LA REHABILITACION DEL COLECTOR BASE NAVAL-NAO TRINIDAD, EN LA LOCALIDAD DE ACAPULCO, MUNICIPIO DE ACAPULCO DE JUAREZ, EN EL ESTADO DE GUERRERO. PRIMERA ETAPA DE TRES</t>
  </si>
  <si>
    <t>SUPERVISIÓN DE LA REHABILITACIÓN DEL COLECTOR DE AGUAS BLANCAS, EN LA LOCALIDAD DE ACAPULCO, MUNICIPIO DE ACAPULCO DE JUAREZ, EN EL ESTADO DE GUERRERO, PRIMERA ETAPA DE OCHO</t>
  </si>
  <si>
    <t>TRAZO DE INICIO DE OBRA, DE LA CONSTRUCCIÓN DE LA PRIMERA ETAPA DE TRES DEL SISTEMA DE AGUA POTABLE EN LA LOCALIDAD DE ZILACAYOTITLAN, MPIO. DE ATLAMAJALCINGO DEL MONTE, EN EL ESTADO DE GUERRERO.</t>
  </si>
  <si>
    <t>VERIFICACION DE LA CONSTRUCCION DE LA SEGUNDA ETAPA DEL SISTEMA DE AGUA POTABLE EN LA LOCALIDAD DE SANTA ROSA DE LIMA, MUNICIPIO DE TECPAN DE GALEANA , EN EL ESTADO DE GUERRERO</t>
  </si>
  <si>
    <t>VERIFICACIÓN DE LA REHABILITACION DE LA PLANTA DE TRATAMIENTO DE 15 LPS DE CAPACIDAD, CONSISTENTE EN: CONSTRUCCION DE LA LAGUNA ESTABILIZADORA 3, LA CONSTRUCCION DE EMISOR DE LLEGADA A LAGUNAS ESTABILIZADORAS, EN LA LOCALIDAD DE SAN JERÓNIMO DE JUÁREZ, MPIO. DE BENITO JUÁREZ, EN EL ESTADO DE GUERRERO. TERCERA ETAPA DE TRES.</t>
  </si>
  <si>
    <t>TRASLADO DE PERSONAL PARA REVISION DE OBRAS REALIZADAS EN LA LOCALIDAD</t>
  </si>
  <si>
    <t>INICIO Y TRAZO DE LA PRIMERA ETAPA DEL SISTEMA DE AGUA POTABLE</t>
  </si>
  <si>
    <t>INICIO Y TRAZO DE LA SEGUNDA ETAPA DEL SISTEMA DE AGUA POTABLE</t>
  </si>
  <si>
    <t>SUPERVISION DE LA CONSTRUCCION DE LA SEGUNDA ETAPA DE DRENAJE SANITARIO</t>
  </si>
  <si>
    <t>Verificación administrativa de la Obra "Construcción de la segunda etapa del Sistema de Agua Potable, en la Localidad de Tepecocatlán, Municipio de Atlamajalcingo del Monte, en el Estado de Guerrero".</t>
  </si>
  <si>
    <t>VISITA AL SITIO DE LA OBRA PARA LA VERIFICACIÓN DE LA CONSTRUCCIÓN DE LA SEGUNDA ETAPA DE TRES DEL SISTEMA DE AGUA POTABLE EN LA LOCALIDAD DE TASAJERAS, MUNICIPIO DE ACAPULCO DE JUAREZ, EN EL ESTADO DE GUERRERO.</t>
  </si>
  <si>
    <t>VERIFICACION DE REHABILITACION DE LA PLANTA DE TRATAMIENTO DE 15 LPS DE CAPACIDAD, EN LA LOCALIDAD DE SAN JERÓNIMO DE JUAREZ, MUNICIPIO DE BENITO JUAREZ, EN EL ESTADO DE GUERRERO.</t>
  </si>
  <si>
    <t>SUPERVISIÓN DE LA OBRA "REHABILITACIÓN DEL COLECTOR AGUAS BLANCAS, EN LA LOCALIDAD DE ACAPULCO DE JUAREZ, EN EL ESTADO DE GUERRERO".</t>
  </si>
  <si>
    <t>TRAZO DE INICIO DE OBRA, DE LA CONSTRUCCIÓN DEL SISTEMA DE AGUA POTABLE (OBRA DE CAPTACIÓN Y LINEA DE CONDUCCIÓN) EN LA LOCALIDAD DE PIEDRA BLANCA, MPIO. DE ATLAMAJALCINGO DEL MONTE.</t>
  </si>
  <si>
    <t>VERIFICACIÓN DE LA CONSTRUCCIÓN DE LA PRIMERA ETAPA DE TRES DEL SISTEMA DE AGUA POTABLE EN LA LOCALIDAD DE TLACUILOYA MUNICIPIO DE TLAPA DE C.</t>
  </si>
  <si>
    <t>TRASLADO DE PERSONAL PARA RECORRIDO DE OBRAS INSERTAS EN LA LOCALIDAD</t>
  </si>
  <si>
    <t>TRASLADO DE PERSONAL PARA REVISION DE OBRAS REALIZADAS EN LA CIUDAD</t>
  </si>
  <si>
    <t>TRASLADO DE PERSONAL PARA LA VERIFICACION DE DIVERSAS OBRAS REALIZADAS EN LA LOCALIDAD</t>
  </si>
  <si>
    <t>VERIFICACIÓN DE LA PRIMERA ETAPA DEL SISTEMA DE AGUA POTABLE</t>
  </si>
  <si>
    <t>VERIFICACION DE OBRA, DE LA CONSTRUCCIÓN DE LA PRIMERA ETAPA DE TRES DEL SISTEMA DE AGUA POTABLE EN LA LOCALIDAD DE ZILACAYOTITLÁN, MPIO. DE ATLAMAJALCINGO DEL MONTE, EN EL ESTADO DE GUERRERO.</t>
  </si>
  <si>
    <t>Verificación del drenaje a la localidad</t>
  </si>
  <si>
    <t>CONSTRUCCIÓN DEL SISTEMA DE DRENAJE SANITARIO EN LA LOCALIDAD DE TUXPAN, MUNICIPIO DE IGUALA DE LA INDEPENDENCIA, EN EL ESTADO DE GUERRERO (SEGUNDA ETAPA DE TRES)</t>
  </si>
  <si>
    <t>SUPERVICIÓN DE LA CONSTRUCCIÓN DE LA SEGUNDA ETAPA DEL SISTEMA DE AGUA POTABLE EN LA LOCALIDAD DE SANTA ROSA DE LIMA MUNICIPIO DE TECPAN DE GALEANA, EN EL ESTADO DE GUERRERO.</t>
  </si>
  <si>
    <t>SUPERVISION DE LA ORA; REHABILITACIÓN DEL COLECTOR CALETA, EN LA LOCALIDAD DE ACAPULCO MUNICIPIO DE ACAPULCO DE JUÁREZ, EN EL ESTADO DE GUERRERO. SEGUNDA ETAPA DE CINCO</t>
  </si>
  <si>
    <t>VERIFICACION DE LA CONSTRUCCION DE ALCANTARILLADO SANITARIO EN LA ZONA DEL CERESO, EN LA LOCALIDAD DE ACAPULCO, MUNICIPIO DE ACAPULCO DE JUAREZ, EN ESTADO DE GUERRERO. SEGUNDA ETAPA DE OCHO</t>
  </si>
  <si>
    <t>VERIFICACION EN LA CONSTRUCCION DE LA SEGUNDA ETAPA DE TRES DEL SISTEMA DE AGUA POTABLE EN LA LOCALIDAD DE TASAJERAS, MUNICIPIO DE ACAPULCO DE JUÁREZ, EN EL ESTADO DE GUERRERO</t>
  </si>
  <si>
    <t>SUPERVISIÓN DE LA OBRA DENOMINADA "REHABILITACIÓN DE COLECTOR AGUAS BLANCAS, EN LA LOCALIDAD DE ACAPULCO MUNICIPIO DE ACAPULCO DE JUAREZ, EN EL ESTADO DE GUERRERO".</t>
  </si>
  <si>
    <t>Supervisión de Desazolve de Drenaje Sanitario en el Municipio de Marquelia</t>
  </si>
  <si>
    <t>VERIFICACION EN LA REHABILITACION DEL SISTEMA DE DRENAJE SANITARIO EN LA LOCALIDAD DE TETITLAN (CUARTA ETAPA), MUNICIPIO DE TECPAN DE GALEANA, EN EL ESTADO DE GUERRERO</t>
  </si>
  <si>
    <t>SUPERVISION DE LA OBRA DE CONSTRUCCIÓN DE LA PRIMERA ETAPA DE DOS DEL SISTEMA DE AGUA POTABLE EN LA LOCALIDAD DE LOS ESPINOS, MUNICIPIO DE TELOLOAPAN.</t>
  </si>
  <si>
    <t>VERIFICACIÓN DE LA CONSTRUCCIÓN DE LA PRIMERA ETAPA DEL SISTEMA DE AGUA POTABLE</t>
  </si>
  <si>
    <t>SUPERVISIÓN DE LA PLANTA DE TRATAMIENTO DE 15 LPS DE CAPACIDAD, CONSISTENTE EN LA CONSTRUCCIÓN DE LA LAGUNA ESTABILIZADORA 3, LA CONSTRUCCIÓN DE EMISOR DE LLEGADA A LAGUNAS ESTABILIZADORAS.</t>
  </si>
  <si>
    <t>VERIFICACION DE LA CONSTRUCCION DEL SISTEMA DE AGUA POTABLE (OBRA DE CAPTACION Y LINEA DE CONDUCCIÓN) EN LA LOCALIDAD DE PIEDRA BLANCA, MPIO. DE ATLAMAJALCINGO DEL MONTE, EN EL ESTADO DE GUERRERO.</t>
  </si>
  <si>
    <t>SUPERVISION DE LA CONSTRUCCIÓN DE LA SEGUNDA ETAPA DE DRENAJE SANITARIO</t>
  </si>
  <si>
    <t>VERIFICACIÓN EN LA REHABILITACIÓN DEL SISTEMA DE DRENAJE SANITARIO, EN LA LOCALIDAD DE TETITLÁN (CUARTA ÉTAPA), MPIO. DE TECPAN DE GALEANA, EN EL ESTADO DE GUERRERO.</t>
  </si>
  <si>
    <t>VERIFICACIÓN DE LA CONSTRUCCIÓN DE LA SEGUNDA ETAPA DE TRES DEL SISTEMA DE AGUA POTABLE EN LA LOCALIDAD DE TASAJERAS, MUNICIPIO DE ACAPULCO DE JUÁREZ EN EL ESTADO DE GUERRERO.</t>
  </si>
  <si>
    <t>TRASLADO DE SUMINISTRO DE HIPOCLORITO DE SODIO Y CALCIO</t>
  </si>
  <si>
    <t>VERIFICACIÓN DE LA OBRA Y RECORRIDO A LOS TRABAJOS DE REHABILITACIÓN DEL COLECTOR AGUAS BLANCAS, EN COMPAÑÍA DE PERSONAL DEL ORGANISMO OPERADOR CAPAMA.</t>
  </si>
  <si>
    <t>VERIFICACION EN LA CONSTRUCCION DE LA SEGUNDA ETAPA DE TRES DEL SISTEMA DE AGUA POTABLE EN LA LOCALIDAD DE TASAJERAS, MUNICIPIO DE ACAPULCO DE JUAREZ, EN EL ESTADO DE GUERRERO</t>
  </si>
  <si>
    <t>ACUDIR A UNA ENTREVISTA EN LA NOTARIA 13 DE ACAPULCO, A FIN DE CONSULTAR EL APENDICE DE LA ESCRITURA PÍBLICA DE LA PTAR DIAMANTE</t>
  </si>
  <si>
    <t>VISITA PARA LA VERIFICACION DE LOS AVANCES DE LA OBRA" REHABILITACION DEL COLECTOR NAO TRINIDAD - AV. CUAUHTEMOC" Y RECORRIDO DEL SITIO DE LOS TRABAJOS CON PERSONAL DEL AREA OPERATIVA DE CAPAMA.</t>
  </si>
  <si>
    <t>VERIFICACION DE LA CONSTRUCCIÓN DEL SISTEMA DE DRENAJE SANITARIO EN LA LOCALIDAD DE TUXPAN, MUNICIPIO DE IGUALA DE LA INDEPENDENCIA, EN EL ESTADO DE GUERRERO (SEGUNDA ETAPA DE TRES).</t>
  </si>
  <si>
    <t>VERIFICACION DE LA CONSTRUCCIÓN DE LA SEGUNDA ETAPA DE TRES DEL SISTEMA DE AGUA POTABLE.</t>
  </si>
  <si>
    <t>VERIFICACIÓN DE LA CONSTRUCCIÓN DE LA PRIMERA ETAPA DEL SISTEMA DE AGUA</t>
  </si>
  <si>
    <t>Verificación del sitio de los trabajos de la construcción de la tercera etapa de cuatro del sistema múltiple de agua potable en la localidad de Buena Vista, municipio de San Luis Acatlán, en el estado de Guerrero.</t>
  </si>
  <si>
    <t>Verificación en la construcción de la tercera etapa de cuatro del sistema múltiple de agua potable en la localidad de Buena Vista, Municipio de San Luis Acatlán, en el Estado de Guerrero.</t>
  </si>
  <si>
    <t>SUPERVISION DE OBRAS REALIZADAS EN LA LOCALIDAD DE ACAPULCO DE JUAREZ</t>
  </si>
  <si>
    <t>TRASLADO DE PERSONAL PARA SUPERVISION DE OBRAS REALIZADAS EN LA LOCALIDAD DE ACAPULCO DE JUAREZ</t>
  </si>
  <si>
    <t>TRASLADO DE PERSONAL PARA REUNION EN PROTUR</t>
  </si>
  <si>
    <t>REHABILITACIÓN DEL COLECTOR AGUAS BLANCAS EN LA LOCALIDAD DE ACAPULCO, MPIO. DE ACAPULCO DE JUAREZ EN EL ESTADO DE GUERRERO, PRIMERA ETAPA DE 8.</t>
  </si>
  <si>
    <t>VISITA AL SITIO DE LA CONSTRUCCIÓN DE LA PRIMERA ETAPA DE TRES DEL SISTEMA DE AGUA POTABLE EN LA LOCALIDAD DE ZILACAYOTTLÁN, MUNICIPIO DE ATLAMAJANCINGO DEL MONTE, EN EL ESTADO DE GUERRERO.</t>
  </si>
  <si>
    <t>VISITA AL SITIO DE LA CONSTRUCCIÓN DE LA PRIMERA ETAPA DE TRES DEL SISTEMA DE AGUA POTABLE EN LA LOCALIDAD DE ZILACAYOTITLAN, MUNICIPIO DE ATLAMAJALCINGO DEL MONTE, EN EL ESTADO DE GUERRERO.</t>
  </si>
  <si>
    <t>SUPERVISIÓN DE LA OBRA; REHABILITACIÓN DE LOS ACUEDUCTOS PAPAGAYO I Y II (PRIMERA ETAPA), EN LA LOCALIDAD DE ACAPULCO, MUNICIPIO DE ACAPULCO DE JUÁREZ, EN EL ESTADO DE GUERRERO.</t>
  </si>
  <si>
    <t>Verificación en la construcción de alcantarillado sanitario en la zona del Cereso, en la localidad de Acapulco, Municipio de Acapulco de Juárez, en el Estado de Guerrero, segunda etapa de ocho</t>
  </si>
  <si>
    <t>VERIFICACIÓN DE LA OBRA REHABILITACIÓN DEL COLECTOR CALETA, EN LA LOCALIDAD DE ACAPULCO MUNICIPIO DE ACAPULCO DE JUAREZ, EN EL ESTADO DE GUERRERO. SEGUNDA ETAPA DE CINCO</t>
  </si>
  <si>
    <t>TRASLADO PARA SUMINISTRO DE HIPOCLORITO DE SODIO Y CALCIO</t>
  </si>
  <si>
    <t>VERIFICACIÓN DE AVANCE DE OBRA Y VOLUMENES DE CONCEPTOS ENLISTADOS EN EL CATALOGO DE OBRA CONTRATADA PARA LA CONSTRUCCIÓN DE LA PRIMERA ETAPA DE TRES DEL SISTEMA DE AGUA POTABLE EN LA LOCALIDAD DE ZILACAYOTITLÁN, MUNICIPIO DE ATLAMAJALCINGO DEL MONTE, EN EL ESTADO DE GUERRERO.</t>
  </si>
  <si>
    <t>TRASLADO DE PERSONAL PARA GIRA CON LA C. GOBERNADORA Y REUNION EN OFICINAS DE PROTUR</t>
  </si>
  <si>
    <t>VERIFICACIÓN DE LA CONSTRUCCIÓN DEL SISTEMA DE AGUA POTABLE (OBRA CAPTACIÓN Y LÍNEA DE CONDUCCIÓN), EN LA LOCALIDAD DE PIEDRA BLANCA, MPIO. DE ATLAMAJALCINGO DEL MONTE.</t>
  </si>
  <si>
    <t>INICIO Y TRAZO DE LA CONSTRUCCIÓN DE LA PRIMERA ETAPA DE TRES DEL SISTEMA DE AGUA POTABLE.</t>
  </si>
  <si>
    <t>TRASLADO DE PERSONAL PARA REUNION EN OFICINAS DE PROTUR</t>
  </si>
  <si>
    <t>TRAZO DE LA OBRA DENOMINADA "REHABILITACIÓN DE REDES DE DISTRIBUCIÓN, EN LA LOCALIDAD DE ACAPULCO, MUNICIPIO DE ACAPULCO DE JUAREZ, EN EL ESTADO DE GUERRERO"</t>
  </si>
  <si>
    <t>SUPERVISIÓN EN LA CONSTRUCCIÓN DE LA TERCERA ETAPA DE CUATRO DEL SISTEMA MULTIPLE DE AGUA POTABLE.</t>
  </si>
  <si>
    <t>VERIFICACION EN LA REHABILITACION DE LA SEGUNDA ETAPA DEL SISTEMA DE AGUA POTABLE DE LA LOCALIDAD DE ATOYAC DE ALVAREZ, MUNICIPIO DE ATOYAC DE ALVAREZ, EN EL ESTADO DE GUERRERO.</t>
  </si>
  <si>
    <t>VERIFICACION EN LA REHABILITACION DE LA PLANTA DE TRATAMIENTO DE 15 L.P.S. DE CAPACIDAD, CONSISTENTE EN: CONSTRUCCION DE LA LAGUNA ESTABILIZADORA 3, LA CONSTRUCCION DE EMISOR DE LLEGADA A LAGUNAS ESTABILIZADORAS, EN LA LOCALIDAD DE SAN JERONIMO DE JUAREA, MPIO. DE BENITO JUAREZ, EN EL ESTADO DE GUERRERO, TERCERA ETAPA DE TRES.</t>
  </si>
  <si>
    <t>VERIFICACIÓN DE LA CONSTRUCCIÓN DE LA PRIMERA ETAPA DEL SISTEMA DE AGUA.</t>
  </si>
  <si>
    <t>TRASLADO DE SUMISTRO DE HIPOCLORITO DE SODIO Y CALCIO</t>
  </si>
  <si>
    <t>(AMPLIACIÓN DEL OFICIO 734/2023) ACUDIR A UNA ENTREVISTA EN LA NOTARIA 13 DE ACAPULCO, A FIN DE CONSULTAR EL APENDICE DE LA ESCRITURA PÚBLICA DE LA PTAR DIAMANTE.</t>
  </si>
  <si>
    <t>(AMPLIACIÓN DEL OFICIO 733/2024) ACUDIR A LA INSPECCIÓN JUDICIAL QUE SE REALIZARÁ COMO PRUEBA DENTRO DEL JUICIO DE AMPARO 882/2023 RESPECTO DE LA PTAR MIRAMAR</t>
  </si>
  <si>
    <t>CONSTRUCCIÓN DE LA PRIMERA ETAPA DE DOS DEL SISTEMA DE AGUA POTABLE EN LA LOCALIDAD DE LOS ESPINOS, MUNICIPIO DE TELOLOAPAN, EN EL ESTADO DE GUERRERO.</t>
  </si>
  <si>
    <t>VISITA AL SITIO DE LA CONSTRUCCIÓN DEL DRENAJE SANITARIO EN LA LOCALIDAD DE TUXPAN, MUNICIPIO DE IGUALA DE LA INDEPENDENCIA, EN EL ESTADO DE GUERRERO. (SEGUNDA ETAPA DE TRES)</t>
  </si>
  <si>
    <t>VISITA AL SITIO DE LA CONSTRUCCIÓN DE LA PRIMERA ETAPA DE DOS DEL SISTEMA DE AGUA POTABLE EN LA LOCALIDAD DE LOS ESPINOS, MUNICIPIO DE TELOLOAPAN, EN EL ESTADO DE GUERRERO.</t>
  </si>
  <si>
    <t>Verificación de la construcción del sistema de agua potable en la localidad de los Espinos, municipio de Teloloapan.</t>
  </si>
  <si>
    <t>CONSTRUCCIÓN DEL SISTEMA DE AGUA POTABLE (OBRA DE CAPTACIÓN Y LÍNEA DE CONDUCCIÓN) EN LA LOCALIDAD DE PIEDRA BLANCA, MUNICIPIO DE ATLAMAJALCINGO DEL MONTE, EN EL ESTADO DE GUERRERO. PRIMERA ETEPA DE DOS.</t>
  </si>
  <si>
    <t>VERIFICACION DE LA CONSTRUCCION DE LA SEGUNDA ETAPA DE TRES DEL SISTEMA DE AGUA POTABLE</t>
  </si>
  <si>
    <t>visita al sitio de la obra para la Construcción de la primera etapa de tres del sistema de agua potable en la localidad de Plan Galeana, municipio de Iliatenco, en el Estado de Guerrero</t>
  </si>
  <si>
    <t>VERIFICACIÓN DE LA OBRA CONSTRUCCIÓN DE ALCANTARILLADO SANITARIO EN LA ZONA DEL CERESO, EN LA LOCALIDAD DE ACAPULCO, MUNICIPIO DE ACAPULCO DE JUÁREZ, EN EL ESTADO DE GUERRERO. SEGUNDA ETAPA DE OCHO</t>
  </si>
  <si>
    <t>SUPERVISION DE LA ORA; REHABILITACIÓN DE LOS ACUEDUCTOS PAPAGAYO I Y II (PRIMERA ETAPA), EN LA LOCALIDAD DE ACAPULCO, MUNICIPIO DE ACAPULCO DE JUÁREZ, EN EL ESTADO DE GUERRERO</t>
  </si>
  <si>
    <t>SUPERVISIÓN DE LA OBRA CONSTRUCCIÓN DE ALCANTARILLADO SANITARIO EN LA ZONA DEL CERESO, EN LA LOCALIDAD DE ACAPULCO, MUNICIPIO DE ACAPULCO DE JUAREZ, EN EL ESTADO DE GUERRERO, SEGUNDA ETAPA DE OCHO.</t>
  </si>
  <si>
    <t>SUPERVISIÓN DE LA REHABILITACIÓN DEL COLECTOR CALETA, EN LA LOCALIDAD DE ACAPULCO, MPIO. DE ACAPULCO DE JUAREZ, EN EL ESTADO DE GUERRERO, SEGUNDA ETAPA DE CINCO.</t>
  </si>
  <si>
    <t>MARGARITO</t>
  </si>
  <si>
    <t>ROGELIO ANTONIO</t>
  </si>
  <si>
    <t>YOLOTZIN</t>
  </si>
  <si>
    <t>VICTOR MANUEL</t>
  </si>
  <si>
    <t>ELVIA</t>
  </si>
  <si>
    <t>CHARCO</t>
  </si>
  <si>
    <t>RUANO</t>
  </si>
  <si>
    <t>HERNANDEZ</t>
  </si>
  <si>
    <t>QUIÑONEZ</t>
  </si>
  <si>
    <t>INFANTE</t>
  </si>
  <si>
    <t>ACUDIR A LA INSPECCIÓN JUDICIAL QUE SE REALIZARÁ COMO PRUEBA DENTRO DEL JUICIO DE AMPARO 882/2023 RESPECTO DE LA PTAR MIRAMAR</t>
  </si>
  <si>
    <t>VISITA AL SITIO PARA VERIFICACIÓN DE LA OBRA CONSTRUCCIÓN DE LA PRIMERA ETAPA DE TRES DEL SISTEMA DE AGUA POTABLE EN LA LOCALIDAD DE TLACUILOYA, MUNICIPIO DE TLAPA DE COMONFORT, EN EL ESTADO DE GUERRERO.</t>
  </si>
  <si>
    <t>VISITA AL SITIO DE LA OBRA CONSTRUCCIÓN DE LA PRIMERA ETAPA DE TRES DEL SISTEMA DE AGUA POTABLE EN LA LOCALIDAD DE ZILACAYOTITLÁN, MUNICIPIO DE ATLAMAJALCINGO DEL MONTE, EN EL ESTADO DE GUERRERO</t>
  </si>
  <si>
    <t>SUPERVISIÓN DE LA CONSTRUCCIÓN DE LA SEGUNDA ETAPA DEL SISTEMA DE AGUA POTABLE EN LA LOCALIDAD DE SANTA ROSA DE LIMA MUNICIPIO DE TECPÁN DE GALEANA, EN EL ESTADO DE GUERRERO.</t>
  </si>
  <si>
    <t>VISITA PARA LA VERIFICACION DE LA OBRA DEL COLECTOR CALETA, EN LA LOCALIDAD DE ACAPULCO EN COMPAÑIA CON AUTORIDADES DE LA CAPAMA Y EMPRESA CONTRATISTA.</t>
  </si>
  <si>
    <t>VISITA PARA LA VERIFICACION DE LA OBRA DE LA CONSTRUCCION DE LA TERCERA ETAPA DE CUATRO DEL SISTEMA MULTIPLE DE AGUA POTABLE EN LA LOCALIDAD DE BUENA VISTA, MUNICIPIO DE SAN LUIS ACATLAN, EN COMPAÑIA CON AUTORIDADES DE LA LOCALIDAD Y EMPRESA CONTRATISTA.</t>
  </si>
  <si>
    <t>CAPACITACIÓN Y ADIESTRAMIENTO EN LA DESINFECCIÓN DEL AGUA (CAO)</t>
  </si>
  <si>
    <t>VERIFICACION DE OBRA DE DRENAJE SANITARIO EN LA LOCALIDAD DE JALEACA DE CATALAN, MPIO. DE CHILPANCINGO DE LOS BRAVO.</t>
  </si>
  <si>
    <t>VERIFICACION EN LA CONSTRUCCION DE LA TERCERA ETAPA DE CUATRO DEL SISTEMA MULTIPLE DE AGUA POTABLE EN LA LOCALIDAD DE BUENA VISTA, MUNICIPIO DE SAN LUIS ACATLAN, EN EL ESTADO DE GUERRERO.</t>
  </si>
  <si>
    <t>AUXILIAR DE VERIFICACION DEL SISTEMA DE AGUA POTABLE.</t>
  </si>
  <si>
    <t>Construcción de la tercera etapa de cuatro del sistema múltiple de agua potable en la localidad de Buena Vista, municipio de San Luis Acatlán, en el Estado de Guerrero.</t>
  </si>
  <si>
    <t>VERIFICACION DE OBRA DE DRENAJE SANITARIO EN LA LOCALIDAD DE TETITLAN, MPIO. DE TECPAN DE GALEANA</t>
  </si>
  <si>
    <t>ACUDIR A LA INSPECCIÓN JUDICIAL ORDENADA DENTRO DE LA PTAR MIRAMAR EN EL EXP. DE JUICIO DE AMPARO 882/2023</t>
  </si>
  <si>
    <t>VERIFICACION DE LA REHABILITACION DE LA PLANTA DE TRATAMIENTO DE 15 L.P.S. DE CAPACIDAD, CONSISTENTE EN: CONSTRUCCION DE LA LAGUNA ESTABILIZADORA 3, LA CONSTRUCCIONDE EMISOR DE LLEGADA A LAGUNAS ESTABILIZADORAS, TERCERA ETAPA DE TRES</t>
  </si>
  <si>
    <t>VERIFICACIÓN DE DRENAJE EN LA LOCALIDAD</t>
  </si>
  <si>
    <t>REHABILITACION DE LA PLANTA DE TRATAMIETNO DE 15 LPS DE CAPACIDAD, CONSISTENTE EN: CONSTRUCCION DE LA LAGUNA ESTABILIZADORA , LA CONSTRUCCION DE EMISOR DE LLEGADA A LAGUNAS ESTABILIZADORAS, EN LA LOCALIDAD DE SAN JERÓNIMO DE JUAREZ, MPIO. DE BENITO JÚAREZ, EN EL ESTADO DE GUERRERO. TERCERA ETAPA DE TRES,</t>
  </si>
  <si>
    <t>TRASLADO DE PERSONAL PARA MUESTRAS DE CLORO LIBRE (MCL)</t>
  </si>
  <si>
    <t>VISITA AL SITIO DE LA OBRA CONSTRUCCIÓN DE LA TERCERA ETAPA DE CUATRO DEL SISTEMA MÚLTIPLE DE AGUA POTABLE EN LA LOCALIDAD BUENA VISTA, MUNICIPIO DE SAN LUIS ACATLÁN, EN EL ESTADO DE GUERRERO.</t>
  </si>
  <si>
    <t>VERIFICACIÓN DE LA CONSTRUCCIÓN DEL SISTEMA DE AGUA POTABLE, (OBRA CAPTACIÓN Y LINEA DE CONDUCCIÓN), EN LA LOCALIDAD DE PIEDRA BLANCA, MPIO. DE ATLAMAJALCINGO DEL MONTE.</t>
  </si>
  <si>
    <t>VERIFICACION DE OBRA, DE LA CONSTRUCCIÓN DE LA PRIMERA ETAPA DE TRES DEL SISTEMA DE AGUA POTABLE, EN LA LOCALIDAD DE ZILACAYOTITLÁN, MPIO. DE ATLAMAJALCINGO DEL MONTE, EN EL ESTADO DE GUERRERO.</t>
  </si>
  <si>
    <t>MUESTRAS DE CLORO LIBRE (MCL)</t>
  </si>
  <si>
    <t>VERIFICACIÓN DE LA CONSTRUCCIÓN DEL SISTEMA DE AGUA POTABLE, EN LA LOCALIDAD DE LOS ESPINOS, MUNICIPIO DE TELOLOAPAN</t>
  </si>
  <si>
    <t>TRASLADO DE PERSONAL PARA REALIZAR MUESTRAS DE CLORO LIBRE (MCL)</t>
  </si>
  <si>
    <t>MUESTRAS DE CLORO LIBRE RESIDUAL (MCL)</t>
  </si>
  <si>
    <t>TRASLADO PARA MUESTRAS DE CLORO LIBRE RESIDUAL (MCL)</t>
  </si>
  <si>
    <t>TRASLADO DE MUESTRAS DE CLORO LIBRE RESIDUAL (MCL)</t>
  </si>
  <si>
    <t>SUPERVICIÓN DE LA OBRA CONSTRUCCIÓN DEL SISTEMA DE SANEAMIENTO, EN LA LOCALIDAD DE HUAMUCHAPA, MUNICIPIO DE TECOANAPA, EN EL ESTADO DE GUERRERO</t>
  </si>
  <si>
    <t>SUPERVISIÓN DE DRENAJE EN LA LOCALIDAD</t>
  </si>
  <si>
    <t>CONSTRUCCIÓN DE LA SEGUNDA ETAPA DE TRES DEL SISTEMA DE AGUA POTABLE EN LA LOCALIDAD DE TASAJERAS, MUNICIPIO DE ACAPULCO DE JUAREZ EN EL ESTADO DE GUERRERO</t>
  </si>
  <si>
    <t>TOMA DE MUESTRAS DE CLORO LIBRE RESIDUAL (MCL)</t>
  </si>
  <si>
    <t>TRASLADO DE PERSONAL PARA TOMA DE MUESTRAS DE CLORO LIBRE (MCL)</t>
  </si>
  <si>
    <t>AUXILIAR EN LA VERIFICACIÒN DE LA CONSTRUCCIÒN DE LA TERCERA ETAPA DE CUATRO DEL SISTEMA MULTIPLE DE AGUA POTABLE EN LA LOCALIDAD DE BUENA VISTA, MUNICIPIO DE SAN LUIS ACATLAN EN EL ESTADO DE GUERRERO</t>
  </si>
  <si>
    <t>REVISION DE AUDITORIA FISICA DE LA OBRA "CONSTRUCCIÓN DE LA SEGUNDA ETAPA DEL SISTEMA DE AGUA POTABLE EN LA LOCALIDAD DE CUEXCONTLÁN MUNICIPIO DE TEPECOACUILCO DE TRUJANO, EN EL ESTADO DE GUERRERO, CONSISTENTE: EN EQUIPAMIENTO, CASETA DE CONTROLES, CERCADO Y LÍNEA DE CONDUCCIÓN". CONTRATO FAFEF-RE-OP-AP-LP-UC-DI-006-2023</t>
  </si>
  <si>
    <t>TRSLADO DE PERSONAL PARA REALIZAR MUESTRAS DE CLORO LIBRE (MCL)</t>
  </si>
  <si>
    <t>VERIFICACION DE DRENAJE EN LA LOCALIDAD</t>
  </si>
  <si>
    <t>VERIFICACIÓN DE LA CONSTRUCCIÓN DEL SISTEMA DE AGUA POTABLE (OBRA DE CAPTACIÓN Y LÍNEA DE CONDUCCIÓN) EN LA LOCALIDAD DE PIEDRA BLANCA, MUNICIPIO DE ATLAMAJALCINGO DEL MONTE, EN EL ESTADO DE GUERRERO. PRIMERA ETAPA DE DOS.</t>
  </si>
  <si>
    <t>SUPERVISIÓN DE LA OBRA DENOMINADA "REHABILITACIÓN DEL COLECTOR AGUAS BLANCAS, EN LA LOCALIDAD DE ACAPULCO, MUNICIPIO DE ACAPULCO DE JUÁREZ, EN EL ESTADO DE GUERRERO. PRIMERA ETAPA DE OCHO"</t>
  </si>
  <si>
    <t>SUPERVISION DE LA OBRA DE REHABILITACIÓN DE LA SEGUNDA ETAPA DE LA LÍNEA DE CONDUCCIÓN DE AGUA POTABLE EN LA LOCALIDAD DE APAXTLA DE CASTREJON, MUNICIPIO DE APAXTLA, EN EL ESTADO DE GUERRERO.</t>
  </si>
  <si>
    <t>CONSTRUCCIÓN DE LA SEGUNDA ETAPA DE TRES DEL SISTEMA DE AGUA POTABLE EN LA LOCALIDAD DE TASAJERAS, MUNICIPIO DE ACAPULCO DE JUÁREZ, EN EL ESTADO DE GUERRERO.</t>
  </si>
  <si>
    <t>VERIFICACIÓN DE LA REHABILITACIÓN DEL COLECTOR AGUA BLANCAS, EN LA LOCALIDAD DE ACAPULCO, MUNICIPIO DE ACAPULCO DE JUAREZ, EN EL ESTADO DE GUERRERO, PRIMERA ETAPA DE OCHO.</t>
  </si>
  <si>
    <t>SEGUIMIENTO A LOS DESAZOLVES DEL SISTEMA DE ALCANTARILLADO SANITARIO EN LA CABECERA MUNICIPAL</t>
  </si>
  <si>
    <t>VISITA AL SITIO DE LA OBRA REHABILITACIÓN DE LA PLANTA DE TRATAMIENTO DE 15 LPS DE CAPACIDAD, CONSISTENTE EN: CONSTRUCCIÓN DE LA LAGUNA ESTABILIZADORA 3, LA CONSTRUCCIÓN DE EMISOR DE LLEGADA A LAGUNAS ESTABILIZADORAS, EN LA LOCALIDAD DE SAN JERÓNIMO DE JUÁREZ, MUNICIPIO DE BENITO JUÁREZ, EN EL ESTADO DE GUERRERO. TERCERA ETAPA DE TRES.</t>
  </si>
  <si>
    <t>Verificación de la obra Construcción de la primera etapa de tres del sistema de agua potable en la localidad de Plan Galeana, municipio de Iliatenco, en el Estado de Guerrero</t>
  </si>
  <si>
    <t>VERIFICACION DE LA CONSTRUCCIÓN DE LA PRIMERA ETAPA DE TRES DEL SISTEMA DE AGUA POTABLE</t>
  </si>
  <si>
    <t>AUX.EN LA VERIFICACION DE LA CONSTRUCCION DE LA SEGUNDA ETAPA DEL SISTEMA DE AGUA POTABLE DE LA LOCALIDAD DE SANTA ROSA DE LIMA, MUNICIPIO DE TECPAN DE GALEANA</t>
  </si>
  <si>
    <t>VERIFICACIÓN DE OBRA DE LA CONSTRUCCIÓN DEL SISTEMA DE AGUA POTABLE (OBRA DE CAPTACIÓN Y LÍNEA DE CONDUCCIÓN) EN LA LOCALIDAD DE PIEDRA BLANCA, MPIO. DE ATLAMAJALCINGO DEL MONTE, EN EL ESTADO DE GUERRERO.</t>
  </si>
  <si>
    <t>TRASLADO DE PERSONAL PARA LA REVISION DE DIVERSAS OBRAS REALIZADAS EN LA LOCALIDAD</t>
  </si>
  <si>
    <t>SUPERVISION DE LA OBRA; REHABILITACIÓN DE LOS ACUEDUCTOS PAPAGAYO I Y II (PRIMERA ETAPA), EN LA LOCALIDAD DE ACAPULCO, MUNICIPIO DE ACAPULCO DE JUÁREZ, EN EL ESTADO DE GUERRERO.</t>
  </si>
  <si>
    <t>CONSTRUCCIÓN DE LA SEGUNDA ETAPA DE DRENAJE SANITARIO EN LA LOCALIDAD DE JALEACA DE CATALÁN, MUNICIPIO DE CHILPANCINGO DE LOS BRAVO, EN EL ESTADO DE GUERRERO.</t>
  </si>
  <si>
    <t>VISITA AL SITIO DE LA OBRA PARA VERIFICACIÓN DE LA REHABILITACIÓNDE LA PLANTA DE TRATAMIENTO DE 15 LPS DE CAPACIDAD, CONSISTENTE EN: CONSTRUCCIÓN DE LA LAGUNA ESTABILIZADORA 3, LA CONSTRUCCIÓN DE EMISOR DE LLEGADA A LAGUNAS ESTABILIZADORAS, EN LA LOCALIDAD DE SAN JERÓNIMO DE JUÁREZ, MUNICIPIO DE BENITO JUÁREZ, EN EL ESTADO DE GUERRERO. TERCERA ETAPA DE TRES</t>
  </si>
  <si>
    <t>VISITA AL SITIO PARA VERIFICACIÓN DE LA OBRA CONSTRUCCIÓN DE LA PRIMERA ETAPA DE DOS DEL SISTEMA DE AGUA POTABLE EN LA LOCALIDAD DE LOS ESPINOS, MUNICIPIO DE TELOLOAPAN, EN EL ESTADO DE GUERRERO</t>
  </si>
  <si>
    <t>TRASLADO DE PERSONAL PARA RECORRIDO CON LA PRESIDENTA MUNICIPAL EN VARIOS PUNTOS DE LA CIUDAD</t>
  </si>
  <si>
    <t>RECORRIDO CON LA PRESIDENTA MUNICIPAL EN VARIOS PUNTOS DE LA CIUDAD</t>
  </si>
  <si>
    <t>SUPERVISION DE LA CONSTRUCCION DE LA SEGUNDA ETAPA DE TRES DEL SISTEMA DE AGUA POTABLE EN LA LOCALIDAD DE MONTE ALEGRE, MUNICIPIO DE MALINALTEPEC.</t>
  </si>
  <si>
    <t>VERIFICACION EN LA REHABILITACION DE LA PLANTA DE TRATAMIENTO DE 15 LPS DE CAPACIDAD, CONSISTENTE EN: CONSTRUCCION DE LA LAGUNA ESTABILIZADORA 3, LA CONSTRUCCION DE EMISOR DE LLEGADA A LAGUNAS ESTABILIZADORASE, EN LA LOCALIDAD DE SAN JERONIMO, MUNICIPIO DE BENITO JUAREZ, TERCERA ETAPA DE TRES</t>
  </si>
  <si>
    <t>SUPERVISIÓN DE LA OBRA DENOMINADA "REHABILITACION DEL COLECTOR AGUAS BLANCAS, EN LA LOCALIDAD DE ACAPULCO MUNICIPIO DE ACAPULCO DE JUAREZ, EN EL ESTADO DE GUERRERO"</t>
  </si>
  <si>
    <t>SUPERVISIÓN DE DESAZOLVE DE LA RED DE ATARJEAS DEL MUNICIPIO</t>
  </si>
  <si>
    <t>MONITOREO DE CLORO LIBRE RESIDUAL (MCL)</t>
  </si>
  <si>
    <t>VERIFICACIÓN DE OBRA DE LA CONSTRUCCIÓN DE LA PRIMERA ETAPA DE TRES DEL SISTEMA DE AGUA POTABLE EN LA LOCALIDAD DE ZILACAYOTITLÁN, MPIO. DE ATLAMAJALCINGO DEL MONTE EN EL ESTADO DE GUERRERO.</t>
  </si>
  <si>
    <t>Construcción de la primera etapa de tres del sistema de agua potable en la localidad de Plan Galeana, municipio de Iliatenco, en el Estado de Guerrero</t>
  </si>
  <si>
    <t>SUPERVISIÓN DE LA OBRA DENOMINADA "REHABILITACIÓN DEL COLECTOR AGUAS BLANCAS, EN LA LOCALIDAD DE ACAPULCO, MUNICIPIO DE ACAPULCO DE JUÁREZ, EN EL ESTADO DE GUERRERO"</t>
  </si>
  <si>
    <t>SEGUIMIENTO A LOS DESAZOLVES DEL SISTEMA DE ALCANTARILLADO SANITARIO EN LAS LOCALIDADES Y CABECERA MUNICIPAL DE SAN MARCOS</t>
  </si>
  <si>
    <t>SUPERVISIÓN DE LA OBRA DENOMINADA "REHABILITACIÓN DEL COLECTOR AGUAS BLANCAS, EN LA LOCALIDAD DE ACAPULCO, MUNICIPIO DE ACAPULCO DE JUAREZ, EN EL ESTADO DE GUERRERO"</t>
  </si>
  <si>
    <t>VERIFICACIÓN DE LA CONSTRUCCIÓN DE LA PRIMERA ETAPA DEL SISTEMA DE AGUA POTABLE EN LA LOCALIDAD DE LAS MESAS, MUNICIPIO DE PETATLAN EN EL ESTADO DE GUERRERO</t>
  </si>
  <si>
    <t>TRASLADO DE PERSONAL PARA LA TOMA DE MUESTRAS DE CLORO LIBRE (MCL)</t>
  </si>
  <si>
    <t>TOMA DE MUESTRAS DE CLORO LIBRE (MCL)</t>
  </si>
  <si>
    <t>VERIFICACION EN LA REHABILITACION DE LOS ACUEDUCTOS PAPAGAYO I Y II (PRIMERA ETAPA), EN LA LOCALIDAD DE ACAPULCO, MUNICIPIO DE ACAPULCO DE JUAREZ.</t>
  </si>
  <si>
    <t>ACUDIR A LA AUDIENCIA CONSTITUCIONAL DEL JUICIO DE AMPARO 882/2024 Y REVISAR LOS EXPEDIENTES DE JUICIO DE AMPARO 881/2024 Y 81/2024, EN LOS JUZGADOS SEGUNDO Y TERCERO DE DISTRITO.</t>
  </si>
  <si>
    <t>VERIFICACION EN LA CONSTRUCCION DE LA SEGUNDA ETAPA DE TRES DEL SISTEMA DE AGUA POTABLE, EN LA LOCALIDAD DE TASAJERAS, MUNICIPIO DE ACAPULCO DE JUAREZ.</t>
  </si>
  <si>
    <t>AUXILIAR EN LA CONSTRUCCION DE LA PRIMERA ETAPA DEL SISTEMA DE AGUA POTABLE EN LA LOCALIDAD DE LAS MESAS, MUNICIPIO DE PETATLAN</t>
  </si>
  <si>
    <t>CONSTRUCCIÓN DE LA SEGUNDA ETAPA DE TRES DEL SISTEMA DE AGUA POTABLE EN LA LOCALIDAD DE TASAJERAS, MUNICIPIO DE ACAPULCO DE JUÁREZ, EN EL ESTADO DE GUERRERO</t>
  </si>
  <si>
    <t>SEGUIMIENTO A LOS DESAZOLVES DEL SISTEMA DE ALCANTARILLADO SANITARIO, EN LAS LOCALIDADES Y CABECERA MUNICIPAL DE COYUCA DE BENITEZ</t>
  </si>
  <si>
    <t>SUPERVISIÓN DE LA OBRA; “REHABILITACIÓN DE LOS ACUEDUCTOS PAPAGAYO I Y II (PRIMERA ETAPA), EN LA LOCALIDAD DE ACAPULCO MUNICIPIO DE ACAPULCO DE JUÁREZ EN EL ESTADO DE GUERRERO”.</t>
  </si>
  <si>
    <t>REUNION EN BASE NAVAL CON LA C. GOBERNADORA</t>
  </si>
  <si>
    <t>TRASLADO DE PERSONAL PARA REUNION EN BASE NAVAL CON LA C. GOBERNADORA</t>
  </si>
  <si>
    <t>Revision de niveles en la laguna</t>
  </si>
  <si>
    <t>VERIFICACION EN LA CONSTRUCCION DE LA SEGUNDA ETAPA DE TRES DEL SISTEMA DE AGUA POTABLE EN LA LOCALIDAD DE TASAJERAS, MUNICIPIO DE ACAPULCO DE JUAREZ, EN EL ESTADO DE GUERRERO.</t>
  </si>
  <si>
    <t>Verificación de la planta de tratamiento de 15 LPS de capacidad consistente en: Construcción de la laguna estabilizadora 3, la construcción de emisor de llegada a lagunas estabilizadoras, en la localidad de San Jeronimo, Municipio de Benito Juárez, tercera etapa de tres.</t>
  </si>
  <si>
    <t>Verificación de obra, de la construcción del Sistema de Agua Potable en la localidad de Tlacuiloya, municipio de Tlapa de Comonfort, en el estado de Guerrero.</t>
  </si>
  <si>
    <t>TRASLADO DE PERSONAL PARA GIRA CON LA C. GOBERNADORA EN LAS OBRAS REALIZADAS EN LA LOCALIDAD</t>
  </si>
  <si>
    <t>VERIFICACION DE LA CONSTRUCCION DE LA PRIMERA ETAPA DE TRES DEL SISTEMA DE AGUA POTABLE</t>
  </si>
  <si>
    <t>Verificación de los trabajos de desazolve en diversos puntos de la localidad</t>
  </si>
  <si>
    <t>construcción de la primera etapa de tres del sistema de agua potable en la localidad de Tlacuiloya, municipio de Tlapa de Comonfort en el Estado de Guerrero.</t>
  </si>
  <si>
    <t>VERIFICACION DE DRENAJE RN LA LOCALIDAD</t>
  </si>
  <si>
    <t>Verificación de la Construcción de la primera etapa de dos del sistema de agua potable en la localidad de Los Espinos, municipio de Teloloapan, en el Estado de Guerrero.</t>
  </si>
  <si>
    <t>VERIFICACIÓN DE OBRA DE LA CONSTRUCCIÓN DE LA PRIMERA ETAPA DE TRES DEL SISTEMA DE AGUA POTABLE, EN LA LOCALIDAD DE ZILACAYOTITLÁN, MPIO. DE ATLAMAJALCINGO DEL MONTE, EN EL ESTADO DE GUARRERO.</t>
  </si>
  <si>
    <t>EL ZAPOTE</t>
  </si>
  <si>
    <t>GRAL. CANUTO A. NERI</t>
  </si>
  <si>
    <t>COYUCA DE CATALAN</t>
  </si>
  <si>
    <t>AJUCHITLAN DEL PROGRESO</t>
  </si>
  <si>
    <t>SAN MIGUEL TOTOLAPAN</t>
  </si>
  <si>
    <t>PILCAYA</t>
  </si>
  <si>
    <t>FLORENCIO VILLAREAL</t>
  </si>
  <si>
    <t>COCULA</t>
  </si>
  <si>
    <t>TECPAN DE GALEANA</t>
  </si>
  <si>
    <t>TAXCO DE ALARCON</t>
  </si>
  <si>
    <t>CUEXCONTLAN</t>
  </si>
  <si>
    <t>ATLIXTAC</t>
  </si>
  <si>
    <t>PUNGARABATO</t>
  </si>
  <si>
    <t xml:space="preserve">TLALCHAPA      </t>
  </si>
  <si>
    <t>APAXTLA DE CASTREJON</t>
  </si>
  <si>
    <t>ZIRANDARO</t>
  </si>
  <si>
    <t>CUTZAMALA DE PINZON</t>
  </si>
  <si>
    <t>SATA ROSA DELIMA</t>
  </si>
  <si>
    <t>SAN LUIS ACATLAN</t>
  </si>
  <si>
    <t>COPALA</t>
  </si>
  <si>
    <t>LAS VIGAS Y SAN MARCOS</t>
  </si>
  <si>
    <t>TETIPAC</t>
  </si>
  <si>
    <t>BUENA VISTA</t>
  </si>
  <si>
    <t>0733</t>
  </si>
  <si>
    <t>0757</t>
  </si>
  <si>
    <t>0758</t>
  </si>
  <si>
    <t>0776</t>
  </si>
  <si>
    <t>0786</t>
  </si>
  <si>
    <t>0787</t>
  </si>
  <si>
    <t>0788</t>
  </si>
  <si>
    <t>0811</t>
  </si>
  <si>
    <t>0823</t>
  </si>
  <si>
    <t>0826</t>
  </si>
  <si>
    <t>0841</t>
  </si>
  <si>
    <t>0842</t>
  </si>
  <si>
    <t>0847</t>
  </si>
  <si>
    <t>0862</t>
  </si>
  <si>
    <t>0865</t>
  </si>
  <si>
    <t>0869</t>
  </si>
  <si>
    <t>0874</t>
  </si>
  <si>
    <t>0894</t>
  </si>
  <si>
    <t>0897</t>
  </si>
  <si>
    <t>0899</t>
  </si>
  <si>
    <t>0900</t>
  </si>
  <si>
    <t>0901</t>
  </si>
  <si>
    <t>0902</t>
  </si>
  <si>
    <t>0903</t>
  </si>
  <si>
    <t>0906</t>
  </si>
  <si>
    <t>0907</t>
  </si>
  <si>
    <t>0908</t>
  </si>
  <si>
    <t>0909</t>
  </si>
  <si>
    <t>0910</t>
  </si>
  <si>
    <t>0911</t>
  </si>
  <si>
    <t>0913</t>
  </si>
  <si>
    <t>0916</t>
  </si>
  <si>
    <t>0919</t>
  </si>
  <si>
    <t>0923</t>
  </si>
  <si>
    <t>0926</t>
  </si>
  <si>
    <t>0928</t>
  </si>
  <si>
    <t>0929</t>
  </si>
  <si>
    <t>0930</t>
  </si>
  <si>
    <t>0933</t>
  </si>
  <si>
    <t>0934</t>
  </si>
  <si>
    <t>0935</t>
  </si>
  <si>
    <t>0937</t>
  </si>
  <si>
    <t>0940</t>
  </si>
  <si>
    <t>0942</t>
  </si>
  <si>
    <t>0945</t>
  </si>
  <si>
    <t>0946</t>
  </si>
  <si>
    <t>0949</t>
  </si>
  <si>
    <t>0950</t>
  </si>
  <si>
    <t>0951</t>
  </si>
  <si>
    <t>0954</t>
  </si>
  <si>
    <t>0956</t>
  </si>
  <si>
    <t>0957</t>
  </si>
  <si>
    <t>0959</t>
  </si>
  <si>
    <t>0960</t>
  </si>
  <si>
    <t>0962</t>
  </si>
  <si>
    <t>0963</t>
  </si>
  <si>
    <t>0983</t>
  </si>
  <si>
    <t>0987</t>
  </si>
  <si>
    <t>0988</t>
  </si>
  <si>
    <t>0989</t>
  </si>
  <si>
    <t>0990</t>
  </si>
  <si>
    <t>0992</t>
  </si>
  <si>
    <t>0994</t>
  </si>
  <si>
    <t>0995</t>
  </si>
  <si>
    <t>0996</t>
  </si>
  <si>
    <t>0997</t>
  </si>
  <si>
    <t>0998</t>
  </si>
  <si>
    <t>1000</t>
  </si>
  <si>
    <t>1002</t>
  </si>
  <si>
    <t>1004</t>
  </si>
  <si>
    <t>1005</t>
  </si>
  <si>
    <t>1007</t>
  </si>
  <si>
    <t>1009</t>
  </si>
  <si>
    <t>1010</t>
  </si>
  <si>
    <t>1012</t>
  </si>
  <si>
    <t>1014</t>
  </si>
  <si>
    <t>1015</t>
  </si>
  <si>
    <t>1019</t>
  </si>
  <si>
    <t>1021</t>
  </si>
  <si>
    <t>1022</t>
  </si>
  <si>
    <t>1023</t>
  </si>
  <si>
    <t>1029</t>
  </si>
  <si>
    <t>1030</t>
  </si>
  <si>
    <t>1031</t>
  </si>
  <si>
    <t>1032</t>
  </si>
  <si>
    <t>1034</t>
  </si>
  <si>
    <t>1037</t>
  </si>
  <si>
    <t>1038</t>
  </si>
  <si>
    <t>1041</t>
  </si>
  <si>
    <t>1042</t>
  </si>
  <si>
    <t>1047</t>
  </si>
  <si>
    <t>1048</t>
  </si>
  <si>
    <t>1051</t>
  </si>
  <si>
    <t>1052</t>
  </si>
  <si>
    <t>1053</t>
  </si>
  <si>
    <t>1054</t>
  </si>
  <si>
    <t>1058</t>
  </si>
  <si>
    <t>1059</t>
  </si>
  <si>
    <t>1062</t>
  </si>
  <si>
    <t>1067</t>
  </si>
  <si>
    <t>1070</t>
  </si>
  <si>
    <t>1071</t>
  </si>
  <si>
    <t>1074</t>
  </si>
  <si>
    <t>1075</t>
  </si>
  <si>
    <t>1076</t>
  </si>
  <si>
    <t>1078</t>
  </si>
  <si>
    <t>1079</t>
  </si>
  <si>
    <t>1080</t>
  </si>
  <si>
    <t>1084</t>
  </si>
  <si>
    <t>1085</t>
  </si>
  <si>
    <t>1086</t>
  </si>
  <si>
    <t>1087</t>
  </si>
  <si>
    <t>1088</t>
  </si>
  <si>
    <t>1095</t>
  </si>
  <si>
    <t>1096</t>
  </si>
  <si>
    <t>1097</t>
  </si>
  <si>
    <t>1102</t>
  </si>
  <si>
    <t>1103</t>
  </si>
  <si>
    <t>1104</t>
  </si>
  <si>
    <t>1108</t>
  </si>
  <si>
    <t>1119</t>
  </si>
  <si>
    <t>1127</t>
  </si>
  <si>
    <t>1132</t>
  </si>
  <si>
    <t>1133</t>
  </si>
  <si>
    <t>1141</t>
  </si>
  <si>
    <t>1142</t>
  </si>
  <si>
    <t>1143</t>
  </si>
  <si>
    <t>1145</t>
  </si>
  <si>
    <t>1151</t>
  </si>
  <si>
    <t>1179</t>
  </si>
  <si>
    <t>1187</t>
  </si>
  <si>
    <t>1188</t>
  </si>
  <si>
    <t>1157</t>
  </si>
  <si>
    <t>AZOYU</t>
  </si>
  <si>
    <t>ZAPOTITLAN TABLAS</t>
  </si>
  <si>
    <t>TLALIXTAQUILLA DE MALDONADO</t>
  </si>
  <si>
    <t>COPANATOYAC</t>
  </si>
  <si>
    <t>TRES PALOS</t>
  </si>
  <si>
    <t>LA HACIENDITA</t>
  </si>
  <si>
    <t>APAXTLA / TLALCHAPA</t>
  </si>
  <si>
    <t>LAS VIGAS</t>
  </si>
  <si>
    <t>0982</t>
  </si>
  <si>
    <t>1006</t>
  </si>
  <si>
    <t>1027</t>
  </si>
  <si>
    <t>1040</t>
  </si>
  <si>
    <t>1046</t>
  </si>
  <si>
    <t>1060</t>
  </si>
  <si>
    <t>1066</t>
  </si>
  <si>
    <t>1068</t>
  </si>
  <si>
    <t>1073</t>
  </si>
  <si>
    <t>1081</t>
  </si>
  <si>
    <t>1111</t>
  </si>
  <si>
    <t>1113</t>
  </si>
  <si>
    <t>1114</t>
  </si>
  <si>
    <t>1115</t>
  </si>
  <si>
    <t>1120</t>
  </si>
  <si>
    <t>1122</t>
  </si>
  <si>
    <t>1126</t>
  </si>
  <si>
    <t>1130</t>
  </si>
  <si>
    <t>1135</t>
  </si>
  <si>
    <t>1139</t>
  </si>
  <si>
    <t>1144</t>
  </si>
  <si>
    <t>1156</t>
  </si>
  <si>
    <t>1162</t>
  </si>
  <si>
    <t>1163</t>
  </si>
  <si>
    <t>1164</t>
  </si>
  <si>
    <t>1165</t>
  </si>
  <si>
    <t>1166</t>
  </si>
  <si>
    <t>1170</t>
  </si>
  <si>
    <t>1171</t>
  </si>
  <si>
    <t>1173</t>
  </si>
  <si>
    <t>1176</t>
  </si>
  <si>
    <t>1177</t>
  </si>
  <si>
    <t>1178</t>
  </si>
  <si>
    <t>1180</t>
  </si>
  <si>
    <t>1181</t>
  </si>
  <si>
    <t>1182</t>
  </si>
  <si>
    <t>1183</t>
  </si>
  <si>
    <t>1184</t>
  </si>
  <si>
    <t>1185</t>
  </si>
  <si>
    <t>1186</t>
  </si>
  <si>
    <t>1193</t>
  </si>
  <si>
    <t>1195</t>
  </si>
  <si>
    <t>1202</t>
  </si>
  <si>
    <t>1207</t>
  </si>
  <si>
    <t>1209</t>
  </si>
  <si>
    <t>1212</t>
  </si>
  <si>
    <t>1213</t>
  </si>
  <si>
    <t>1217</t>
  </si>
  <si>
    <t>1220</t>
  </si>
  <si>
    <t>1221</t>
  </si>
  <si>
    <t>1222</t>
  </si>
  <si>
    <t>1223</t>
  </si>
  <si>
    <t>1224</t>
  </si>
  <si>
    <t>1225</t>
  </si>
  <si>
    <t>1226</t>
  </si>
  <si>
    <t>1228</t>
  </si>
  <si>
    <t>1229</t>
  </si>
  <si>
    <t>1231</t>
  </si>
  <si>
    <t>1233</t>
  </si>
  <si>
    <t>1234</t>
  </si>
  <si>
    <t>1237</t>
  </si>
  <si>
    <t>1239</t>
  </si>
  <si>
    <t>SUPERVISION DE LA OBRA DE CONSTRUCCIÓN DE LA SEGUNDA ETAPA DEL SANEAMIENTO EN TLALCHAPA, MUNICIPIO DE TLALCHAPA, EN EL ESTADO DE GUERRERO</t>
  </si>
  <si>
    <t>Aux. en la verificación en la construcción de la tercera etapa de cuatro del sistema múltiple de agua potable en la localidad de Buena Vista, Municipio de San Luis Acatlan, en el Estado de Guerrero</t>
  </si>
  <si>
    <t>VERIFICACION DE LA OBRA REHABILITACIÓN DEL COLECTOR CALETA, EN LA LOCALIDAD DE ACAPULCO MUNICIPIO DE ACAPULCO DE JUÁREZ, EN EL ESTADO DE GUERRERO. SEGUNDA ETAPA DE CINCO</t>
  </si>
  <si>
    <t>VERIFICACION DE LOS TRABAJOS DE DESAZOLVES EN DIVERSOS PUNTOS DE LA LOCALIDAD</t>
  </si>
  <si>
    <t>VERIFICACION DE LOS AVANCES DE OBRA DE LA REHABILITACION DE LOS ACUEDUCTOS PAPAGAYO I Y II (PRIMERA ETAPA), EN LA LOCALIDAD DE ACAPULCO, MUNICIPIO DE ACAPULCO DE JUÁREZ, EN EL ESTADO DE GUERRERO.</t>
  </si>
  <si>
    <t>Verificación del sitio de los trabajos de la rehabilitación del colector caleta, en la localidad de Acapulco municipio de Acapulco de Juárez, en el estado de Guerrero. Segunda etapa de cinco.</t>
  </si>
  <si>
    <t>AUX. EN LA REHABILITACION DE LA PLANTA DE TRATAMIENTO DE 15 LPS DE CAPACIDAD, CONSISTENTE EN: CONSTRUCCION DE LA LAGUNA ESTABILIZADORA 3, LA CONSTRUCCION DE EMISOR DE LLEGADA A LAGUNAS ESTABILIZADORAS, TERCERA ETAPA DE TRES.</t>
  </si>
  <si>
    <t>SEGUIMIENTO A LOS DESAZOLVES DEL SISTEMA DE ALCANTARILLADO SANITARIO EN LAS LOCALIDADES Y CABECERA MUNICIPAL DE COYUCA DE BENITEZ.</t>
  </si>
  <si>
    <t>MONITOREO DE CLORO LIBRE (MCL)</t>
  </si>
  <si>
    <t>VERIFICACIÓN DE LA REHABILITACIÓN Y AMPLIACIÓN DEL SISTEMA DE AGUA POTABLE (SEGUNDA ETAPA).</t>
  </si>
  <si>
    <t>CONSTRUCCIÓN DE LA SEGUNDA ETAPA DE TRES DEL SISTEMA DE AGUA POTABLE EN LA LOCALIDAD DE TASAJERAS MUNICIPIO DE ACAPULCO DE JUÁREZ, EN EL ESTADO DE GUERRERO.</t>
  </si>
  <si>
    <t>auxiliar de la verificación del sistema de agua potable</t>
  </si>
  <si>
    <t>SUPERVICIÓN DE LA CONSTRUCCION DEL SISTEMA DE AGUA POTBLE EN LA LOCALIDAD DE MONTE ALEGRE, MUNICIPIO DE MALINALTEPEC EN EL ESTADO DE GUERRERO.</t>
  </si>
  <si>
    <t>SUPERVISIÓN DE LA CONSTRUCCIÓN DE ALCANTARILLADO SANITARIO EN LA ZONA CERESO, EN LA LOCALIDAD DE ACAPULCO, MUNICIPIO DE ACAPULCO DE JUAREZ, EN EL ESTADO DE GUERRERO, SEGUNDA ETAPA DE OCHO.</t>
  </si>
  <si>
    <t>SUPERVISIÓN DE LA CONSTRUCCIÓN DE LA TERCERA ETAPA DE CUATRO DEL SISTEMA MULTIPLE DE AGUA POTABLE, EN LA LOCALIDAD DE BUENA VISTA, MUNICIPIO DE SAN LUIS ACATLAN, EN EL ESTADO DE GUERRERO.</t>
  </si>
  <si>
    <t>VISITA AL SITIO DE LA OBRA CONSTRUCCIÓN DE LA SEGUNDA ETAPA DE TRES DEL SISTEMA DE AGUA POTABLE EN LA LOCALIDAD DE TASAJERAS, MUNICIPIO DE ACAPULCO DE JUÁREZ, EN EL ESTADO DE GUERRERO.</t>
  </si>
  <si>
    <t>SEGUIMIENTO AL DESAZOLVE DEL SISTEMA DE ALCANTARILLADO SANITARIO</t>
  </si>
  <si>
    <t>VERIFICACION Y SEGUIMIENTO A LOS DESAZOLVE DEL SISTEMA DE ALCANTARILLADO SANITARIO</t>
  </si>
  <si>
    <t>VERIFICACION Y SEGUIMIENTO A LOS DESAZOLVES DEL SISTEMA DE ALCANTARILLADO SANITARIO</t>
  </si>
  <si>
    <t>visita al sitio de la obra para verificación de la construcción de la primera etapa del sistema de agua potable en la localidad de Las Mesas, municipio de Petatlán, en el Estado de Guerrero.</t>
  </si>
  <si>
    <t>AUXILIAR EN LA SUPERVISION DE CONSTRUCCION DE LA PRIMERA ETAPA DE TRES DEL SISTEMA DE AGUA POTABLE EN LA LOCALIDAD DE TLACUILOYA, MPIO. DE TLAPA DE COMONFORT</t>
  </si>
  <si>
    <t>Verificasión de desasolve.</t>
  </si>
  <si>
    <t>Verificación de la construcción de la primera etapa de dos del sistema de agua potable en la localidad de Los Espinos, municipio de Teloloapan, en el Estado de Guerrero</t>
  </si>
  <si>
    <t>SUPERVISION DE LA OBRA DENOMINADA "REHABILITACION DE REDES DE DISTRIBUCION, EN LA LOCALIDAD DE ACAPULCO, MUNICIPIO DE ACAPULCO DE JUAREZ, EN EL ESTADO DE GUERRERO".</t>
  </si>
  <si>
    <t>Construcción de la segunda etapa de tres del sistema de agua potable en la localidad de Monte Alegre, municipio de Malinaltepec, Estado de Guerrero.</t>
  </si>
  <si>
    <t>VERIFICACION DE LA PLANTA DE TRATAMIENTO DE AGUAS RESIDUALES CON CAPACIDAD DE 3.75 LPS EN LA LOCALIDAD DE TENEXPA, MUNICIPIO DE TECPAN DE GALEANA</t>
  </si>
  <si>
    <t>VISITA AL SITIO DE LA CONSTRUCCIÓN DE LA SEGUNDA ETAPA DE TRES DEL SISTEMA DE AGUA POTABLE EN LA LOCALIDAD DE TASAJERAS, MUNICIPIO DE ACAPULCO DE JUÁREZ, EN EL ESTADO DE GUERRERO</t>
  </si>
  <si>
    <t>MUSTRAS DE CLORO LIBRE RESIDUAL (MCL)</t>
  </si>
  <si>
    <t>VISITA AL SITIO DE LA OBRA CONSTRUCCIÓN DE LA TERCERA ETAPA DE CUATRO DEL SISTEMA MULTIPLE DE AGUA POTABLE EN LA LOCALIDAD DE BUENA VISTA, MUNICIPIO DE SAN LUIS ACATLÁN, EN EL ESTADO DE GUERRERO.</t>
  </si>
  <si>
    <t>VERIFICACIÓN DE LA CONSTRUCCIÓN DE LA PRIMERA ETAPA DEL SISTEMA DE AGUA POTABLE, EN LA LOCALIDAD DE LAS MESAS, MPIO. DE PETATLAN, EN EL ESTADO DE GUERRERO.</t>
  </si>
  <si>
    <t>Verificasión de desasolve en la localidad</t>
  </si>
  <si>
    <t>SUPERVISION DE LA OBRA DE REHABILITACIÓN DE LA SEGUNDA ETAPA DE LA LÍNEA DE CONDUCCIÓN DE AGUA POTABLE EN LA LOCALIDAD DE APAXTLA DE CASTREJON, MUNICIPIO DE APAXTLA, Y DE LA OBRA DE CONSTRUCCIÓN DE LA SEGUNDA ETAPA DEL SANEAMIENTO EN TLALCHAPA, MUNICIPIO DE TLALCHAPA, EN EL ESTADO DE GUERRERO</t>
  </si>
  <si>
    <t>VERIFICACION EN LA REHABILITACION DE LOS ACUEDUCTOS PAPAGAYO I Y II (PRIMERA ETAPA), EN LA LOCALIDAD DE ACAPULCO, MUNICIPIO DE ACAPULCO DE JUAREZ, EN EL ESTADO DE GUERRERO</t>
  </si>
  <si>
    <t>VERIFICACION DE LA OBRA REHABILITACION DE REDES DE DISTRIBUCIÓN, EN LA LOCALIDAD DE ACAPULCO, MUNICIPIO DE ACAPULCO DE JUAREZ, EN EL ESTADO DE GUERRERO</t>
  </si>
  <si>
    <t>VERIFICACIÓN DE LA OBRA DE CONSTRUCCIÓN DE ALCANTARILLADO SANITARIO EN LA ZONA DEL CERESO, EN LA LOCALIDAD DE ACAPULCO, MUNICIPIO DE ACAPULCO DE JUÁREZ, EN EL ESTADO DE GUERRERO. SEGUNDA ETAPA DE OCHO</t>
  </si>
  <si>
    <t>VERIFICACIÓN DE LA OBRA REHABILITACIÓN DE REDES DE DISTRIBUCIÓN, EN LA LOCALIDAD DE ACAPULCO, MUNICIPIO DE ACAPULCO DE JUÁREZ, EN EL ESTADO DE GUERRERO</t>
  </si>
  <si>
    <t>SUPERVISION Y SEGUIMIENTO A LOS DESAZOLVES DEL SISTEMA DE ALCANTARILLADO SANITARIO</t>
  </si>
  <si>
    <t>VERIFICACION DE LA OBRA REHABILITACION DE LOS ACUEDUCTOR PAPAGAYO I Y II (PRIMERA ETAPA) EN LA LOCALIDAD DE ACAPULCO, MUNICIPIO DE ACAPULCO DE JUAREZ, EN EL ESTADO DE GUERRERO</t>
  </si>
  <si>
    <t>TRASLADO DE PERSONAL PARA LA SUPERVISION DE DIVERSAS OBRAS REALIZADAS EN LA LOCALIDAD</t>
  </si>
  <si>
    <t>SUPERVISION DE DIVERSAS OBRAS REALIZADAS EN LA LOCALIDAD</t>
  </si>
  <si>
    <t>VERIFICACION DE LA CONSTRUCCIÓN DE LA PRIMERA ETAPA DEL SISTEMA DE AGUA POTABLE</t>
  </si>
  <si>
    <t>https://transparencia.guerrero.gob.mx/wp-content/uploads/2024/05/0230-1.pdf</t>
  </si>
  <si>
    <t>https://transparencia.guerrero.gob.mx/wp-content/uploads/2024/05/0253-1.pdf</t>
  </si>
  <si>
    <t>https://transparencia.guerrero.gob.mx/wp-content/uploads/2024/05/0255-1.pdf</t>
  </si>
  <si>
    <t>https://transparencia.guerrero.gob.mx/wp-content/uploads/2024/05/0287-1.pdf</t>
  </si>
  <si>
    <t>https://transparencia.guerrero.gob.mx/wp-content/uploads/2024/05/0291-1.pdf</t>
  </si>
  <si>
    <t>https://transparencia.guerrero.gob.mx/wp-content/uploads/2024/05/0296-1.pdf</t>
  </si>
  <si>
    <t>https://transparencia.guerrero.gob.mx/wp-content/uploads/2024/05/0303-1.pdf</t>
  </si>
  <si>
    <t>https://transparencia.guerrero.gob.mx/wp-content/uploads/2024/05/0306-1.pdf</t>
  </si>
  <si>
    <t>https://transparencia.guerrero.gob.mx/wp-content/uploads/2024/05/0313-1.pdf</t>
  </si>
  <si>
    <t>https://transparencia.guerrero.gob.mx/wp-content/uploads/2024/05/0318-1.pdf</t>
  </si>
  <si>
    <t>https://transparencia.guerrero.gob.mx/wp-content/uploads/2024/05/0319-1.pdf</t>
  </si>
  <si>
    <t>https://transparencia.guerrero.gob.mx/wp-content/uploads/2024/05/0327-1.pdf</t>
  </si>
  <si>
    <t>https://transparencia.guerrero.gob.mx/wp-content/uploads/2024/05/0337-1.pdf</t>
  </si>
  <si>
    <t>https://transparencia.guerrero.gob.mx/wp-content/uploads/2024/05/0338-1.pdf</t>
  </si>
  <si>
    <t>https://transparencia.guerrero.gob.mx/wp-content/uploads/2024/05/0343-1.pdf</t>
  </si>
  <si>
    <t>https://transparencia.guerrero.gob.mx/wp-content/uploads/2024/05/0345-1.pdf</t>
  </si>
  <si>
    <t>https://transparencia.guerrero.gob.mx/wp-content/uploads/2024/05/0360-1.pdf</t>
  </si>
  <si>
    <t>https://transparencia.guerrero.gob.mx/wp-content/uploads/2024/05/0365-1.pdf</t>
  </si>
  <si>
    <t>https://transparencia.guerrero.gob.mx/wp-content/uploads/2024/05/0371-1.pdf</t>
  </si>
  <si>
    <t>https://transparencia.guerrero.gob.mx/wp-content/uploads/2024/05/0372-1.pdf</t>
  </si>
  <si>
    <t>https://transparencia.guerrero.gob.mx/wp-content/uploads/2024/05/0376.pdf</t>
  </si>
  <si>
    <t>https://transparencia.guerrero.gob.mx/wp-content/uploads/2024/05/0382.pdf</t>
  </si>
  <si>
    <t>https://transparencia.guerrero.gob.mx/wp-content/uploads/2024/05/0383.pdf</t>
  </si>
  <si>
    <t>https://transparencia.guerrero.gob.mx/wp-content/uploads/2024/05/0384.pdf</t>
  </si>
  <si>
    <t>https://transparencia.guerrero.gob.mx/wp-content/uploads/2024/05/0388.pdf</t>
  </si>
  <si>
    <t>https://transparencia.guerrero.gob.mx/wp-content/uploads/2024/05/0390.pdf</t>
  </si>
  <si>
    <t>https://transparencia.guerrero.gob.mx/wp-content/uploads/2024/05/0392.pdf</t>
  </si>
  <si>
    <t>https://transparencia.guerrero.gob.mx/wp-content/uploads/2024/05/0394.pdf</t>
  </si>
  <si>
    <t>https://transparencia.guerrero.gob.mx/wp-content/uploads/2024/05/0395.pdf</t>
  </si>
  <si>
    <t>https://transparencia.guerrero.gob.mx/wp-content/uploads/2024/05/0404.pdf</t>
  </si>
  <si>
    <t>https://transparencia.guerrero.gob.mx/wp-content/uploads/2024/05/0405.pdf</t>
  </si>
  <si>
    <t>https://transparencia.guerrero.gob.mx/wp-content/uploads/2024/05/0406.pdf</t>
  </si>
  <si>
    <t>https://transparencia.guerrero.gob.mx/wp-content/uploads/2024/05/0407.pdf</t>
  </si>
  <si>
    <t>https://transparencia.guerrero.gob.mx/wp-content/uploads/2024/05/0408.pdf</t>
  </si>
  <si>
    <t>https://transparencia.guerrero.gob.mx/wp-content/uploads/2024/05/0411.pdf</t>
  </si>
  <si>
    <t>https://transparencia.guerrero.gob.mx/wp-content/uploads/2024/05/0412.pdf</t>
  </si>
  <si>
    <t>https://transparencia.guerrero.gob.mx/wp-content/uploads/2024/05/0415.pdf</t>
  </si>
  <si>
    <t>https://transparencia.guerrero.gob.mx/wp-content/uploads/2024/05/0420.pdf</t>
  </si>
  <si>
    <t>https://transparencia.guerrero.gob.mx/wp-content/uploads/2024/05/0421.pdf</t>
  </si>
  <si>
    <t>https://transparencia.guerrero.gob.mx/wp-content/uploads/2024/05/0423.pdf</t>
  </si>
  <si>
    <t>https://transparencia.guerrero.gob.mx/wp-content/uploads/2024/05/0475.pdf</t>
  </si>
  <si>
    <t>https://transparencia.guerrero.gob.mx/wp-content/uploads/2024/05/0476.pdf</t>
  </si>
  <si>
    <t>https://transparencia.guerrero.gob.mx/wp-content/uploads/2024/05/0478.pdf</t>
  </si>
  <si>
    <t>https://transparencia.guerrero.gob.mx/wp-content/uploads/2024/05/0479.pdf</t>
  </si>
  <si>
    <t>https://transparencia.guerrero.gob.mx/wp-content/uploads/2024/05/0480.pdf</t>
  </si>
  <si>
    <t>https://transparencia.guerrero.gob.mx/wp-content/uploads/2024/05/0482.pdf</t>
  </si>
  <si>
    <t>https://transparencia.guerrero.gob.mx/wp-content/uploads/2024/05/0483.pdf</t>
  </si>
  <si>
    <t>https://transparencia.guerrero.gob.mx/wp-content/uploads/2024/05/0486.pdf</t>
  </si>
  <si>
    <t>https://transparencia.guerrero.gob.mx/wp-content/uploads/2024/05/0487.pdf</t>
  </si>
  <si>
    <t>https://transparencia.guerrero.gob.mx/wp-content/uploads/2024/05/0488.pdf</t>
  </si>
  <si>
    <t>https://transparencia.guerrero.gob.mx/wp-content/uploads/2024/05/0497.pdf</t>
  </si>
  <si>
    <t>https://transparencia.guerrero.gob.mx/wp-content/uploads/2024/05/0499.pdf</t>
  </si>
  <si>
    <t>https://transparencia.guerrero.gob.mx/wp-content/uploads/2024/05/0500.pdf</t>
  </si>
  <si>
    <t>https://transparencia.guerrero.gob.mx/wp-content/uploads/2024/05/0501.pdf</t>
  </si>
  <si>
    <t>https://transparencia.guerrero.gob.mx/wp-content/uploads/2024/05/0502.pdf</t>
  </si>
  <si>
    <t>https://transparencia.guerrero.gob.mx/wp-content/uploads/2024/05/0507.pdf</t>
  </si>
  <si>
    <t>https://transparencia.guerrero.gob.mx/wp-content/uploads/2024/05/0509.pdf</t>
  </si>
  <si>
    <t>https://transparencia.guerrero.gob.mx/wp-content/uploads/2024/05/0511.pdf</t>
  </si>
  <si>
    <t>https://transparencia.guerrero.gob.mx/wp-content/uploads/2024/05/0512.pdf</t>
  </si>
  <si>
    <t>https://transparencia.guerrero.gob.mx/wp-content/uploads/2024/05/0513.pdf</t>
  </si>
  <si>
    <t>https://transparencia.guerrero.gob.mx/wp-content/uploads/2024/05/0514-1.pdf</t>
  </si>
  <si>
    <t>https://transparencia.guerrero.gob.mx/wp-content/uploads/2024/05/0515-1.pdf</t>
  </si>
  <si>
    <t>https://transparencia.guerrero.gob.mx/wp-content/uploads/2024/05/0521-1.pdf</t>
  </si>
  <si>
    <t>https://transparencia.guerrero.gob.mx/wp-content/uploads/2024/05/0527-1.pdf</t>
  </si>
  <si>
    <t>https://transparencia.guerrero.gob.mx/wp-content/uploads/2024/05/0528-1.pdf</t>
  </si>
  <si>
    <t>https://transparencia.guerrero.gob.mx/wp-content/uploads/2024/05/0531-1.pdf</t>
  </si>
  <si>
    <t>https://transparencia.guerrero.gob.mx/wp-content/uploads/2024/05/0532-1.pdf</t>
  </si>
  <si>
    <t>https://transparencia.guerrero.gob.mx/wp-content/uploads/2024/05/0534-1.pdf</t>
  </si>
  <si>
    <t>https://transparencia.guerrero.gob.mx/wp-content/uploads/2024/05/0535-1.pdf</t>
  </si>
  <si>
    <t>https://transparencia.guerrero.gob.mx/wp-content/uploads/2024/05/0536-1.pdf</t>
  </si>
  <si>
    <t>https://transparencia.guerrero.gob.mx/wp-content/uploads/2024/05/0537-1.pdf</t>
  </si>
  <si>
    <t>https://transparencia.guerrero.gob.mx/wp-content/uploads/2024/05/0542-1.pdf</t>
  </si>
  <si>
    <t>https://transparencia.guerrero.gob.mx/wp-content/uploads/2024/05/0544-1.pdf</t>
  </si>
  <si>
    <t>https://transparencia.guerrero.gob.mx/wp-content/uploads/2024/05/0545-1.pdf</t>
  </si>
  <si>
    <t>https://transparencia.guerrero.gob.mx/wp-content/uploads/2024/05/0546-1.pdf</t>
  </si>
  <si>
    <t>https://transparencia.guerrero.gob.mx/wp-content/uploads/2024/05/0547-1.pdf</t>
  </si>
  <si>
    <t>https://transparencia.guerrero.gob.mx/wp-content/uploads/2024/05/0548-1.pdf</t>
  </si>
  <si>
    <t>https://transparencia.guerrero.gob.mx/wp-content/uploads/2024/05/0549-1.pdf</t>
  </si>
  <si>
    <t>https://transparencia.guerrero.gob.mx/wp-content/uploads/2024/05/0550-1.pdf</t>
  </si>
  <si>
    <t>https://transparencia.guerrero.gob.mx/wp-content/uploads/2024/05/0552-1.pdf</t>
  </si>
  <si>
    <t>https://transparencia.guerrero.gob.mx/wp-content/uploads/2024/05/0556.pdf</t>
  </si>
  <si>
    <t>https://transparencia.guerrero.gob.mx/wp-content/uploads/2024/05/0557.pdf</t>
  </si>
  <si>
    <t>https://transparencia.guerrero.gob.mx/wp-content/uploads/2024/05/0559.pdf</t>
  </si>
  <si>
    <t>https://transparencia.guerrero.gob.mx/wp-content/uploads/2024/05/0560.pdf</t>
  </si>
  <si>
    <t>https://transparencia.guerrero.gob.mx/wp-content/uploads/2024/05/0563.pdf</t>
  </si>
  <si>
    <t>https://transparencia.guerrero.gob.mx/wp-content/uploads/2024/05/0566.pdf</t>
  </si>
  <si>
    <t>https://transparencia.guerrero.gob.mx/wp-content/uploads/2024/05/0567.pdf</t>
  </si>
  <si>
    <t>https://transparencia.guerrero.gob.mx/wp-content/uploads/2024/05/0570.pdf</t>
  </si>
  <si>
    <t>https://transparencia.guerrero.gob.mx/wp-content/uploads/2024/05/0573.pdf</t>
  </si>
  <si>
    <t>https://transparencia.guerrero.gob.mx/wp-content/uploads/2024/05/0574.pdf</t>
  </si>
  <si>
    <t>https://transparencia.guerrero.gob.mx/wp-content/uploads/2024/05/0579.pdf</t>
  </si>
  <si>
    <t>https://transparencia.guerrero.gob.mx/wp-content/uploads/2024/05/0582.pdf</t>
  </si>
  <si>
    <t>https://transparencia.guerrero.gob.mx/wp-content/uploads/2024/05/0590.pdf</t>
  </si>
  <si>
    <t>https://transparencia.guerrero.gob.mx/wp-content/uploads/2024/06/0453.pdf</t>
  </si>
  <si>
    <t>https://transparencia.guerrero.gob.mx/wp-content/uploads/2024/06/0458.pdf</t>
  </si>
  <si>
    <t>https://transparencia.guerrero.gob.mx/wp-content/uploads/2024/06/0467.pdf</t>
  </si>
  <si>
    <t>https://transparencia.guerrero.gob.mx/wp-content/uploads/2024/06/0489.pdf</t>
  </si>
  <si>
    <t>https://transparencia.guerrero.gob.mx/wp-content/uploads/2024/06/0490.pdf</t>
  </si>
  <si>
    <t>https://transparencia.guerrero.gob.mx/wp-content/uploads/2024/06/0491.pdf</t>
  </si>
  <si>
    <t>https://transparencia.guerrero.gob.mx/wp-content/uploads/2024/06/0513.pdf</t>
  </si>
  <si>
    <t>https://transparencia.guerrero.gob.mx/wp-content/uploads/2024/06/0529.pdf</t>
  </si>
  <si>
    <t>https://transparencia.guerrero.gob.mx/wp-content/uploads/2024/06/0536.pdf</t>
  </si>
  <si>
    <t>https://transparencia.guerrero.gob.mx/wp-content/uploads/2024/06/0540.pdf</t>
  </si>
  <si>
    <t>https://transparencia.guerrero.gob.mx/wp-content/uploads/2024/06/0553.pdf</t>
  </si>
  <si>
    <t>https://transparencia.guerrero.gob.mx/wp-content/uploads/2024/06/0555.pdf</t>
  </si>
  <si>
    <t>https://transparencia.guerrero.gob.mx/wp-content/uploads/2024/06/0556.pdf</t>
  </si>
  <si>
    <t>https://transparencia.guerrero.gob.mx/wp-content/uploads/2024/06/0557.pdf</t>
  </si>
  <si>
    <t>https://transparencia.guerrero.gob.mx/wp-content/uploads/2024/06/0566.pdf</t>
  </si>
  <si>
    <t>https://transparencia.guerrero.gob.mx/wp-content/uploads/2024/06/0569.pdf</t>
  </si>
  <si>
    <t>https://transparencia.guerrero.gob.mx/wp-content/uploads/2024/06/0571.pdf</t>
  </si>
  <si>
    <t>https://transparencia.guerrero.gob.mx/wp-content/uploads/2024/06/0576.pdf</t>
  </si>
  <si>
    <t>https://transparencia.guerrero.gob.mx/wp-content/uploads/2024/06/0577.pdf</t>
  </si>
  <si>
    <t>https://transparencia.guerrero.gob.mx/wp-content/uploads/2024/06/0582.pdf</t>
  </si>
  <si>
    <t>https://transparencia.guerrero.gob.mx/wp-content/uploads/2024/06/0586.pdf</t>
  </si>
  <si>
    <t>https://transparencia.guerrero.gob.mx/wp-content/uploads/2024/06/0591.pdf</t>
  </si>
  <si>
    <t>https://transparencia.guerrero.gob.mx/wp-content/uploads/2024/06/0594.pdf</t>
  </si>
  <si>
    <t>https://transparencia.guerrero.gob.mx/wp-content/uploads/2024/06/0597.pdf</t>
  </si>
  <si>
    <t>https://transparencia.guerrero.gob.mx/wp-content/uploads/2024/06/0599.pdf</t>
  </si>
  <si>
    <t>https://transparencia.guerrero.gob.mx/wp-content/uploads/2024/06/0600.pdf</t>
  </si>
  <si>
    <t>https://transparencia.guerrero.gob.mx/wp-content/uploads/2024/06/0601.pdf</t>
  </si>
  <si>
    <t>https://transparencia.guerrero.gob.mx/wp-content/uploads/2024/06/0603.pdf</t>
  </si>
  <si>
    <t>https://transparencia.guerrero.gob.mx/wp-content/uploads/2024/06/0604.pdf</t>
  </si>
  <si>
    <t>https://transparencia.guerrero.gob.mx/wp-content/uploads/2024/06/0608.pdf</t>
  </si>
  <si>
    <t>https://transparencia.guerrero.gob.mx/wp-content/uploads/2024/06/0609.pdf</t>
  </si>
  <si>
    <t>https://transparencia.guerrero.gob.mx/wp-content/uploads/2024/06/0612.pdf</t>
  </si>
  <si>
    <t>https://transparencia.guerrero.gob.mx/wp-content/uploads/2024/06/0613.pdf</t>
  </si>
  <si>
    <t>https://transparencia.guerrero.gob.mx/wp-content/uploads/2024/06/0617.pdf</t>
  </si>
  <si>
    <t>https://transparencia.guerrero.gob.mx/wp-content/uploads/2024/06/0621.pdf</t>
  </si>
  <si>
    <t>https://transparencia.guerrero.gob.mx/wp-content/uploads/2024/06/0624.pdf</t>
  </si>
  <si>
    <t>https://transparencia.guerrero.gob.mx/wp-content/uploads/2024/06/0625.pdf</t>
  </si>
  <si>
    <t>https://transparencia.guerrero.gob.mx/wp-content/uploads/2024/06/0626.pdf</t>
  </si>
  <si>
    <t>https://transparencia.guerrero.gob.mx/wp-content/uploads/2024/06/0627.pdf</t>
  </si>
  <si>
    <t>https://transparencia.guerrero.gob.mx/wp-content/uploads/2024/06/0628.pdf</t>
  </si>
  <si>
    <t>https://transparencia.guerrero.gob.mx/wp-content/uploads/2024/06/0631.pdf</t>
  </si>
  <si>
    <t>https://transparencia.guerrero.gob.mx/wp-content/uploads/2024/06/0643.pdf</t>
  </si>
  <si>
    <t>https://transparencia.guerrero.gob.mx/wp-content/uploads/2024/06/0644.pdf</t>
  </si>
  <si>
    <t>https://transparencia.guerrero.gob.mx/wp-content/uploads/2024/06/0657.pdf</t>
  </si>
  <si>
    <t>https://transparencia.guerrero.gob.mx/wp-content/uploads/2024/06/0658.pdf</t>
  </si>
  <si>
    <t>https://transparencia.guerrero.gob.mx/wp-content/uploads/2024/06/0659.pdf</t>
  </si>
  <si>
    <t>https://transparencia.guerrero.gob.mx/wp-content/uploads/2024/06/0660.pdf</t>
  </si>
  <si>
    <t>https://transparencia.guerrero.gob.mx/wp-content/uploads/2024/06/0662.pdf</t>
  </si>
  <si>
    <t>https://transparencia.guerrero.gob.mx/wp-content/uploads/2024/06/0663.pdf</t>
  </si>
  <si>
    <t>https://transparencia.guerrero.gob.mx/wp-content/uploads/2024/06/0665.pdf</t>
  </si>
  <si>
    <t>https://transparencia.guerrero.gob.mx/wp-content/uploads/2024/06/0666.pdf</t>
  </si>
  <si>
    <t>https://transparencia.guerrero.gob.mx/wp-content/uploads/2024/06/0667.pdf</t>
  </si>
  <si>
    <t>https://transparencia.guerrero.gob.mx/wp-content/uploads/2024/06/0668.pdf</t>
  </si>
  <si>
    <t>https://transparencia.guerrero.gob.mx/wp-content/uploads/2024/06/0672.pdf</t>
  </si>
  <si>
    <t>https://transparencia.guerrero.gob.mx/wp-content/uploads/2024/06/0673.pdf</t>
  </si>
  <si>
    <t>https://transparencia.guerrero.gob.mx/wp-content/uploads/2024/06/0674.pdf</t>
  </si>
  <si>
    <t>https://transparencia.guerrero.gob.mx/wp-content/uploads/2024/06/0676.pdf</t>
  </si>
  <si>
    <t>https://transparencia.guerrero.gob.mx/wp-content/uploads/2024/06/0678.pdf</t>
  </si>
  <si>
    <t>https://transparencia.guerrero.gob.mx/wp-content/uploads/2024/06/0679.pdf</t>
  </si>
  <si>
    <t>https://transparencia.guerrero.gob.mx/wp-content/uploads/2024/06/0681.pdf</t>
  </si>
  <si>
    <t>https://transparencia.guerrero.gob.mx/wp-content/uploads/2024/06/0682.pdf</t>
  </si>
  <si>
    <t>https://transparencia.guerrero.gob.mx/wp-content/uploads/2024/06/0687.pdf</t>
  </si>
  <si>
    <t>https://transparencia.guerrero.gob.mx/wp-content/uploads/2024/06/0688.pdf</t>
  </si>
  <si>
    <t>https://transparencia.guerrero.gob.mx/wp-content/uploads/2024/06/0689.pdf</t>
  </si>
  <si>
    <t>https://transparencia.guerrero.gob.mx/wp-content/uploads/2024/06/0690.pdf</t>
  </si>
  <si>
    <t>https://transparencia.guerrero.gob.mx/wp-content/uploads/2024/06/0692.pdf</t>
  </si>
  <si>
    <t>https://transparencia.guerrero.gob.mx/wp-content/uploads/2024/06/0694.pdf</t>
  </si>
  <si>
    <t>https://transparencia.guerrero.gob.mx/wp-content/uploads/2024/06/0698.pdf</t>
  </si>
  <si>
    <t>https://transparencia.guerrero.gob.mx/wp-content/uploads/2024/06/0699.pdf</t>
  </si>
  <si>
    <t>https://transparencia.guerrero.gob.mx/wp-content/uploads/2024/06/0700.pdf</t>
  </si>
  <si>
    <t>https://transparencia.guerrero.gob.mx/wp-content/uploads/2024/06/0703.pdf</t>
  </si>
  <si>
    <t>https://transparencia.guerrero.gob.mx/wp-content/uploads/2024/06/0705.pdf</t>
  </si>
  <si>
    <t>https://transparencia.guerrero.gob.mx/wp-content/uploads/2024/06/0706.pdf</t>
  </si>
  <si>
    <t>https://transparencia.guerrero.gob.mx/wp-content/uploads/2024/06/0708.pdf</t>
  </si>
  <si>
    <t>https://transparencia.guerrero.gob.mx/wp-content/uploads/2024/06/0709.pdf</t>
  </si>
  <si>
    <t>https://transparencia.guerrero.gob.mx/wp-content/uploads/2024/06/0710.pdf</t>
  </si>
  <si>
    <t>https://transparencia.guerrero.gob.mx/wp-content/uploads/2024/06/0711.pdf</t>
  </si>
  <si>
    <t>https://transparencia.guerrero.gob.mx/wp-content/uploads/2024/06/0712.pdf</t>
  </si>
  <si>
    <t>https://transparencia.guerrero.gob.mx/wp-content/uploads/2024/06/0717.pdf</t>
  </si>
  <si>
    <t>https://transparencia.guerrero.gob.mx/wp-content/uploads/2024/06/0719.pdf</t>
  </si>
  <si>
    <t>https://transparencia.guerrero.gob.mx/wp-content/uploads/2024/06/0720.pdf</t>
  </si>
  <si>
    <t>https://transparencia.guerrero.gob.mx/wp-content/uploads/2024/06/0721.pdf</t>
  </si>
  <si>
    <t>https://transparencia.guerrero.gob.mx/wp-content/uploads/2024/06/0722.pdf</t>
  </si>
  <si>
    <t>https://transparencia.guerrero.gob.mx/wp-content/uploads/2024/06/0723.pdf</t>
  </si>
  <si>
    <t>https://transparencia.guerrero.gob.mx/wp-content/uploads/2024/06/0724.pdf</t>
  </si>
  <si>
    <t>https://transparencia.guerrero.gob.mx/wp-content/uploads/2024/06/0725.pdf</t>
  </si>
  <si>
    <t>https://transparencia.guerrero.gob.mx/wp-content/uploads/2024/06/0726.pdf</t>
  </si>
  <si>
    <t>https://transparencia.guerrero.gob.mx/wp-content/uploads/2024/06/0727.pdf</t>
  </si>
  <si>
    <t>https://transparencia.guerrero.gob.mx/wp-content/uploads/2024/06/0730.pdf</t>
  </si>
  <si>
    <t>https://transparencia.guerrero.gob.mx/wp-content/uploads/2024/06/0731.pdf</t>
  </si>
  <si>
    <t>https://transparencia.guerrero.gob.mx/wp-content/uploads/2024/06/0734.pdf</t>
  </si>
  <si>
    <t>https://transparencia.guerrero.gob.mx/wp-content/uploads/2024/06/0735.pdf</t>
  </si>
  <si>
    <t>https://transparencia.guerrero.gob.mx/wp-content/uploads/2024/06/0741.pdf</t>
  </si>
  <si>
    <t>https://transparencia.guerrero.gob.mx/wp-content/uploads/2024/06/0744.pdf</t>
  </si>
  <si>
    <t>https://transparencia.guerrero.gob.mx/wp-content/uploads/2024/06/0745.pdf</t>
  </si>
  <si>
    <t>https://transparencia.guerrero.gob.mx/wp-content/uploads/2024/06/0746.pdf</t>
  </si>
  <si>
    <t>https://transparencia.guerrero.gob.mx/wp-content/uploads/2024/06/0747.pdf</t>
  </si>
  <si>
    <t>https://transparencia.guerrero.gob.mx/wp-content/uploads/2024/06/0748.pdf</t>
  </si>
  <si>
    <t>https://transparencia.guerrero.gob.mx/wp-content/uploads/2024/06/0749.pdf</t>
  </si>
  <si>
    <t>https://transparencia.guerrero.gob.mx/wp-content/uploads/2024/06/0751.pdf</t>
  </si>
  <si>
    <t>https://transparencia.guerrero.gob.mx/wp-content/uploads/2024/06/0754.pdf</t>
  </si>
  <si>
    <t>https://transparencia.guerrero.gob.mx/wp-content/uploads/2024/06/0755.pdf</t>
  </si>
  <si>
    <t>https://transparencia.guerrero.gob.mx/wp-content/uploads/2024/06/0767.pdf</t>
  </si>
  <si>
    <t>https://transparencia.guerrero.gob.mx/wp-content/uploads/2024/06/0768.pdf</t>
  </si>
  <si>
    <t>https://transparencia.guerrero.gob.mx/wp-content/uploads/2024/06/0769.pdf</t>
  </si>
  <si>
    <t>https://transparencia.guerrero.gob.mx/wp-content/uploads/2024/06/0770.pdf</t>
  </si>
  <si>
    <t>https://transparencia.guerrero.gob.mx/wp-content/uploads/2024/06/0772.pdf</t>
  </si>
  <si>
    <t>https://transparencia.guerrero.gob.mx/wp-content/uploads/2024/06/773.pdf</t>
  </si>
  <si>
    <t>https://transparencia.guerrero.gob.mx/wp-content/uploads/2024/06/0774.pdf</t>
  </si>
  <si>
    <t>https://transparencia.guerrero.gob.mx/wp-content/uploads/2024/06/0777.pdf</t>
  </si>
  <si>
    <t>https://transparencia.guerrero.gob.mx/wp-content/uploads/2024/06/0778.pdf</t>
  </si>
  <si>
    <t>https://transparencia.guerrero.gob.mx/wp-content/uploads/2024/06/0780.pdf</t>
  </si>
  <si>
    <t>https://transparencia.guerrero.gob.mx/wp-content/uploads/2024/06/0782.pdf</t>
  </si>
  <si>
    <t>https://transparencia.guerrero.gob.mx/wp-content/uploads/2024/06/0783.pdf</t>
  </si>
  <si>
    <t>https://transparencia.guerrero.gob.mx/wp-content/uploads/2024/06/0789.pdf</t>
  </si>
  <si>
    <t>https://transparencia.guerrero.gob.mx/wp-content/uploads/2024/06/0791.pdf</t>
  </si>
  <si>
    <t>https://transparencia.guerrero.gob.mx/wp-content/uploads/2024/06/0792.pdf</t>
  </si>
  <si>
    <t>https://transparencia.guerrero.gob.mx/wp-content/uploads/2024/06/0793.pdf</t>
  </si>
  <si>
    <t>https://transparencia.guerrero.gob.mx/wp-content/uploads/2024/06/0795.pdf</t>
  </si>
  <si>
    <t>https://transparencia.guerrero.gob.mx/wp-content/uploads/2024/06/0796.pdf</t>
  </si>
  <si>
    <t>https://transparencia.guerrero.gob.mx/wp-content/uploads/2024/06/0798.pdf</t>
  </si>
  <si>
    <t>https://transparencia.guerrero.gob.mx/wp-content/uploads/2024/06/0802.pdf</t>
  </si>
  <si>
    <t>https://transparencia.guerrero.gob.mx/wp-content/uploads/2024/06/0807.pdf</t>
  </si>
  <si>
    <t>https://transparencia.guerrero.gob.mx/wp-content/uploads/2024/06/0809.pdf</t>
  </si>
  <si>
    <t>https://transparencia.guerrero.gob.mx/wp-content/uploads/2024/06/0812.pdf</t>
  </si>
  <si>
    <t>https://transparencia.guerrero.gob.mx/wp-content/uploads/2024/06/0813.pdf</t>
  </si>
  <si>
    <t>https://transparencia.guerrero.gob.mx/wp-content/uploads/2024/06/0814.pdf</t>
  </si>
  <si>
    <t>https://transparencia.guerrero.gob.mx/wp-content/uploads/2024/06/0816.pdf</t>
  </si>
  <si>
    <t>https://transparencia.guerrero.gob.mx/wp-content/uploads/2024/06/0819.pdf</t>
  </si>
  <si>
    <t>https://transparencia.guerrero.gob.mx/wp-content/uploads/2024/06/0820.pdf</t>
  </si>
  <si>
    <t>https://transparencia.guerrero.gob.mx/wp-content/uploads/2024/06/0821.pdf</t>
  </si>
  <si>
    <t>https://transparencia.guerrero.gob.mx/wp-content/uploads/2024/06/0825.pdf</t>
  </si>
  <si>
    <t>https://transparencia.guerrero.gob.mx/wp-content/uploads/2024/06/0828.pdf</t>
  </si>
  <si>
    <t>https://transparencia.guerrero.gob.mx/wp-content/uploads/2024/06/0829.pdf</t>
  </si>
  <si>
    <t>https://transparencia.guerrero.gob.mx/wp-content/uploads/2024/06/0831.pdf</t>
  </si>
  <si>
    <t>https://transparencia.guerrero.gob.mx/wp-content/uploads/2024/06/0834.pdf</t>
  </si>
  <si>
    <t>https://transparencia.guerrero.gob.mx/wp-content/uploads/2024/06/0837.pdf</t>
  </si>
  <si>
    <t>https://transparencia.guerrero.gob.mx/wp-content/uploads/2024/06/0838.pdf</t>
  </si>
  <si>
    <t>https://transparencia.guerrero.gob.mx/wp-content/uploads/2024/06/0839.pdf</t>
  </si>
  <si>
    <t>https://transparencia.guerrero.gob.mx/wp-content/uploads/2024/06/0843.pdf</t>
  </si>
  <si>
    <t>https://transparencia.guerrero.gob.mx/wp-content/uploads/2024/06/0844.pdf</t>
  </si>
  <si>
    <t>https://transparencia.guerrero.gob.mx/wp-content/uploads/2024/06/0845.pdf</t>
  </si>
  <si>
    <t>https://transparencia.guerrero.gob.mx/wp-content/uploads/2024/06/0846.pdf</t>
  </si>
  <si>
    <t>https://transparencia.guerrero.gob.mx/wp-content/uploads/2024/06/0850.pdf</t>
  </si>
  <si>
    <t>https://transparencia.guerrero.gob.mx/wp-content/uploads/2024/06/0851.pdf</t>
  </si>
  <si>
    <t>https://transparencia.guerrero.gob.mx/wp-content/uploads/2024/06/0852.pdf</t>
  </si>
  <si>
    <t>https://transparencia.guerrero.gob.mx/wp-content/uploads/2024/06/0860.pdf</t>
  </si>
  <si>
    <t>https://transparencia.guerrero.gob.mx/wp-content/uploads/2024/06/0861.pdf</t>
  </si>
  <si>
    <t>https://transparencia.guerrero.gob.mx/wp-content/uploads/2024/06/0864.pdf</t>
  </si>
  <si>
    <t>https://transparencia.guerrero.gob.mx/wp-content/uploads/2024/06/0867.pdf</t>
  </si>
  <si>
    <t>https://transparencia.guerrero.gob.mx/wp-content/uploads/2024/06/0870.pdf</t>
  </si>
  <si>
    <t>https://transparencia.guerrero.gob.mx/wp-content/uploads/2024/06/0872.pdf</t>
  </si>
  <si>
    <t>https://transparencia.guerrero.gob.mx/wp-content/uploads/2024/06/0873.pdf</t>
  </si>
  <si>
    <t>https://transparencia.guerrero.gob.mx/wp-content/uploads/2024/06/0875.pdf</t>
  </si>
  <si>
    <t>https://transparencia.guerrero.gob.mx/wp-content/uploads/2024/06/0884.pdf</t>
  </si>
  <si>
    <t>https://transparencia.guerrero.gob.mx/wp-content/uploads/2024/06/0892.pdf</t>
  </si>
  <si>
    <t>https://transparencia.guerrero.gob.mx/wp-content/uploads/2024/06/0915.pdf</t>
  </si>
  <si>
    <t>https://transparencia.guerrero.gob.mx/wp-content/uploads/2024/06/0917.pdf</t>
  </si>
  <si>
    <t>https://transparencia.guerrero.gob.mx/wp-content/uploads/2024/07/0711.pdf</t>
  </si>
  <si>
    <t>https://transparencia.guerrero.gob.mx/wp-content/uploads/2024/07/0733.pdf</t>
  </si>
  <si>
    <t>https://transparencia.guerrero.gob.mx/wp-content/uploads/2024/07/0757.pdf</t>
  </si>
  <si>
    <t>https://transparencia.guerrero.gob.mx/wp-content/uploads/2024/07/0758.pdf</t>
  </si>
  <si>
    <t>https://transparencia.guerrero.gob.mx/wp-content/uploads/2024/07/0776.pdf</t>
  </si>
  <si>
    <t>https://transparencia.guerrero.gob.mx/wp-content/uploads/2024/07/0780.pdf</t>
  </si>
  <si>
    <t>https://transparencia.guerrero.gob.mx/wp-content/uploads/2024/07/0786.pdf</t>
  </si>
  <si>
    <t>https://transparencia.guerrero.gob.mx/wp-content/uploads/2024/07/0787.pdf</t>
  </si>
  <si>
    <t>https://transparencia.guerrero.gob.mx/wp-content/uploads/2024/07/0788.pdf</t>
  </si>
  <si>
    <t>https://transparencia.guerrero.gob.mx/wp-content/uploads/2024/07/0811.pdf</t>
  </si>
  <si>
    <t>https://transparencia.guerrero.gob.mx/wp-content/uploads/2024/07/0823.pdf</t>
  </si>
  <si>
    <t>https://transparencia.guerrero.gob.mx/wp-content/uploads/2024/07/0826.pdf</t>
  </si>
  <si>
    <t>https://transparencia.guerrero.gob.mx/wp-content/uploads/2024/07/0841.pdf</t>
  </si>
  <si>
    <t>https://transparencia.guerrero.gob.mx/wp-content/uploads/2024/07/0842.pdf</t>
  </si>
  <si>
    <t>https://transparencia.guerrero.gob.mx/wp-content/uploads/2024/07/0847.pdf</t>
  </si>
  <si>
    <t>https://transparencia.guerrero.gob.mx/wp-content/uploads/2024/07/0862.pdf</t>
  </si>
  <si>
    <t>https://transparencia.guerrero.gob.mx/wp-content/uploads/2024/07/0865.pdf</t>
  </si>
  <si>
    <t>https://transparencia.guerrero.gob.mx/wp-content/uploads/2024/07/0869.pdf</t>
  </si>
  <si>
    <t>https://transparencia.guerrero.gob.mx/wp-content/uploads/2024/07/0874.pdf</t>
  </si>
  <si>
    <t>https://transparencia.guerrero.gob.mx/wp-content/uploads/2024/07/0875.pdf</t>
  </si>
  <si>
    <t>https://transparencia.guerrero.gob.mx/wp-content/uploads/2024/07/0894.pdf</t>
  </si>
  <si>
    <t>https://transparencia.guerrero.gob.mx/wp-content/uploads/2024/07/0897.pdf</t>
  </si>
  <si>
    <t>https://transparencia.guerrero.gob.mx/wp-content/uploads/2024/07/0899.pdf</t>
  </si>
  <si>
    <t>https://transparencia.guerrero.gob.mx/wp-content/uploads/2024/07/0900.pdf</t>
  </si>
  <si>
    <t>https://transparencia.guerrero.gob.mx/wp-content/uploads/2024/07/0901.pdf</t>
  </si>
  <si>
    <t>https://transparencia.guerrero.gob.mx/wp-content/uploads/2024/07/0902.pdf</t>
  </si>
  <si>
    <t>https://transparencia.guerrero.gob.mx/wp-content/uploads/2024/07/0903.pdf</t>
  </si>
  <si>
    <t>https://transparencia.guerrero.gob.mx/wp-content/uploads/2024/07/0906.pdf</t>
  </si>
  <si>
    <t>https://transparencia.guerrero.gob.mx/wp-content/uploads/2024/07/0907.pdf</t>
  </si>
  <si>
    <t>https://transparencia.guerrero.gob.mx/wp-content/uploads/2024/07/0908.pdf</t>
  </si>
  <si>
    <t>https://transparencia.guerrero.gob.mx/wp-content/uploads/2024/07/0909.pdf</t>
  </si>
  <si>
    <t>https://transparencia.guerrero.gob.mx/wp-content/uploads/2024/07/0910.pdf</t>
  </si>
  <si>
    <t>https://transparencia.guerrero.gob.mx/wp-content/uploads/2024/07/0911.pdf</t>
  </si>
  <si>
    <t>https://transparencia.guerrero.gob.mx/wp-content/uploads/2024/07/0913.pdf</t>
  </si>
  <si>
    <t>https://transparencia.guerrero.gob.mx/wp-content/uploads/2024/07/0916.pdf</t>
  </si>
  <si>
    <t>https://transparencia.guerrero.gob.mx/wp-content/uploads/2024/07/0919.pdf</t>
  </si>
  <si>
    <t>https://transparencia.guerrero.gob.mx/wp-content/uploads/2024/07/0923.pdf</t>
  </si>
  <si>
    <t>https://transparencia.guerrero.gob.mx/wp-content/uploads/2024/07/0926.pdf</t>
  </si>
  <si>
    <t>https://transparencia.guerrero.gob.mx/wp-content/uploads/2024/07/0928.pdf</t>
  </si>
  <si>
    <t>https://transparencia.guerrero.gob.mx/wp-content/uploads/2024/07/0929.pdf</t>
  </si>
  <si>
    <t>https://transparencia.guerrero.gob.mx/wp-content/uploads/2024/07/0930.pdf</t>
  </si>
  <si>
    <t>https://transparencia.guerrero.gob.mx/wp-content/uploads/2024/07/0933.pdf</t>
  </si>
  <si>
    <t>https://transparencia.guerrero.gob.mx/wp-content/uploads/2024/07/0934.pdf</t>
  </si>
  <si>
    <t>https://transparencia.guerrero.gob.mx/wp-content/uploads/2024/07/0935.pdf</t>
  </si>
  <si>
    <t>https://transparencia.guerrero.gob.mx/wp-content/uploads/2024/07/0937.pdf</t>
  </si>
  <si>
    <t>https://transparencia.guerrero.gob.mx/wp-content/uploads/2024/07/0940.pdf</t>
  </si>
  <si>
    <t>https://transparencia.guerrero.gob.mx/wp-content/uploads/2024/07/0942.pdf</t>
  </si>
  <si>
    <t>https://transparencia.guerrero.gob.mx/wp-content/uploads/2024/07/0945.pdf</t>
  </si>
  <si>
    <t>https://transparencia.guerrero.gob.mx/wp-content/uploads/2024/07/0946.pdf</t>
  </si>
  <si>
    <t>https://transparencia.guerrero.gob.mx/wp-content/uploads/2024/07/0949.pdf</t>
  </si>
  <si>
    <t>https://transparencia.guerrero.gob.mx/wp-content/uploads/2024/07/0950.pdf</t>
  </si>
  <si>
    <t>https://transparencia.guerrero.gob.mx/wp-content/uploads/2024/07/0951.pdf</t>
  </si>
  <si>
    <t>https://transparencia.guerrero.gob.mx/wp-content/uploads/2024/07/0954.pdf</t>
  </si>
  <si>
    <t>https://transparencia.guerrero.gob.mx/wp-content/uploads/2024/07/0956.pdf</t>
  </si>
  <si>
    <t>https://transparencia.guerrero.gob.mx/wp-content/uploads/2024/07/0957.pdf</t>
  </si>
  <si>
    <t>https://transparencia.guerrero.gob.mx/wp-content/uploads/2024/07/0959.pdf</t>
  </si>
  <si>
    <t>https://transparencia.guerrero.gob.mx/wp-content/uploads/2024/07/0960.pdf</t>
  </si>
  <si>
    <t>https://transparencia.guerrero.gob.mx/wp-content/uploads/2024/07/0963.pdf</t>
  </si>
  <si>
    <t>https://transparencia.guerrero.gob.mx/wp-content/uploads/2024/07/0983.pdf</t>
  </si>
  <si>
    <t>https://transparencia.guerrero.gob.mx/wp-content/uploads/2024/07/0987.pdf</t>
  </si>
  <si>
    <t>https://transparencia.guerrero.gob.mx/wp-content/uploads/2024/07/0988.pdf</t>
  </si>
  <si>
    <t>https://transparencia.guerrero.gob.mx/wp-content/uploads/2024/07/989.pdf</t>
  </si>
  <si>
    <t>https://transparencia.guerrero.gob.mx/wp-content/uploads/2024/07/0990.pdf</t>
  </si>
  <si>
    <t>https://transparencia.guerrero.gob.mx/wp-content/uploads/2024/07/0992.pdf</t>
  </si>
  <si>
    <t>https://transparencia.guerrero.gob.mx/wp-content/uploads/2024/07/0994.pdf</t>
  </si>
  <si>
    <t>https://transparencia.guerrero.gob.mx/wp-content/uploads/2024/07/0995.pdf</t>
  </si>
  <si>
    <t>https://transparencia.guerrero.gob.mx/wp-content/uploads/2024/07/0996.pdf</t>
  </si>
  <si>
    <t>https://transparencia.guerrero.gob.mx/wp-content/uploads/2024/07/0997.pdf</t>
  </si>
  <si>
    <t>https://transparencia.guerrero.gob.mx/wp-content/uploads/2024/07/0998.pdf</t>
  </si>
  <si>
    <t>https://transparencia.guerrero.gob.mx/wp-content/uploads/2024/07/1000.pdf</t>
  </si>
  <si>
    <t>https://transparencia.guerrero.gob.mx/wp-content/uploads/2024/07/1002.pdf</t>
  </si>
  <si>
    <t>https://transparencia.guerrero.gob.mx/wp-content/uploads/2024/07/1004.pdf</t>
  </si>
  <si>
    <t>https://transparencia.guerrero.gob.mx/wp-content/uploads/2024/07/1005.pdf</t>
  </si>
  <si>
    <t>https://transparencia.guerrero.gob.mx/wp-content/uploads/2024/07/1006.pdf</t>
  </si>
  <si>
    <t>https://transparencia.guerrero.gob.mx/wp-content/uploads/2024/07/1007.pdf</t>
  </si>
  <si>
    <t>https://transparencia.guerrero.gob.mx/wp-content/uploads/2024/07/1009.pdf</t>
  </si>
  <si>
    <t>https://transparencia.guerrero.gob.mx/wp-content/uploads/2024/07/1010.pdf</t>
  </si>
  <si>
    <t>https://transparencia.guerrero.gob.mx/wp-content/uploads/2024/07/1012.pdf</t>
  </si>
  <si>
    <t>https://transparencia.guerrero.gob.mx/wp-content/uploads/2024/07/1014.pdf</t>
  </si>
  <si>
    <t>https://transparencia.guerrero.gob.mx/wp-content/uploads/2024/07/1015.pdf</t>
  </si>
  <si>
    <t>https://transparencia.guerrero.gob.mx/wp-content/uploads/2024/07/1019.pdf</t>
  </si>
  <si>
    <t>https://transparencia.guerrero.gob.mx/wp-content/uploads/2024/07/1021.pdf</t>
  </si>
  <si>
    <t>https://transparencia.guerrero.gob.mx/wp-content/uploads/2024/07/1022.pdf</t>
  </si>
  <si>
    <t>https://transparencia.guerrero.gob.mx/wp-content/uploads/2024/07/1023.pdf</t>
  </si>
  <si>
    <t>https://transparencia.guerrero.gob.mx/wp-content/uploads/2024/07/1027.pdf</t>
  </si>
  <si>
    <t>https://transparencia.guerrero.gob.mx/wp-content/uploads/2024/07/1029.pdf</t>
  </si>
  <si>
    <t>https://transparencia.guerrero.gob.mx/wp-content/uploads/2024/07/1030.pdf</t>
  </si>
  <si>
    <t>https://transparencia.guerrero.gob.mx/wp-content/uploads/2024/07/1031.pdf</t>
  </si>
  <si>
    <t>https://transparencia.guerrero.gob.mx/wp-content/uploads/2024/07/1032.pdf</t>
  </si>
  <si>
    <t>https://transparencia.guerrero.gob.mx/wp-content/uploads/2024/07/1034.pdf</t>
  </si>
  <si>
    <t>https://transparencia.guerrero.gob.mx/wp-content/uploads/2024/07/1037.pdf</t>
  </si>
  <si>
    <t>https://transparencia.guerrero.gob.mx/wp-content/uploads/2024/07/1038.pdf</t>
  </si>
  <si>
    <t>https://transparencia.guerrero.gob.mx/wp-content/uploads/2024/07/1040.pdf</t>
  </si>
  <si>
    <t>https://transparencia.guerrero.gob.mx/wp-content/uploads/2024/07/1041.pdf</t>
  </si>
  <si>
    <t>https://transparencia.guerrero.gob.mx/wp-content/uploads/2024/07/1042.pdf</t>
  </si>
  <si>
    <t>https://transparencia.guerrero.gob.mx/wp-content/uploads/2024/07/1046.pdf</t>
  </si>
  <si>
    <t>https://transparencia.guerrero.gob.mx/wp-content/uploads/2024/07/1047.pdf</t>
  </si>
  <si>
    <t>https://transparencia.guerrero.gob.mx/wp-content/uploads/2024/07/1048.pdf</t>
  </si>
  <si>
    <t>https://transparencia.guerrero.gob.mx/wp-content/uploads/2024/07/1051.pdf</t>
  </si>
  <si>
    <t>https://transparencia.guerrero.gob.mx/wp-content/uploads/2024/07/1052.pdf</t>
  </si>
  <si>
    <t>https://transparencia.guerrero.gob.mx/wp-content/uploads/2024/07/1053.pdf</t>
  </si>
  <si>
    <t>https://transparencia.guerrero.gob.mx/wp-content/uploads/2024/07/1054.pdf</t>
  </si>
  <si>
    <t>https://transparencia.guerrero.gob.mx/wp-content/uploads/2024/07/1058.pdf</t>
  </si>
  <si>
    <t>https://transparencia.guerrero.gob.mx/wp-content/uploads/2024/07/1059.pdf</t>
  </si>
  <si>
    <t>https://transparencia.guerrero.gob.mx/wp-content/uploads/2024/07/1060.pdf</t>
  </si>
  <si>
    <t>https://transparencia.guerrero.gob.mx/wp-content/uploads/2024/07/1062.pdf</t>
  </si>
  <si>
    <t>https://transparencia.guerrero.gob.mx/wp-content/uploads/2024/07/1066.pdf</t>
  </si>
  <si>
    <t>https://transparencia.guerrero.gob.mx/wp-content/uploads/2024/07/1067.pdf</t>
  </si>
  <si>
    <t>https://transparencia.guerrero.gob.mx/wp-content/uploads/2024/07/1068.pdf</t>
  </si>
  <si>
    <t>https://transparencia.guerrero.gob.mx/wp-content/uploads/2024/07/1070.pdf</t>
  </si>
  <si>
    <t>https://transparencia.guerrero.gob.mx/wp-content/uploads/2024/07/1071.pdf</t>
  </si>
  <si>
    <t>https://transparencia.guerrero.gob.mx/wp-content/uploads/2024/07/1073.pdf</t>
  </si>
  <si>
    <t>https://transparencia.guerrero.gob.mx/wp-content/uploads/2024/07/1074.pdf</t>
  </si>
  <si>
    <t>https://transparencia.guerrero.gob.mx/wp-content/uploads/2024/07/1075.pdf</t>
  </si>
  <si>
    <t>https://transparencia.guerrero.gob.mx/wp-content/uploads/2024/07/1076.pdf</t>
  </si>
  <si>
    <t>https://transparencia.guerrero.gob.mx/wp-content/uploads/2024/07/1078.pdf</t>
  </si>
  <si>
    <t>https://transparencia.guerrero.gob.mx/wp-content/uploads/2024/07/1079.pdf</t>
  </si>
  <si>
    <t>https://transparencia.guerrero.gob.mx/wp-content/uploads/2024/07/1080.pdf</t>
  </si>
  <si>
    <t>https://transparencia.guerrero.gob.mx/wp-content/uploads/2024/07/1081.pdf</t>
  </si>
  <si>
    <t>https://transparencia.guerrero.gob.mx/wp-content/uploads/2024/07/1084.pdf</t>
  </si>
  <si>
    <t>https://transparencia.guerrero.gob.mx/wp-content/uploads/2024/07/1085.pdf</t>
  </si>
  <si>
    <t>https://transparencia.guerrero.gob.mx/wp-content/uploads/2024/07/1086.pdf</t>
  </si>
  <si>
    <t>https://transparencia.guerrero.gob.mx/wp-content/uploads/2024/07/1087.pdf</t>
  </si>
  <si>
    <t>https://transparencia.guerrero.gob.mx/wp-content/uploads/2024/07/1088.pdf</t>
  </si>
  <si>
    <t>https://transparencia.guerrero.gob.mx/wp-content/uploads/2024/07/1095.pdf</t>
  </si>
  <si>
    <t>https://transparencia.guerrero.gob.mx/wp-content/uploads/2024/07/1096.pdf</t>
  </si>
  <si>
    <t>https://transparencia.guerrero.gob.mx/wp-content/uploads/2024/07/1097.pdf</t>
  </si>
  <si>
    <t>https://transparencia.guerrero.gob.mx/wp-content/uploads/2024/07/1102.pdf</t>
  </si>
  <si>
    <t>https://transparencia.guerrero.gob.mx/wp-content/uploads/2024/07/1103.pdf</t>
  </si>
  <si>
    <t>https://transparencia.guerrero.gob.mx/wp-content/uploads/2024/07/1104.pdf</t>
  </si>
  <si>
    <t>https://transparencia.guerrero.gob.mx/wp-content/uploads/2024/07/1108.pdf</t>
  </si>
  <si>
    <t>https://transparencia.guerrero.gob.mx/wp-content/uploads/2024/07/1111.pdf</t>
  </si>
  <si>
    <t>https://transparencia.guerrero.gob.mx/wp-content/uploads/2024/07/1113.pdf</t>
  </si>
  <si>
    <t>https://transparencia.guerrero.gob.mx/wp-content/uploads/2024/07/1114.pdf</t>
  </si>
  <si>
    <t>https://transparencia.guerrero.gob.mx/wp-content/uploads/2024/07/1115.pdf</t>
  </si>
  <si>
    <t>https://transparencia.guerrero.gob.mx/wp-content/uploads/2024/07/1119.pdf</t>
  </si>
  <si>
    <t>https://transparencia.guerrero.gob.mx/wp-content/uploads/2024/07/1120.pdf</t>
  </si>
  <si>
    <t>https://transparencia.guerrero.gob.mx/wp-content/uploads/2024/07/1122.pdf</t>
  </si>
  <si>
    <t>https://transparencia.guerrero.gob.mx/wp-content/uploads/2024/07/1126.pdf</t>
  </si>
  <si>
    <t>https://transparencia.guerrero.gob.mx/wp-content/uploads/2024/07/1127.pdf</t>
  </si>
  <si>
    <t>https://transparencia.guerrero.gob.mx/wp-content/uploads/2024/07/1130.pdf</t>
  </si>
  <si>
    <t>https://transparencia.guerrero.gob.mx/wp-content/uploads/2024/07/1132.pdf</t>
  </si>
  <si>
    <t>https://transparencia.guerrero.gob.mx/wp-content/uploads/2024/07/1133.pdf</t>
  </si>
  <si>
    <t>https://transparencia.guerrero.gob.mx/wp-content/uploads/2024/07/1135.pdf</t>
  </si>
  <si>
    <t>https://transparencia.guerrero.gob.mx/wp-content/uploads/2024/07/1139.pdf</t>
  </si>
  <si>
    <t>https://transparencia.guerrero.gob.mx/wp-content/uploads/2024/07/1141.pdf</t>
  </si>
  <si>
    <t>https://transparencia.guerrero.gob.mx/wp-content/uploads/2024/07/1142.pdf</t>
  </si>
  <si>
    <t>https://transparencia.guerrero.gob.mx/wp-content/uploads/2024/07/1143.pdf</t>
  </si>
  <si>
    <t>https://transparencia.guerrero.gob.mx/wp-content/uploads/2024/07/1144.pdf</t>
  </si>
  <si>
    <t>https://transparencia.guerrero.gob.mx/wp-content/uploads/2024/07/1145.pdf</t>
  </si>
  <si>
    <t>https://transparencia.guerrero.gob.mx/wp-content/uploads/2024/07/1151.pdf</t>
  </si>
  <si>
    <t>https://transparencia.guerrero.gob.mx/wp-content/uploads/2024/07/1156.pdf</t>
  </si>
  <si>
    <t>https://transparencia.guerrero.gob.mx/wp-content/uploads/2024/07/1157.pdf</t>
  </si>
  <si>
    <t>https://transparencia.guerrero.gob.mx/wp-content/uploads/2024/07/1162.pdf</t>
  </si>
  <si>
    <t>https://transparencia.guerrero.gob.mx/wp-content/uploads/2024/07/1163.pdf</t>
  </si>
  <si>
    <t>https://transparencia.guerrero.gob.mx/wp-content/uploads/2024/07/1164.pdf</t>
  </si>
  <si>
    <t>https://transparencia.guerrero.gob.mx/wp-content/uploads/2024/07/1165.pdf</t>
  </si>
  <si>
    <t>https://transparencia.guerrero.gob.mx/wp-content/uploads/2024/07/1166.pdf</t>
  </si>
  <si>
    <t>https://transparencia.guerrero.gob.mx/wp-content/uploads/2024/07/1170.pdf</t>
  </si>
  <si>
    <t>https://transparencia.guerrero.gob.mx/wp-content/uploads/2024/07/1171.pdf</t>
  </si>
  <si>
    <t>https://transparencia.guerrero.gob.mx/wp-content/uploads/2024/07/1173.pdf</t>
  </si>
  <si>
    <t>https://transparencia.guerrero.gob.mx/wp-content/uploads/2024/07/1176.pdf</t>
  </si>
  <si>
    <t>https://transparencia.guerrero.gob.mx/wp-content/uploads/2024/07/1177.pdf</t>
  </si>
  <si>
    <t>https://transparencia.guerrero.gob.mx/wp-content/uploads/2024/07/1178.pdf</t>
  </si>
  <si>
    <t>https://transparencia.guerrero.gob.mx/wp-content/uploads/2024/07/1179.pdf</t>
  </si>
  <si>
    <t>https://transparencia.guerrero.gob.mx/wp-content/uploads/2024/07/1180.pdf</t>
  </si>
  <si>
    <t>https://transparencia.guerrero.gob.mx/wp-content/uploads/2024/07/1181.pdf</t>
  </si>
  <si>
    <t>https://transparencia.guerrero.gob.mx/wp-content/uploads/2024/07/1182.pdf</t>
  </si>
  <si>
    <t>https://transparencia.guerrero.gob.mx/wp-content/uploads/2024/07/1183.pdf</t>
  </si>
  <si>
    <t>https://transparencia.guerrero.gob.mx/wp-content/uploads/2024/07/1184.pdf</t>
  </si>
  <si>
    <t>https://transparencia.guerrero.gob.mx/wp-content/uploads/2024/07/1187.pdf</t>
  </si>
  <si>
    <t>https://transparencia.guerrero.gob.mx/wp-content/uploads/2024/07/1188.pdf</t>
  </si>
  <si>
    <t>https://transparencia.guerrero.gob.mx/wp-content/uploads/2024/07/1193.pdf</t>
  </si>
  <si>
    <t>https://transparencia.guerrero.gob.mx/wp-content/uploads/2024/07/1195.pdf</t>
  </si>
  <si>
    <t>https://transparencia.guerrero.gob.mx/wp-content/uploads/2024/07/1202.pdf</t>
  </si>
  <si>
    <t>https://transparencia.guerrero.gob.mx/wp-content/uploads/2024/07/1207.pdf</t>
  </si>
  <si>
    <t>https://transparencia.guerrero.gob.mx/wp-content/uploads/2024/07/1209.pdf</t>
  </si>
  <si>
    <t>https://transparencia.guerrero.gob.mx/wp-content/uploads/2024/07/1212.pdf</t>
  </si>
  <si>
    <t>https://transparencia.guerrero.gob.mx/wp-content/uploads/2024/07/1213.pdf</t>
  </si>
  <si>
    <t>https://transparencia.guerrero.gob.mx/wp-content/uploads/2024/07/1217.pdf</t>
  </si>
  <si>
    <t>https://transparencia.guerrero.gob.mx/wp-content/uploads/2024/07/1220.pdf</t>
  </si>
  <si>
    <t>https://transparencia.guerrero.gob.mx/wp-content/uploads/2024/07/1221.pdf</t>
  </si>
  <si>
    <t>https://transparencia.guerrero.gob.mx/wp-content/uploads/2024/07/1222.pdf</t>
  </si>
  <si>
    <t>https://transparencia.guerrero.gob.mx/wp-content/uploads/2024/07/1223.pdf</t>
  </si>
  <si>
    <t>https://transparencia.guerrero.gob.mx/wp-content/uploads/2024/07/1224.pdf</t>
  </si>
  <si>
    <t>https://transparencia.guerrero.gob.mx/wp-content/uploads/2024/07/1225.pdf</t>
  </si>
  <si>
    <t>https://transparencia.guerrero.gob.mx/wp-content/uploads/2024/07/1226.pdf</t>
  </si>
  <si>
    <t>https://transparencia.guerrero.gob.mx/wp-content/uploads/2024/07/1228.pdf</t>
  </si>
  <si>
    <t>https://transparencia.guerrero.gob.mx/wp-content/uploads/2024/07/1229.pdf</t>
  </si>
  <si>
    <t>https://transparencia.guerrero.gob.mx/wp-content/uploads/2024/07/1231.pdf</t>
  </si>
  <si>
    <t>https://transparencia.guerrero.gob.mx/wp-content/uploads/2024/07/1233.pdf</t>
  </si>
  <si>
    <t>https://transparencia.guerrero.gob.mx/wp-content/uploads/2024/07/1234.pdf</t>
  </si>
  <si>
    <t>https://transparencia.guerrero.gob.mx/wp-content/uploads/2024/07/1237.pdf</t>
  </si>
  <si>
    <t>https://transparencia.guerrero.gob.mx/wp-content/uploads/2024/07/1239.pdf</t>
  </si>
  <si>
    <t>https://transparencia.guerrero.gob.mx/wp-content/uploads/2024/07/1185.pdf</t>
  </si>
  <si>
    <t>https://transparencia.guerrero.gob.mx/wp-content/uploads/2024/07/1186.pdf</t>
  </si>
  <si>
    <t>https://transparencia.guerrero.gob.mx/wp-content/uploads/2024/07/0425.pdf</t>
  </si>
  <si>
    <t>https://transparencia.guerrero.gob.mx/wp-content/uploads/2024/07/0424.pdf</t>
  </si>
  <si>
    <t>https://transparencia.guerrero.gob.mx/wp-content/uploads/2024/07/0428.pdf</t>
  </si>
  <si>
    <t>https://transparencia.guerrero.gob.mx/wp-content/uploads/2024/07/0429.pdf</t>
  </si>
  <si>
    <t>https://transparencia.guerrero.gob.mx/wp-content/uploads/2024/07/0431.pdf</t>
  </si>
  <si>
    <t>https://transparencia.guerrero.gob.mx/wp-content/uploads/2024/07/0434.pdf</t>
  </si>
  <si>
    <t>https://transparencia.guerrero.gob.mx/wp-content/uploads/2024/07/0437.pdf</t>
  </si>
  <si>
    <t>https://transparencia.guerrero.gob.mx/wp-content/uploads/2024/07/0440.pdf</t>
  </si>
  <si>
    <t>https://transparencia.guerrero.gob.mx/wp-content/uploads/2024/07/0442.pdf</t>
  </si>
  <si>
    <t>https://transparencia.guerrero.gob.mx/wp-content/uploads/2024/07/0445.pdf</t>
  </si>
  <si>
    <t>https://transparencia.guerrero.gob.mx/wp-content/uploads/2024/07/0447.pdf</t>
  </si>
  <si>
    <t>https://transparencia.guerrero.gob.mx/wp-content/uploads/2024/07/0449.pdf</t>
  </si>
  <si>
    <t>https://transparencia.guerrero.gob.mx/wp-content/uploads/2024/07/0454.pdf</t>
  </si>
  <si>
    <t>https://transparencia.guerrero.gob.mx/wp-content/uploads/2024/07/0457.pdf</t>
  </si>
  <si>
    <t>https://transparencia.guerrero.gob.mx/wp-content/uploads/2024/07/0459.pdf</t>
  </si>
  <si>
    <t>https://transparencia.guerrero.gob.mx/wp-content/uploads/2024/07/0462.pdf</t>
  </si>
  <si>
    <t>https://transparencia.guerrero.gob.mx/wp-content/uploads/2024/07/0465.pdf</t>
  </si>
  <si>
    <t>https://transparencia.guerrero.gob.mx/wp-content/uploads/2024/07/0472.pdf</t>
  </si>
  <si>
    <t>https://transparencia.guerrero.gob.mx/wp-content/uploads/2024/05/0433.pdf</t>
  </si>
  <si>
    <t>https://transparencia.guerrero.gob.mx/wp-content/uploads/2024/05/0426.pdf</t>
  </si>
  <si>
    <t>https://transparencia.guerrero.gob.mx/wp-content/uploads/2024/06/0684.pdf</t>
  </si>
  <si>
    <t>https://transparencia.guerrero.gob.mx/wp-content/uploads/2024/06/0797.pdf</t>
  </si>
  <si>
    <t>https://transparencia.guerrero.gob.mx/wp-content/uploads/2024/07/0817.pdf</t>
  </si>
  <si>
    <t>https://transparencia.guerrero.gob.mx/wp-content/uploads/2024/07/0818.pdf</t>
  </si>
  <si>
    <t>https://transparencia.guerrero.gob.mx/wp-content/uploads/2024/07/0962.pdf</t>
  </si>
  <si>
    <t>https://transparencia.guerrero.gob.mx/wp-content/uploads/2022/10/0982.pdf</t>
  </si>
  <si>
    <t>https://transparencia.guerrero.gob.mx/wp-content/uploads/2024/07/0424-inf.pdf</t>
  </si>
  <si>
    <t>https://transparencia.guerrero.gob.mx/wp-content/uploads/2024/07/0425-inf.pdf</t>
  </si>
  <si>
    <t>https://transparencia.guerrero.gob.mx/wp-content/uploads/2024/07/0428-inf.pdf</t>
  </si>
  <si>
    <t>https://transparencia.guerrero.gob.mx/wp-content/uploads/2024/07/0429-inf.pdf</t>
  </si>
  <si>
    <t>https://transparencia.guerrero.gob.mx/wp-content/uploads/2024/07/0431-inf.pdf</t>
  </si>
  <si>
    <t>https://transparencia.guerrero.gob.mx/wp-content/uploads/2024/05/0433-inf.pdf</t>
  </si>
  <si>
    <t>https://transparencia.guerrero.gob.mx/wp-content/uploads/2024/07/0434-inf.pdf</t>
  </si>
  <si>
    <t>https://transparencia.guerrero.gob.mx/wp-content/uploads/2024/07/0437-inf.pdf</t>
  </si>
  <si>
    <t>https://transparencia.guerrero.gob.mx/wp-content/uploads/2024/07/0440-inf.pdf</t>
  </si>
  <si>
    <t>https://transparencia.guerrero.gob.mx/wp-content/uploads/2024/07/0442-inf.pdf</t>
  </si>
  <si>
    <t>https://transparencia.guerrero.gob.mx/wp-content/uploads/2024/07/0445-inf.pdf</t>
  </si>
  <si>
    <t>https://transparencia.guerrero.gob.mx/wp-content/uploads/2024/07/0447-inf.pdf</t>
  </si>
  <si>
    <t>https://transparencia.guerrero.gob.mx/wp-content/uploads/2024/07/0449-inf.pdf</t>
  </si>
  <si>
    <t>https://transparencia.guerrero.gob.mx/wp-content/uploads/2024/07/0454-inf.pdf</t>
  </si>
  <si>
    <t>https://transparencia.guerrero.gob.mx/wp-content/uploads/2024/07/0457-inf.pdf</t>
  </si>
  <si>
    <t>https://transparencia.guerrero.gob.mx/wp-content/uploads/2024/07/0459-inf.pdf</t>
  </si>
  <si>
    <t>https://transparencia.guerrero.gob.mx/wp-content/uploads/2024/07/0462-inf.pdf</t>
  </si>
  <si>
    <t>https://transparencia.guerrero.gob.mx/wp-content/uploads/2024/07/0465-inf.pdf</t>
  </si>
  <si>
    <t>https://transparencia.guerrero.gob.mx/wp-content/uploads/2024/07/0472-inf.pdf</t>
  </si>
  <si>
    <t>https://transparencia.guerrero.gob.mx/wp-content/uploads/2024/05/0230-inf.pdf</t>
  </si>
  <si>
    <t>https://transparencia.guerrero.gob.mx/wp-content/uploads/2024/05/0253-inf.pdf</t>
  </si>
  <si>
    <t>https://transparencia.guerrero.gob.mx/wp-content/uploads/2024/05/0255-inf.pdf</t>
  </si>
  <si>
    <t>https://transparencia.guerrero.gob.mx/wp-content/uploads/2024/05/0287-inf.pdf</t>
  </si>
  <si>
    <t>https://transparencia.guerrero.gob.mx/wp-content/uploads/2024/05/0291-inf.pdf</t>
  </si>
  <si>
    <t>https://transparencia.guerrero.gob.mx/wp-content/uploads/2024/05/0296-inf.pdf</t>
  </si>
  <si>
    <t>https://transparencia.guerrero.gob.mx/wp-content/uploads/2024/05/0303-inf.pdf</t>
  </si>
  <si>
    <t>https://transparencia.guerrero.gob.mx/wp-content/uploads/2024/05/0306-inf.pdf</t>
  </si>
  <si>
    <t>https://transparencia.guerrero.gob.mx/wp-content/uploads/2024/05/0313-inf.pdf</t>
  </si>
  <si>
    <t>https://transparencia.guerrero.gob.mx/wp-content/uploads/2024/05/0318-inf.pdf</t>
  </si>
  <si>
    <t>https://transparencia.guerrero.gob.mx/wp-content/uploads/2024/05/0319-inf.pdf</t>
  </si>
  <si>
    <t>https://transparencia.guerrero.gob.mx/wp-content/uploads/2024/05/0327-inf.pdf</t>
  </si>
  <si>
    <t>https://transparencia.guerrero.gob.mx/wp-content/uploads/2024/05/0337-inf.pdf</t>
  </si>
  <si>
    <t>https://transparencia.guerrero.gob.mx/wp-content/uploads/2024/05/0338-inf.pdf</t>
  </si>
  <si>
    <t>https://transparencia.guerrero.gob.mx/wp-content/uploads/2024/05/0343-inf.pdf</t>
  </si>
  <si>
    <t>https://transparencia.guerrero.gob.mx/wp-content/uploads/2024/05/0345-inf.pdf</t>
  </si>
  <si>
    <t>https://transparencia.guerrero.gob.mx/wp-content/uploads/2024/05/0360-inf.pdf</t>
  </si>
  <si>
    <t>https://transparencia.guerrero.gob.mx/wp-content/uploads/2024/05/0365-inf.pdf</t>
  </si>
  <si>
    <t>https://transparencia.guerrero.gob.mx/wp-content/uploads/2024/05/0371-inf.pdf</t>
  </si>
  <si>
    <t>https://transparencia.guerrero.gob.mx/wp-content/uploads/2024/05/0372-inf.pdf</t>
  </si>
  <si>
    <t>https://transparencia.guerrero.gob.mx/wp-content/uploads/2024/05/0376-inf.pdf</t>
  </si>
  <si>
    <t>https://transparencia.guerrero.gob.mx/wp-content/uploads/2024/05/0382-inf.pdf</t>
  </si>
  <si>
    <t>https://transparencia.guerrero.gob.mx/wp-content/uploads/2024/05/0383-inf.pdf</t>
  </si>
  <si>
    <t>https://transparencia.guerrero.gob.mx/wp-content/uploads/2024/05/0384-inf.pdf</t>
  </si>
  <si>
    <t>https://transparencia.guerrero.gob.mx/wp-content/uploads/2024/05/0388-inf.pdf</t>
  </si>
  <si>
    <t>https://transparencia.guerrero.gob.mx/wp-content/uploads/2024/05/0390-inf.pdf</t>
  </si>
  <si>
    <t>https://transparencia.guerrero.gob.mx/wp-content/uploads/2024/05/0392-inf.pdf</t>
  </si>
  <si>
    <t>https://transparencia.guerrero.gob.mx/wp-content/uploads/2024/05/0394-inf.pdf</t>
  </si>
  <si>
    <t>https://transparencia.guerrero.gob.mx/wp-content/uploads/2024/05/0395-inf.pdf</t>
  </si>
  <si>
    <t>https://transparencia.guerrero.gob.mx/wp-content/uploads/2024/05/0405-inf.pdf</t>
  </si>
  <si>
    <t>https://transparencia.guerrero.gob.mx/wp-content/uploads/2024/05/0406-inf.pdf</t>
  </si>
  <si>
    <t>https://transparencia.guerrero.gob.mx/wp-content/uploads/2024/05/0404-inf.pdf</t>
  </si>
  <si>
    <t>https://transparencia.guerrero.gob.mx/wp-content/uploads/2024/05/0407-inf.pdf</t>
  </si>
  <si>
    <t>https://transparencia.guerrero.gob.mx/wp-content/uploads/2024/05/0408-inf.pdf</t>
  </si>
  <si>
    <t>https://transparencia.guerrero.gob.mx/wp-content/uploads/2024/05/0411-inf.pdf</t>
  </si>
  <si>
    <t>https://transparencia.guerrero.gob.mx/wp-content/uploads/2024/05/0412-inf.pdf</t>
  </si>
  <si>
    <t>https://transparencia.guerrero.gob.mx/wp-content/uploads/2024/05/0415-inf.pdf</t>
  </si>
  <si>
    <t>https://transparencia.guerrero.gob.mx/wp-content/uploads/2024/05/0420-inf.pdf</t>
  </si>
  <si>
    <t>https://transparencia.guerrero.gob.mx/wp-content/uploads/2022/07/0423-inf.pdf</t>
  </si>
  <si>
    <t>https://transparencia.guerrero.gob.mx/wp-content/uploads/2024/05/0475-inf.pdf</t>
  </si>
  <si>
    <t>https://transparencia.guerrero.gob.mx/wp-content/uploads/2024/05/0476-inf.pdf</t>
  </si>
  <si>
    <t>https://transparencia.guerrero.gob.mx/wp-content/uploads/2024/05/0478-inf.pdf</t>
  </si>
  <si>
    <t>https://transparencia.guerrero.gob.mx/wp-content/uploads/2024/05/0479-inf.pdf</t>
  </si>
  <si>
    <t>https://transparencia.guerrero.gob.mx/wp-content/uploads/2024/05/0480-inf.pdf</t>
  </si>
  <si>
    <t>https://transparencia.guerrero.gob.mx/wp-content/uploads/2024/05/0482-inf.pdf</t>
  </si>
  <si>
    <t>https://transparencia.guerrero.gob.mx/wp-content/uploads/2024/05/0483-inf.pdf</t>
  </si>
  <si>
    <t>https://transparencia.guerrero.gob.mx/wp-content/uploads/2024/05/0486-inf.pdf</t>
  </si>
  <si>
    <t>https://transparencia.guerrero.gob.mx/wp-content/uploads/2024/05/0487-inf.pdf</t>
  </si>
  <si>
    <t>https://transparencia.guerrero.gob.mx/wp-content/uploads/2024/05/0488-inf.pdf</t>
  </si>
  <si>
    <t>https://transparencia.guerrero.gob.mx/wp-content/uploads/2024/05/0497-inf.pdf</t>
  </si>
  <si>
    <t>https://transparencia.guerrero.gob.mx/wp-content/uploads/2024/05/0499-inf.pdf</t>
  </si>
  <si>
    <t>https://transparencia.guerrero.gob.mx/wp-content/uploads/2024/05/0500-inf.pdf</t>
  </si>
  <si>
    <t>https://transparencia.guerrero.gob.mx/wp-content/uploads/2024/05/0501-inf.pdf</t>
  </si>
  <si>
    <t>https://transparencia.guerrero.gob.mx/wp-content/uploads/2024/05/0502-inf.pdf</t>
  </si>
  <si>
    <t>https://transparencia.guerrero.gob.mx/wp-content/uploads/2024/05/0507-inf.pdf</t>
  </si>
  <si>
    <t>https://transparencia.guerrero.gob.mx/wp-content/uploads/2024/05/0509-inf.pdf</t>
  </si>
  <si>
    <t>https://transparencia.guerrero.gob.mx/wp-content/uploads/2024/05/0511-inf.pdf</t>
  </si>
  <si>
    <t>https://transparencia.guerrero.gob.mx/wp-content/uploads/2024/05/0512-inf.pdf</t>
  </si>
  <si>
    <t>https://transparencia.guerrero.gob.mx/wp-content/uploads/2024/05/0513-inf.pdf</t>
  </si>
  <si>
    <t>https://transparencia.guerrero.gob.mx/wp-content/uploads/2024/05/0514-inf.pdf</t>
  </si>
  <si>
    <t>https://transparencia.guerrero.gob.mx/wp-content/uploads/2024/05/0515-inf.pdf</t>
  </si>
  <si>
    <t>https://transparencia.guerrero.gob.mx/wp-content/uploads/2024/05/0521-inf.pdf</t>
  </si>
  <si>
    <t>https://transparencia.guerrero.gob.mx/wp-content/uploads/2024/05/0527-inf.pdf</t>
  </si>
  <si>
    <t>https://transparencia.guerrero.gob.mx/wp-content/uploads/2024/05/0528-inf.pdf</t>
  </si>
  <si>
    <t>https://transparencia.guerrero.gob.mx/wp-content/uploads/2024/05/0531-inf.pdf</t>
  </si>
  <si>
    <t>https://transparencia.guerrero.gob.mx/wp-content/uploads/2024/05/0532-inf.pdf</t>
  </si>
  <si>
    <t>https://transparencia.guerrero.gob.mx/wp-content/uploads/2024/05/0534-inf.pdf</t>
  </si>
  <si>
    <t>https://transparencia.guerrero.gob.mx/wp-content/uploads/2024/05/0535-inf.pdf</t>
  </si>
  <si>
    <t>https://transparencia.guerrero.gob.mx/wp-content/uploads/2024/05/0536-inf.pdf</t>
  </si>
  <si>
    <t>https://transparencia.guerrero.gob.mx/wp-content/uploads/2024/05/0537-inf.pdf</t>
  </si>
  <si>
    <t>https://transparencia.guerrero.gob.mx/wp-content/uploads/2024/05/0542-inf.pdf</t>
  </si>
  <si>
    <t>https://transparencia.guerrero.gob.mx/wp-content/uploads/2024/05/0544-inf.pdf</t>
  </si>
  <si>
    <t>https://transparencia.guerrero.gob.mx/wp-content/uploads/2024/05/0545-inf.pdf</t>
  </si>
  <si>
    <t>https://transparencia.guerrero.gob.mx/wp-content/uploads/2024/05/0546-inf.pdf</t>
  </si>
  <si>
    <t>https://transparencia.guerrero.gob.mx/wp-content/uploads/2024/05/0547-inf.pdf</t>
  </si>
  <si>
    <t>https://transparencia.guerrero.gob.mx/wp-content/uploads/2024/05/0548-inf.pdf</t>
  </si>
  <si>
    <t>https://transparencia.guerrero.gob.mx/wp-content/uploads/2024/05/0549-inf.pdf</t>
  </si>
  <si>
    <t>https://transparencia.guerrero.gob.mx/wp-content/uploads/2024/05/0550-inf.pdf</t>
  </si>
  <si>
    <t>https://transparencia.guerrero.gob.mx/wp-content/uploads/2024/05/0552-inf.pdf</t>
  </si>
  <si>
    <t>https://transparencia.guerrero.gob.mx/wp-content/uploads/2024/05/0556-inf.pdf</t>
  </si>
  <si>
    <t>https://transparencia.guerrero.gob.mx/wp-content/uploads/2024/05/0557-inf.pdf</t>
  </si>
  <si>
    <t>https://transparencia.guerrero.gob.mx/wp-content/uploads/2024/05/0559-inf.pdf</t>
  </si>
  <si>
    <t>https://transparencia.guerrero.gob.mx/wp-content/uploads/2024/05/0560-inf.pdf</t>
  </si>
  <si>
    <t>https://transparencia.guerrero.gob.mx/wp-content/uploads/2024/05/0563-inf.pdf</t>
  </si>
  <si>
    <t>https://transparencia.guerrero.gob.mx/wp-content/uploads/2024/05/0566-inf.pdf</t>
  </si>
  <si>
    <t>https://transparencia.guerrero.gob.mx/wp-content/uploads/2024/05/0567-inf.pdf</t>
  </si>
  <si>
    <t>https://transparencia.guerrero.gob.mx/wp-content/uploads/2024/05/0570-inf.pdf</t>
  </si>
  <si>
    <t>https://transparencia.guerrero.gob.mx/wp-content/uploads/2024/05/0573-inf.pdf</t>
  </si>
  <si>
    <t>https://transparencia.guerrero.gob.mx/wp-content/uploads/2024/05/0574-inf.pdf</t>
  </si>
  <si>
    <t>https://transparencia.guerrero.gob.mx/wp-content/uploads/2024/05/0579-inf.pdf</t>
  </si>
  <si>
    <t>https://transparencia.guerrero.gob.mx/wp-content/uploads/2024/05/0582-inf.pdf</t>
  </si>
  <si>
    <t>https://transparencia.guerrero.gob.mx/wp-content/uploads/2024/05/0590-inf.pdf</t>
  </si>
  <si>
    <t>https://transparencia.guerrero.gob.mx/wp-content/uploads/2024/06/0453-inf.pdf</t>
  </si>
  <si>
    <t>https://transparencia.guerrero.gob.mx/wp-content/uploads/2024/06/0458-inf.pdf</t>
  </si>
  <si>
    <t>https://transparencia.guerrero.gob.mx/wp-content/uploads/2024/06/0467-inf.pdf</t>
  </si>
  <si>
    <t>https://transparencia.guerrero.gob.mx/wp-content/uploads/2024/06/0489-inf.pdf</t>
  </si>
  <si>
    <t>https://transparencia.guerrero.gob.mx/wp-content/uploads/2024/06/0490-inf.pdf</t>
  </si>
  <si>
    <t>https://transparencia.guerrero.gob.mx/wp-content/uploads/2024/06/0491-inf.pdf</t>
  </si>
  <si>
    <t>https://transparencia.guerrero.gob.mx/wp-content/uploads/2024/06/0513-inf.pdf</t>
  </si>
  <si>
    <t>https://transparencia.guerrero.gob.mx/wp-content/uploads/2024/06/0529-inf.pdf</t>
  </si>
  <si>
    <t>https://transparencia.guerrero.gob.mx/wp-content/uploads/2024/06/0536-inf.pdf</t>
  </si>
  <si>
    <t>https://transparencia.guerrero.gob.mx/wp-content/uploads/2024/06/0540-inf.pdf</t>
  </si>
  <si>
    <t>https://transparencia.guerrero.gob.mx/wp-content/uploads/2024/06/0553-inf.pdf</t>
  </si>
  <si>
    <t>https://transparencia.guerrero.gob.mx/wp-content/uploads/2024/06/0555-inf.pdf</t>
  </si>
  <si>
    <t>https://transparencia.guerrero.gob.mx/wp-content/uploads/2024/06/0556-inf.pdf</t>
  </si>
  <si>
    <t>https://transparencia.guerrero.gob.mx/wp-content/uploads/2024/06/0557-inf.pdf</t>
  </si>
  <si>
    <t>https://transparencia.guerrero.gob.mx/wp-content/uploads/2024/06/0566-inf.pdf</t>
  </si>
  <si>
    <t>https://transparencia.guerrero.gob.mx/wp-content/uploads/2024/06/0569-inf.pdf</t>
  </si>
  <si>
    <t>https://transparencia.guerrero.gob.mx/wp-content/uploads/2024/06/0571-inf.pdf</t>
  </si>
  <si>
    <t>https://transparencia.guerrero.gob.mx/wp-content/uploads/2024/06/0576-inf.pdf</t>
  </si>
  <si>
    <t>https://transparencia.guerrero.gob.mx/wp-content/uploads/2024/06/0577-inf.pdf</t>
  </si>
  <si>
    <t>https://transparencia.guerrero.gob.mx/wp-content/uploads/2024/06/0582-inf.pdf</t>
  </si>
  <si>
    <t>https://transparencia.guerrero.gob.mx/wp-content/uploads/2024/06/0586-inf.pdf</t>
  </si>
  <si>
    <t>https://transparencia.guerrero.gob.mx/wp-content/uploads/2023/07/0426-inf.pdf</t>
  </si>
  <si>
    <t>https://transparencia.guerrero.gob.mx/wp-content/uploads/2024/06/0591-inf.pdf</t>
  </si>
  <si>
    <t>https://transparencia.guerrero.gob.mx/wp-content/uploads/2024/06/0594-inf.pdf</t>
  </si>
  <si>
    <t>https://transparencia.guerrero.gob.mx/wp-content/uploads/2024/06/0597-inf.pdf</t>
  </si>
  <si>
    <t>https://transparencia.guerrero.gob.mx/wp-content/uploads/2024/06/0599-inf.pdf</t>
  </si>
  <si>
    <t>https://transparencia.guerrero.gob.mx/wp-content/uploads/2024/06/0600-inf.pdf</t>
  </si>
  <si>
    <t>https://transparencia.guerrero.gob.mx/wp-content/uploads/2024/06/0601-inf.pdf</t>
  </si>
  <si>
    <t>https://transparencia.guerrero.gob.mx/wp-content/uploads/2024/06/0603-inf.pdf</t>
  </si>
  <si>
    <t>https://transparencia.guerrero.gob.mx/wp-content/uploads/2024/06/0604-inf.pdf</t>
  </si>
  <si>
    <t>https://transparencia.guerrero.gob.mx/wp-content/uploads/2024/06/0608-inf.pdf</t>
  </si>
  <si>
    <t>https://transparencia.guerrero.gob.mx/wp-content/uploads/2024/06/0609-inf.pdf</t>
  </si>
  <si>
    <t>https://transparencia.guerrero.gob.mx/wp-content/uploads/2024/06/0612-inf.pdf</t>
  </si>
  <si>
    <t>https://transparencia.guerrero.gob.mx/wp-content/uploads/2024/06/0613-inf.pdf</t>
  </si>
  <si>
    <t>https://transparencia.guerrero.gob.mx/wp-content/uploads/2024/06/0617-inf.pdf</t>
  </si>
  <si>
    <t>https://transparencia.guerrero.gob.mx/wp-content/uploads/2024/06/0621-inf.pdf</t>
  </si>
  <si>
    <t>https://transparencia.guerrero.gob.mx/wp-content/uploads/2024/06/0624-inf.pdf</t>
  </si>
  <si>
    <t>https://transparencia.guerrero.gob.mx/wp-content/uploads/2024/06/0625-inf.pdf</t>
  </si>
  <si>
    <t>https://transparencia.guerrero.gob.mx/wp-content/uploads/2024/06/0626-inf.pdf</t>
  </si>
  <si>
    <t>https://transparencia.guerrero.gob.mx/wp-content/uploads/2024/06/0627-inf.pdf</t>
  </si>
  <si>
    <t>https://transparencia.guerrero.gob.mx/wp-content/uploads/2024/06/0628-inf.pdf</t>
  </si>
  <si>
    <t>https://transparencia.guerrero.gob.mx/wp-content/uploads/2024/06/0631-inf.pdf</t>
  </si>
  <si>
    <t>https://transparencia.guerrero.gob.mx/wp-content/uploads/2024/06/0643-inf.pdf</t>
  </si>
  <si>
    <t>https://transparencia.guerrero.gob.mx/wp-content/uploads/2024/06/0644-inf.pdf</t>
  </si>
  <si>
    <t>https://transparencia.guerrero.gob.mx/wp-content/uploads/2024/06/0657-inf.pdf</t>
  </si>
  <si>
    <t>https://transparencia.guerrero.gob.mx/wp-content/uploads/2024/06/0658-inf.pdf</t>
  </si>
  <si>
    <t>https://transparencia.guerrero.gob.mx/wp-content/uploads/2024/06/0659-inf.pdf</t>
  </si>
  <si>
    <t>https://transparencia.guerrero.gob.mx/wp-content/uploads/2024/06/0660-inf.pdf</t>
  </si>
  <si>
    <t>https://transparencia.guerrero.gob.mx/wp-content/uploads/2024/06/0662-inf.pdf</t>
  </si>
  <si>
    <t>https://transparencia.guerrero.gob.mx/wp-content/uploads/2024/06/0663-inf.pdf</t>
  </si>
  <si>
    <t>https://transparencia.guerrero.gob.mx/wp-content/uploads/2024/06/0665-inf.pdf</t>
  </si>
  <si>
    <t>https://transparencia.guerrero.gob.mx/wp-content/uploads/2024/06/0666-inf.pdf</t>
  </si>
  <si>
    <t>https://transparencia.guerrero.gob.mx/wp-content/uploads/2024/06/0667-inf.pdf</t>
  </si>
  <si>
    <t>https://transparencia.guerrero.gob.mx/wp-content/uploads/2024/06/0668-inf.pdf</t>
  </si>
  <si>
    <t>https://transparencia.guerrero.gob.mx/wp-content/uploads/2024/06/0672-inf.pdf</t>
  </si>
  <si>
    <t>https://transparencia.guerrero.gob.mx/wp-content/uploads/2024/06/0673-inf.pdf</t>
  </si>
  <si>
    <t>https://transparencia.guerrero.gob.mx/wp-content/uploads/2024/06/0674-inf.pdf</t>
  </si>
  <si>
    <t>https://transparencia.guerrero.gob.mx/wp-content/uploads/2024/06/0676-inf.pdf</t>
  </si>
  <si>
    <t>https://transparencia.guerrero.gob.mx/wp-content/uploads/2024/06/0678-inf.pdf</t>
  </si>
  <si>
    <t>https://transparencia.guerrero.gob.mx/wp-content/uploads/2024/06/0679-inf.pdf</t>
  </si>
  <si>
    <t>https://transparencia.guerrero.gob.mx/wp-content/uploads/2024/06/0681-inf.pdf</t>
  </si>
  <si>
    <t>https://transparencia.guerrero.gob.mx/wp-content/uploads/2024/06/0682-inf.pdf</t>
  </si>
  <si>
    <t>https://transparencia.guerrero.gob.mx/wp-content/uploads/2024/06/0684-inf.pdf</t>
  </si>
  <si>
    <t>https://transparencia.guerrero.gob.mx/wp-content/uploads/2024/06/0687-inf.pdf</t>
  </si>
  <si>
    <t>https://transparencia.guerrero.gob.mx/wp-content/uploads/2024/06/0688-inf.pdf</t>
  </si>
  <si>
    <t>https://transparencia.guerrero.gob.mx/wp-content/uploads/2024/06/0689-inf.pdf</t>
  </si>
  <si>
    <t>https://transparencia.guerrero.gob.mx/wp-content/uploads/2024/06/0690-inf.pdf</t>
  </si>
  <si>
    <t>https://transparencia.guerrero.gob.mx/wp-content/uploads/2024/06/0692-inf.pdf</t>
  </si>
  <si>
    <t>https://transparencia.guerrero.gob.mx/wp-content/uploads/2024/06/0694-inf.pdf</t>
  </si>
  <si>
    <t>https://transparencia.guerrero.gob.mx/wp-content/uploads/2024/06/0696-inf-.pdf</t>
  </si>
  <si>
    <t>https://transparencia.guerrero.gob.mx/wp-content/uploads/2024/06/0698-inf.pdf</t>
  </si>
  <si>
    <t>https://transparencia.guerrero.gob.mx/wp-content/uploads/2024/06/0699-inf.pdf</t>
  </si>
  <si>
    <t>https://transparencia.guerrero.gob.mx/wp-content/uploads/2024/06/0700-inf.pdf</t>
  </si>
  <si>
    <t xml:space="preserve"> https://transparencia.guerrero.gob.mx/wp-content/uploads/2024/06/0703-inf.pdf</t>
  </si>
  <si>
    <t>https://transparencia.guerrero.gob.mx/wp-content/uploads/2024/06/0705-inf.pdf</t>
  </si>
  <si>
    <t>https://transparencia.guerrero.gob.mx/wp-content/uploads/2024/06/0706-inf.pdf</t>
  </si>
  <si>
    <t>https://transparencia.guerrero.gob.mx/wp-content/uploads/2024/06/0708-inf.pdf</t>
  </si>
  <si>
    <t>https://transparencia.guerrero.gob.mx/wp-content/uploads/2024/06/0709-inf.pdf</t>
  </si>
  <si>
    <t>https://transparencia.guerrero.gob.mx/wp-content/uploads/2024/06/0710-inf.pdf</t>
  </si>
  <si>
    <t>https://transparencia.guerrero.gob.mx/wp-content/uploads/2024/06/0711-inf.pdf</t>
  </si>
  <si>
    <t>https://transparencia.guerrero.gob.mx/wp-content/uploads/2024/06/0712-inf.pdf</t>
  </si>
  <si>
    <t>https://transparencia.guerrero.gob.mx/wp-content/uploads/2024/06/0717-inf.pdf</t>
  </si>
  <si>
    <t>https://transparencia.guerrero.gob.mx/wp-content/uploads/2024/06/0719-inf.pdf</t>
  </si>
  <si>
    <t>https://transparencia.guerrero.gob.mx/wp-content/uploads/2024/06/0720-inf.pdf</t>
  </si>
  <si>
    <t>https://transparencia.guerrero.gob.mx/wp-content/uploads/2024/06/0721-inf.pdf</t>
  </si>
  <si>
    <t>https://transparencia.guerrero.gob.mx/wp-content/uploads/2024/06/0722-inf.pdf</t>
  </si>
  <si>
    <t>https://transparencia.guerrero.gob.mx/wp-content/uploads/2024/06/0723-inf.pdf</t>
  </si>
  <si>
    <t>https://transparencia.guerrero.gob.mx/wp-content/uploads/2024/06/0724-inf.pdf</t>
  </si>
  <si>
    <t>https://transparencia.guerrero.gob.mx/wp-content/uploads/2024/06/0725-inf.pdf</t>
  </si>
  <si>
    <t>https://transparencia.guerrero.gob.mx/wp-content/uploads/2024/06/0726-inf.pdf</t>
  </si>
  <si>
    <t>https://transparencia.guerrero.gob.mx/wp-content/uploads/2024/06/0727-inf.pdf</t>
  </si>
  <si>
    <t>https://transparencia.guerrero.gob.mx/wp-content/uploads/2024/06/0730-inf.pdf</t>
  </si>
  <si>
    <t>https://transparencia.guerrero.gob.mx/wp-content/uploads/2024/06/0731-inf.pdf</t>
  </si>
  <si>
    <t>https://transparencia.guerrero.gob.mx/wp-content/uploads/2024/06/0734-inf.pdf</t>
  </si>
  <si>
    <t>https://transparencia.guerrero.gob.mx/wp-content/uploads/2024/06/0735-inf.pdf</t>
  </si>
  <si>
    <t>https://transparencia.guerrero.gob.mx/wp-content/uploads/2024/06/0741-inf.pdf</t>
  </si>
  <si>
    <t>https://transparencia.guerrero.gob.mx/wp-content/uploads/2024/06/0744-inf.pdf</t>
  </si>
  <si>
    <t>https://transparencia.guerrero.gob.mx/wp-content/uploads/2024/06/0745-inf.pdf</t>
  </si>
  <si>
    <t>https://transparencia.guerrero.gob.mx/wp-content/uploads/2024/06/0746-inf.pdf</t>
  </si>
  <si>
    <t>https://transparencia.guerrero.gob.mx/wp-content/uploads/2024/06/0747-inf.pdf</t>
  </si>
  <si>
    <t>https://transparencia.guerrero.gob.mx/wp-content/uploads/2024/06/0748-inf.pdf</t>
  </si>
  <si>
    <t>https://transparencia.guerrero.gob.mx/wp-content/uploads/2024/06/0749-inf.pdf</t>
  </si>
  <si>
    <t>https://transparencia.guerrero.gob.mx/wp-content/uploads/2024/06/0751-inf.pdf</t>
  </si>
  <si>
    <t>https://transparencia.guerrero.gob.mx/wp-content/uploads/2024/06/0754-inf.pdf</t>
  </si>
  <si>
    <t>https://transparencia.guerrero.gob.mx/wp-content/uploads/2024/06/0755-inf.pdf</t>
  </si>
  <si>
    <t>https://transparencia.guerrero.gob.mx/wp-content/uploads/2024/06/0767-inf.pdf</t>
  </si>
  <si>
    <t>https://transparencia.guerrero.gob.mx/wp-content/uploads/2024/06/0768-inf.pdf</t>
  </si>
  <si>
    <t>https://transparencia.guerrero.gob.mx/wp-content/uploads/2024/06/0769-inf.pdf</t>
  </si>
  <si>
    <t>https://transparencia.guerrero.gob.mx/wp-content/uploads/2024/06/0770-inf.pdf</t>
  </si>
  <si>
    <t>https://transparencia.guerrero.gob.mx/wp-content/uploads/2024/06/0773-inf.pdf</t>
  </si>
  <si>
    <t>https://transparencia.guerrero.gob.mx/wp-content/uploads/2024/06/0774-inf.pdf</t>
  </si>
  <si>
    <t>https://transparencia.guerrero.gob.mx/wp-content/uploads/2024/06/0777-inf.pdf</t>
  </si>
  <si>
    <t>https://transparencia.guerrero.gob.mx/wp-content/uploads/2024/06/0778-inf.pdf</t>
  </si>
  <si>
    <t>https://transparencia.guerrero.gob.mx/wp-content/uploads/2024/06/0780-inf.pdf</t>
  </si>
  <si>
    <t>https://transparencia.guerrero.gob.mx/wp-content/uploads/2024/06/0782-inf.pdf</t>
  </si>
  <si>
    <t>https://transparencia.guerrero.gob.mx/wp-content/uploads/2024/06/0783-inf.pdf</t>
  </si>
  <si>
    <t>https://transparencia.guerrero.gob.mx/wp-content/uploads/2024/06/0789-inf.pdf</t>
  </si>
  <si>
    <t>https://transparencia.guerrero.gob.mx/wp-content/uploads/2024/06/0791-inf.pdf</t>
  </si>
  <si>
    <t>https://transparencia.guerrero.gob.mx/wp-content/uploads/2024/06/0792-inf.pdf</t>
  </si>
  <si>
    <t>https://transparencia.guerrero.gob.mx/wp-content/uploads/2024/06/0793-inf.pdf</t>
  </si>
  <si>
    <t>https://transparencia.guerrero.gob.mx/wp-content/uploads/2024/06/0795-inf.pdf</t>
  </si>
  <si>
    <t>https://transparencia.guerrero.gob.mx/wp-content/uploads/2024/06/0796-inf.pdf</t>
  </si>
  <si>
    <t>https://transparencia.guerrero.gob.mx/wp-content/uploads/2024/06/0797-inf.pdf</t>
  </si>
  <si>
    <t>https://transparencia.guerrero.gob.mx/wp-content/uploads/2024/06/0798-inf.pdf</t>
  </si>
  <si>
    <t>https://transparencia.guerrero.gob.mx/wp-content/uploads/2024/06/0802-inf.pdf</t>
  </si>
  <si>
    <t>https://transparencia.guerrero.gob.mx/wp-content/uploads/2024/06/0807-inf.pdf</t>
  </si>
  <si>
    <t>https://transparencia.guerrero.gob.mx/wp-content/uploads/2024/06/0809-inf.pdf</t>
  </si>
  <si>
    <t>https://transparencia.guerrero.gob.mx/wp-content/uploads/2024/06/0812-inf.pdf</t>
  </si>
  <si>
    <t>https://transparencia.guerrero.gob.mx/wp-content/uploads/2024/06/0813-inf.pdf</t>
  </si>
  <si>
    <t>https://transparencia.guerrero.gob.mx/wp-content/uploads/2024/06/0814-inf.pdf</t>
  </si>
  <si>
    <t>https://transparencia.guerrero.gob.mx/wp-content/uploads/2024/06/0772-inf.pdf</t>
  </si>
  <si>
    <t>https://transparencia.guerrero.gob.mx/wp-content/uploads/2024/06/0816-inf.pdf</t>
  </si>
  <si>
    <t>https://transparencia.guerrero.gob.mx/wp-content/uploads/2024/06/0817-inf.pdf</t>
  </si>
  <si>
    <t>https://transparencia.guerrero.gob.mx/wp-content/uploads/2024/06/0818-inf.pdf</t>
  </si>
  <si>
    <t>https://transparencia.guerrero.gob.mx/wp-content/uploads/2024/06/0819-inf.pdf</t>
  </si>
  <si>
    <t>https://transparencia.guerrero.gob.mx/wp-content/uploads/2024/06/0820-inf.pdf</t>
  </si>
  <si>
    <t>https://transparencia.guerrero.gob.mx/wp-content/uploads/2024/06/0821-inf.pdf</t>
  </si>
  <si>
    <t>https://transparencia.guerrero.gob.mx/wp-content/uploads/2024/06/0825-inf.pdf</t>
  </si>
  <si>
    <t>https://transparencia.guerrero.gob.mx/wp-content/uploads/2024/06/0828-inf.pdf</t>
  </si>
  <si>
    <t>https://transparencia.guerrero.gob.mx/wp-content/uploads/2024/06/0829-inf.pdf</t>
  </si>
  <si>
    <t>https://transparencia.guerrero.gob.mx/wp-content/uploads/2024/06/0831-inf.pdf</t>
  </si>
  <si>
    <t>https://transparencia.guerrero.gob.mx/wp-content/uploads/2024/06/0834-inf.pdf</t>
  </si>
  <si>
    <t>https://transparencia.guerrero.gob.mx/wp-content/uploads/2024/06/0837-inr.pdf</t>
  </si>
  <si>
    <t>https://transparencia.guerrero.gob.mx/wp-content/uploads/2024/06/0838-inf.pdf</t>
  </si>
  <si>
    <t>https://transparencia.guerrero.gob.mx/wp-content/uploads/2024/06/0839-inf.pdf</t>
  </si>
  <si>
    <t>https://transparencia.guerrero.gob.mx/wp-content/uploads/2024/06/0843-inf.pdf</t>
  </si>
  <si>
    <t>https://transparencia.guerrero.gob.mx/wp-content/uploads/2024/06/0844-inf.pdf</t>
  </si>
  <si>
    <t>https://transparencia.guerrero.gob.mx/wp-content/uploads/2024/06/0845-inf.pdf</t>
  </si>
  <si>
    <t>https://transparencia.guerrero.gob.mx/wp-content/uploads/2024/06/0846-inf.pdf</t>
  </si>
  <si>
    <t>https://transparencia.guerrero.gob.mx/wp-content/uploads/2024/06/0850-inf.pdf</t>
  </si>
  <si>
    <t>https://transparencia.guerrero.gob.mx/wp-content/uploads/2024/06/0851-inf.pdf</t>
  </si>
  <si>
    <t>https://transparencia.guerrero.gob.mx/wp-content/uploads/2024/06/0852-inf.pdf</t>
  </si>
  <si>
    <t>https://transparencia.guerrero.gob.mx/wp-content/uploads/2024/06/0860-inf.pdf</t>
  </si>
  <si>
    <t>https://transparencia.guerrero.gob.mx/wp-content/uploads/2024/06/0861-inf.pdf</t>
  </si>
  <si>
    <t>https://transparencia.guerrero.gob.mx/wp-content/uploads/2024/06/0864-inf.pdf</t>
  </si>
  <si>
    <t>https://transparencia.guerrero.gob.mx/wp-content/uploads/2024/06/0867-inf.pdf</t>
  </si>
  <si>
    <t>https://transparencia.guerrero.gob.mx/wp-content/uploads/2024/06/0870-inf.pdf</t>
  </si>
  <si>
    <t>https://transparencia.guerrero.gob.mx/wp-content/uploads/2024/06/0872-inf.pdf</t>
  </si>
  <si>
    <t>https://transparencia.guerrero.gob.mx/wp-content/uploads/2024/06/0873-inf.pdf</t>
  </si>
  <si>
    <t>https://transparencia.guerrero.gob.mx/wp-content/uploads/2024/06/0875-inf.pdf</t>
  </si>
  <si>
    <t>https://transparencia.guerrero.gob.mx/wp-content/uploads/2024/06/0884-inf.pdf</t>
  </si>
  <si>
    <t>https://transparencia.guerrero.gob.mx/wp-content/uploads/2024/06/0892-inf.pdf</t>
  </si>
  <si>
    <t>https://transparencia.guerrero.gob.mx/wp-content/uploads/2024/06/0915-inf.pdf</t>
  </si>
  <si>
    <t>https://transparencia.guerrero.gob.mx/wp-content/uploads/2024/07/0711-inf.pdf</t>
  </si>
  <si>
    <t>https://transparencia.guerrero.gob.mx/wp-content/uploads/2024/07/0733-inf.pdf</t>
  </si>
  <si>
    <t>https://transparencia.guerrero.gob.mx/wp-content/uploads/2024/07/0757-inf.pdf</t>
  </si>
  <si>
    <t>https://transparencia.guerrero.gob.mx/wp-content/uploads/2024/07/0758-inf.pdf</t>
  </si>
  <si>
    <t>https://transparencia.guerrero.gob.mx/wp-content/uploads/2024/07/0776-inf.pdf</t>
  </si>
  <si>
    <t>https://transparencia.guerrero.gob.mx/wp-content/uploads/2024/07/0780-inf.pdf</t>
  </si>
  <si>
    <t>https://transparencia.guerrero.gob.mx/wp-content/uploads/2024/07/0786-inf.pdf</t>
  </si>
  <si>
    <t>https://transparencia.guerrero.gob.mx/wp-content/uploads/2024/07/0787-inf.pdf</t>
  </si>
  <si>
    <t>https://transparencia.guerrero.gob.mx/wp-content/uploads/2024/07/0788-inf.pdf</t>
  </si>
  <si>
    <t>https://transparencia.guerrero.gob.mx/wp-content/uploads/2024/07/0811-inf.pdf</t>
  </si>
  <si>
    <t>https://transparencia.guerrero.gob.mx/wp-content/uploads/2024/07/0823-inf.pdf</t>
  </si>
  <si>
    <t>https://transparencia.guerrero.gob.mx/wp-content/uploads/2024/07/0826-inf.pdf</t>
  </si>
  <si>
    <t>https://transparencia.guerrero.gob.mx/wp-content/uploads/2024/07/0841-inf.pdf</t>
  </si>
  <si>
    <t>https://transparencia.guerrero.gob.mx/wp-content/uploads/2024/07/0842-inf.pdf</t>
  </si>
  <si>
    <t>https://transparencia.guerrero.gob.mx/wp-content/uploads/2024/07/0847-inf.pdf</t>
  </si>
  <si>
    <t>https://transparencia.guerrero.gob.mx/wp-content/uploads/2024/07/0862-inf.pdf</t>
  </si>
  <si>
    <t>https://transparencia.guerrero.gob.mx/wp-content/uploads/2024/07/0865-inf.pdf</t>
  </si>
  <si>
    <t>https://transparencia.guerrero.gob.mx/wp-content/uploads/2024/07/0869-inf.pdf</t>
  </si>
  <si>
    <t>https://transparencia.guerrero.gob.mx/wp-content/uploads/2024/07/0874-inf.pdf</t>
  </si>
  <si>
    <t>https://transparencia.guerrero.gob.mx/wp-content/uploads/2024/07/0875-inf.pdf</t>
  </si>
  <si>
    <t>https://transparencia.guerrero.gob.mx/wp-content/uploads/2024/07/0894-inf.pdf</t>
  </si>
  <si>
    <t>https://transparencia.guerrero.gob.mx/wp-content/uploads/2024/07/0897-inf.pdf</t>
  </si>
  <si>
    <t>https://transparencia.guerrero.gob.mx/wp-content/uploads/2024/07/0899-inf.pdf</t>
  </si>
  <si>
    <t>https://transparencia.guerrero.gob.mx/wp-content/uploads/2024/07/0900-inf.pdf</t>
  </si>
  <si>
    <t>https://transparencia.guerrero.gob.mx/wp-content/uploads/2024/07/0901-inf.pdf</t>
  </si>
  <si>
    <t>https://transparencia.guerrero.gob.mx/wp-content/uploads/2024/07/0902-inf.pdf</t>
  </si>
  <si>
    <t>https://transparencia.guerrero.gob.mx/wp-content/uploads/2024/07/0903-inf.pdf</t>
  </si>
  <si>
    <t>https://transparencia.guerrero.gob.mx/wp-content/uploads/2024/07/0906-inf.pdf</t>
  </si>
  <si>
    <t>https://transparencia.guerrero.gob.mx/wp-content/uploads/2024/07/0907-inf.pdf</t>
  </si>
  <si>
    <t>https://transparencia.guerrero.gob.mx/wp-content/uploads/2024/07/0908-inf.pdf</t>
  </si>
  <si>
    <t>https://transparencia.guerrero.gob.mx/wp-content/uploads/2024/07/0909-inf.pdf</t>
  </si>
  <si>
    <t>https://transparencia.guerrero.gob.mx/wp-content/uploads/2024/07/0910-inf.pdf</t>
  </si>
  <si>
    <t>https://transparencia.guerrero.gob.mx/wp-content/uploads/2024/07/0911-inf.pdf</t>
  </si>
  <si>
    <t>https://transparencia.guerrero.gob.mx/wp-content/uploads/2024/07/0913-inf.pdf</t>
  </si>
  <si>
    <t>https://transparencia.guerrero.gob.mx/wp-content/uploads/2024/07/0916-inf.pdf</t>
  </si>
  <si>
    <t>https://transparencia.guerrero.gob.mx/wp-content/uploads/2024/07/0919-inf.pdf</t>
  </si>
  <si>
    <t>https://transparencia.guerrero.gob.mx/wp-content/uploads/2024/07/0923-inf.pdf</t>
  </si>
  <si>
    <t>https://transparencia.guerrero.gob.mx/wp-content/uploads/2024/07/0926-inf.pdf</t>
  </si>
  <si>
    <t>https://transparencia.guerrero.gob.mx/wp-content/uploads/2024/07/0928-inf.pdf</t>
  </si>
  <si>
    <t>https://transparencia.guerrero.gob.mx/wp-content/uploads/2024/07/0929-inf.pdf</t>
  </si>
  <si>
    <t>https://transparencia.guerrero.gob.mx/wp-content/uploads/2024/07/0930-inf.pdf</t>
  </si>
  <si>
    <t>https://transparencia.guerrero.gob.mx/wp-content/uploads/2024/07/0933-inf.pdf</t>
  </si>
  <si>
    <t>https://transparencia.guerrero.gob.mx/wp-content/uploads/2024/07/0934-inf.pdf</t>
  </si>
  <si>
    <t>https://transparencia.guerrero.gob.mx/wp-content/uploads/2024/07/0935-inf.pdf</t>
  </si>
  <si>
    <t>https://transparencia.guerrero.gob.mx/wp-content/uploads/2024/07/0937-inf.pdf</t>
  </si>
  <si>
    <t>https://transparencia.guerrero.gob.mx/wp-content/uploads/2024/07/0940-inf.pdf</t>
  </si>
  <si>
    <t>https://transparencia.guerrero.gob.mx/wp-content/uploads/2024/07/0942-inf.pdf</t>
  </si>
  <si>
    <t>https://transparencia.guerrero.gob.mx/wp-content/uploads/2024/07/0945-inf.pdf</t>
  </si>
  <si>
    <t>https://transparencia.guerrero.gob.mx/wp-content/uploads/2024/07/0946-inf.pdf</t>
  </si>
  <si>
    <t>https://transparencia.guerrero.gob.mx/wp-content/uploads/2024/07/0949-inf.pdf</t>
  </si>
  <si>
    <t>https://transparencia.guerrero.gob.mx/wp-content/uploads/2024/07/0950-inf.pdf</t>
  </si>
  <si>
    <t>https://transparencia.guerrero.gob.mx/wp-content/uploads/2024/07/0951-inf.pdf</t>
  </si>
  <si>
    <t>https://transparencia.guerrero.gob.mx/wp-content/uploads/2024/07/0954-inf.pdf</t>
  </si>
  <si>
    <t>https://transparencia.guerrero.gob.mx/wp-content/uploads/2024/07/0956-inf.pdf</t>
  </si>
  <si>
    <t>https://transparencia.guerrero.gob.mx/wp-content/uploads/2024/07/0957-inf.pdf</t>
  </si>
  <si>
    <t>https://transparencia.guerrero.gob.mx/wp-content/uploads/2024/07/0959-inf.pdf</t>
  </si>
  <si>
    <t>https://transparencia.guerrero.gob.mx/wp-content/uploads/2024/07/0960-inf.pdf</t>
  </si>
  <si>
    <t>https://transparencia.guerrero.gob.mx/wp-content/uploads/2024/07/0962-inf.pdf</t>
  </si>
  <si>
    <t>https://transparencia.guerrero.gob.mx/wp-content/uploads/2024/07/0963-inf.pdf</t>
  </si>
  <si>
    <t>https://transparencia.guerrero.gob.mx/wp-content/uploads/2024/07/0983-inf.pdf</t>
  </si>
  <si>
    <t>https://transparencia.guerrero.gob.mx/wp-content/uploads/2024/07/0987-inf.pdf</t>
  </si>
  <si>
    <t>https://transparencia.guerrero.gob.mx/wp-content/uploads/2024/07/0988-inf.pdf</t>
  </si>
  <si>
    <t>https://transparencia.guerrero.gob.mx/wp-content/uploads/2024/07/989-inf.pdf</t>
  </si>
  <si>
    <t>https://transparencia.guerrero.gob.mx/wp-content/uploads/2024/07/0990-inf.pdf</t>
  </si>
  <si>
    <t>https://transparencia.guerrero.gob.mx/wp-content/uploads/2024/07/0992-inf.pdf</t>
  </si>
  <si>
    <t>https://transparencia.guerrero.gob.mx/wp-content/uploads/2024/07/0994-inf.pdf</t>
  </si>
  <si>
    <t>https://transparencia.guerrero.gob.mx/wp-content/uploads/2024/07/0995-inf.pdf</t>
  </si>
  <si>
    <t>https://transparencia.guerrero.gob.mx/wp-content/uploads/2024/07/0996-inf.pdf</t>
  </si>
  <si>
    <t>https://transparencia.guerrero.gob.mx/wp-content/uploads/2024/07/0997-inf.pdf</t>
  </si>
  <si>
    <t>https://transparencia.guerrero.gob.mx/wp-content/uploads/2024/07/0998-inf.pdf</t>
  </si>
  <si>
    <t>https://transparencia.guerrero.gob.mx/wp-content/uploads/2024/07/1000-inf.pdf</t>
  </si>
  <si>
    <t>https://transparencia.guerrero.gob.mx/wp-content/uploads/2024/07/1002-inf.pdf</t>
  </si>
  <si>
    <t>https://transparencia.guerrero.gob.mx/wp-content/uploads/2024/07/1004-inf.pdf</t>
  </si>
  <si>
    <t>https://transparencia.guerrero.gob.mx/wp-content/uploads/2024/07/1005-ind.pdf</t>
  </si>
  <si>
    <t>https://transparencia.guerrero.gob.mx/wp-content/uploads/2024/07/1007-inf.pdf</t>
  </si>
  <si>
    <t>https://transparencia.guerrero.gob.mx/wp-content/uploads/2024/07/1009-inf.pdf</t>
  </si>
  <si>
    <t>https://transparencia.guerrero.gob.mx/wp-content/uploads/2024/07/1010-inf.pdf</t>
  </si>
  <si>
    <t>https://transparencia.guerrero.gob.mx/wp-content/uploads/2024/07/1012-inf.pdf</t>
  </si>
  <si>
    <t>https://transparencia.guerrero.gob.mx/wp-content/uploads/2024/07/1014-inf.pdf</t>
  </si>
  <si>
    <t>https://transparencia.guerrero.gob.mx/wp-content/uploads/2024/07/1015-inf.pdf</t>
  </si>
  <si>
    <t>https://transparencia.guerrero.gob.mx/wp-content/uploads/2024/07/1019-inf.pdf</t>
  </si>
  <si>
    <t>https://transparencia.guerrero.gob.mx/wp-content/uploads/2024/07/1021-inf.pdf</t>
  </si>
  <si>
    <t>https://transparencia.guerrero.gob.mx/wp-content/uploads/2024/07/1023-inf.pdf</t>
  </si>
  <si>
    <t>https://transparencia.guerrero.gob.mx/wp-content/uploads/2024/07/1022-inf.pdf</t>
  </si>
  <si>
    <t>https://transparencia.guerrero.gob.mx/wp-content/uploads/2024/07/1029-inf.pdf</t>
  </si>
  <si>
    <t>https://transparencia.guerrero.gob.mx/wp-content/uploads/2024/07/1030-inf.pdf</t>
  </si>
  <si>
    <t>https://transparencia.guerrero.gob.mx/wp-content/uploads/2024/07/1031-inf.pdf</t>
  </si>
  <si>
    <t>https://transparencia.guerrero.gob.mx/wp-content/uploads/2024/07/1032-inf.pdf</t>
  </si>
  <si>
    <t>https://transparencia.guerrero.gob.mx/wp-content/uploads/2024/07/1034-inf.pdf</t>
  </si>
  <si>
    <t>https://transparencia.guerrero.gob.mx/wp-content/uploads/2024/07/1037-inf.pdf</t>
  </si>
  <si>
    <t>https://transparencia.guerrero.gob.mx/wp-content/uploads/2024/07/1038-inf.pdf</t>
  </si>
  <si>
    <t>https://transparencia.guerrero.gob.mx/wp-content/uploads/2024/07/1041-inf.pdf</t>
  </si>
  <si>
    <t>https://transparencia.guerrero.gob.mx/wp-content/uploads/2024/07/1042-inf.pdf</t>
  </si>
  <si>
    <t>https://transparencia.guerrero.gob.mx/wp-content/uploads/2024/07/1047-nf.pdf</t>
  </si>
  <si>
    <t>https://transparencia.guerrero.gob.mx/wp-content/uploads/2024/07/1048-inf.pdf</t>
  </si>
  <si>
    <t>https://transparencia.guerrero.gob.mx/wp-content/uploads/2024/07/1051-inf.pdf</t>
  </si>
  <si>
    <t>https://transparencia.guerrero.gob.mx/wp-content/uploads/2024/07/1052-inf.pdf</t>
  </si>
  <si>
    <t>https://transparencia.guerrero.gob.mx/wp-content/uploads/2024/07/1053-inf.pdf</t>
  </si>
  <si>
    <t>https://transparencia.guerrero.gob.mx/wp-content/uploads/2024/07/1054-inf.pdf</t>
  </si>
  <si>
    <t>https://transparencia.guerrero.gob.mx/wp-content/uploads/2024/07/1058-inf.pdf</t>
  </si>
  <si>
    <t>https://transparencia.guerrero.gob.mx/wp-content/uploads/2024/07/1059-inf.pdf</t>
  </si>
  <si>
    <t>https://transparencia.guerrero.gob.mx/wp-content/uploads/2024/07/1062-inf.pdf</t>
  </si>
  <si>
    <t>https://transparencia.guerrero.gob.mx/wp-content/uploads/2024/07/1067-inf.pdf</t>
  </si>
  <si>
    <t>https://transparencia.guerrero.gob.mx/wp-content/uploads/2024/07/1070-inf.pdf</t>
  </si>
  <si>
    <t>https://transparencia.guerrero.gob.mx/wp-content/uploads/2024/07/1071-inf.pdf</t>
  </si>
  <si>
    <t>https://transparencia.guerrero.gob.mx/wp-content/uploads/2024/07/1074-inf.pdf</t>
  </si>
  <si>
    <t>https://transparencia.guerrero.gob.mx/wp-content/uploads/2024/07/1075-inf.pdf</t>
  </si>
  <si>
    <t>https://transparencia.guerrero.gob.mx/wp-content/uploads/2024/07/1076-inf.pdf</t>
  </si>
  <si>
    <t>https://transparencia.guerrero.gob.mx/wp-content/uploads/2024/07/1078-inf.pdf</t>
  </si>
  <si>
    <t>https://transparencia.guerrero.gob.mx/wp-content/uploads/2024/07/1079-inf.pdf</t>
  </si>
  <si>
    <t>https://transparencia.guerrero.gob.mx/wp-content/uploads/2024/07/1080-inf.pdf</t>
  </si>
  <si>
    <t>https://transparencia.guerrero.gob.mx/wp-content/uploads/2024/07/1084-inf.pdf</t>
  </si>
  <si>
    <t>https://transparencia.guerrero.gob.mx/wp-content/uploads/2024/07/1085-inf.pdf</t>
  </si>
  <si>
    <t>https://transparencia.guerrero.gob.mx/wp-content/uploads/2024/07/1086-inf.pdf</t>
  </si>
  <si>
    <t>https://transparencia.guerrero.gob.mx/wp-content/uploads/2024/07/1087-inf.pdf</t>
  </si>
  <si>
    <t>https://transparencia.guerrero.gob.mx/wp-content/uploads/2024/07/1088-inf.pdf</t>
  </si>
  <si>
    <t>https://transparencia.guerrero.gob.mx/wp-content/uploads/2024/07/1095-inf.pdf</t>
  </si>
  <si>
    <t>https://transparencia.guerrero.gob.mx/wp-content/uploads/2024/07/1096-inf.pdf</t>
  </si>
  <si>
    <t>https://transparencia.guerrero.gob.mx/wp-content/uploads/2024/07/1097-inf.pdf</t>
  </si>
  <si>
    <t>https://transparencia.guerrero.gob.mx/wp-content/uploads/2024/07/1102-inf.pdf</t>
  </si>
  <si>
    <t>https://transparencia.guerrero.gob.mx/wp-content/uploads/2024/07/1103-inf.pdf</t>
  </si>
  <si>
    <t>https://transparencia.guerrero.gob.mx/wp-content/uploads/2024/07/1104-inf.pdf</t>
  </si>
  <si>
    <t>https://transparencia.guerrero.gob.mx/wp-content/uploads/2024/07/1108-inf.pdf</t>
  </si>
  <si>
    <t>https://transparencia.guerrero.gob.mx/wp-content/uploads/2024/07/1119-inf.pdf</t>
  </si>
  <si>
    <t>https://transparencia.guerrero.gob.mx/wp-content/uploads/2024/07/1120-inf.pdf</t>
  </si>
  <si>
    <t>https://transparencia.guerrero.gob.mx/wp-content/uploads/2024/07/1122-inf.pdf</t>
  </si>
  <si>
    <t>https://transparencia.guerrero.gob.mx/wp-content/uploads/2024/07/1126-inf.pdf</t>
  </si>
  <si>
    <t>https://transparencia.guerrero.gob.mx/wp-content/uploads/2024/07/1127-inf.pdf</t>
  </si>
  <si>
    <t>https://transparencia.guerrero.gob.mx/wp-content/uploads/2024/07/1130-inf.pdf</t>
  </si>
  <si>
    <t>https://transparencia.guerrero.gob.mx/wp-content/uploads/2024/07/1133-inf.pdf</t>
  </si>
  <si>
    <t>https://transparencia.guerrero.gob.mx/wp-content/uploads/2024/07/1135-inf.pdf</t>
  </si>
  <si>
    <t>https://transparencia.guerrero.gob.mx/wp-content/uploads/2024/07/1139-inf.pdf</t>
  </si>
  <si>
    <t>https://transparencia.guerrero.gob.mx/wp-content/uploads/2024/07/1141-inf.pdf</t>
  </si>
  <si>
    <t>https://transparencia.guerrero.gob.mx/wp-content/uploads/2024/07/1142-inf.pdf</t>
  </si>
  <si>
    <t>https://transparencia.guerrero.gob.mx/wp-content/uploads/2024/07/1143-inf.pdf</t>
  </si>
  <si>
    <t>https://transparencia.guerrero.gob.mx/wp-content/uploads/2024/07/1144-inf.pdf</t>
  </si>
  <si>
    <t>https://transparencia.guerrero.gob.mx/wp-content/uploads/2024/07/1145-inf.pdf</t>
  </si>
  <si>
    <t>https://transparencia.guerrero.gob.mx/wp-content/uploads/2024/07/1151-inf.pdf</t>
  </si>
  <si>
    <t>https://transparencia.guerrero.gob.mx/wp-content/uploads/2024/07/1156-inf.pdf</t>
  </si>
  <si>
    <t>https://transparencia.guerrero.gob.mx/wp-content/uploads/2024/07/1157-inf.pdf</t>
  </si>
  <si>
    <t>https://transparencia.guerrero.gob.mx/wp-content/uploads/2024/07/1162-inf.pdf</t>
  </si>
  <si>
    <t>https://transparencia.guerrero.gob.mx/wp-content/uploads/2024/07/1163-inf.pdf</t>
  </si>
  <si>
    <t>https://transparencia.guerrero.gob.mx/wp-content/uploads/2024/07/1164-inf.pdf</t>
  </si>
  <si>
    <t>https://transparencia.guerrero.gob.mx/wp-content/uploads/2024/07/1165-inf.pdf</t>
  </si>
  <si>
    <t>https://transparencia.guerrero.gob.mx/wp-content/uploads/2024/07/1166-inf.pdf</t>
  </si>
  <si>
    <t>https://transparencia.guerrero.gob.mx/wp-content/uploads/2024/07/1170-inf.pdf</t>
  </si>
  <si>
    <t>https://transparencia.guerrero.gob.mx/wp-content/uploads/2024/07/1171-inf.pdf</t>
  </si>
  <si>
    <t>https://transparencia.guerrero.gob.mx/wp-content/uploads/2024/07/1173-inf.pdf</t>
  </si>
  <si>
    <t>https://transparencia.guerrero.gob.mx/wp-content/uploads/2024/07/1176-inf.pdf</t>
  </si>
  <si>
    <t>https://transparencia.guerrero.gob.mx/wp-content/uploads/2024/07/1179-inf.pdf</t>
  </si>
  <si>
    <t>https://transparencia.guerrero.gob.mx/wp-content/uploads/2024/07/1180-inf.pdf</t>
  </si>
  <si>
    <t>https://transparencia.guerrero.gob.mx/wp-content/uploads/2024/07/1181-inf.pdf</t>
  </si>
  <si>
    <t>https://transparencia.guerrero.gob.mx/wp-content/uploads/2024/07/1182-inf.pdf</t>
  </si>
  <si>
    <t>https://transparencia.guerrero.gob.mx/wp-content/uploads/2024/07/1183-inf.pdf</t>
  </si>
  <si>
    <t>https://transparencia.guerrero.gob.mx/wp-content/uploads/2024/07/1184-inf.pdf</t>
  </si>
  <si>
    <t>https://transparencia.guerrero.gob.mx/wp-content/uploads/2024/07/1185-inf.pdf</t>
  </si>
  <si>
    <t>https://transparencia.guerrero.gob.mx/wp-content/uploads/2024/07/1186-inf.pdf</t>
  </si>
  <si>
    <t>https://transparencia.guerrero.gob.mx/wp-content/uploads/2024/07/1187-inf.pdf</t>
  </si>
  <si>
    <t>https://transparencia.guerrero.gob.mx/wp-content/uploads/2024/07/1188-inf.pdf</t>
  </si>
  <si>
    <t>https://transparencia.guerrero.gob.mx/wp-content/uploads/2024/07/1193-inf.pdf</t>
  </si>
  <si>
    <t>https://transparencia.guerrero.gob.mx/wp-content/uploads/2024/07/1195-inf.pdf</t>
  </si>
  <si>
    <t>https://transparencia.guerrero.gob.mx/wp-content/uploads/2024/07/1202-inf.pdf</t>
  </si>
  <si>
    <t>https://transparencia.guerrero.gob.mx/wp-content/uploads/2024/07/1207-inf.pdf</t>
  </si>
  <si>
    <t>https://transparencia.guerrero.gob.mx/wp-content/uploads/2024/07/1209-inf.pdf</t>
  </si>
  <si>
    <t>https://transparencia.guerrero.gob.mx/wp-content/uploads/2024/07/1212-inf.pdf</t>
  </si>
  <si>
    <t>https://transparencia.guerrero.gob.mx/wp-content/uploads/2024/07/1213-inf.pdf</t>
  </si>
  <si>
    <t>https://transparencia.guerrero.gob.mx/wp-content/uploads/2024/07/1217-inf.pdf</t>
  </si>
  <si>
    <t>https://transparencia.guerrero.gob.mx/wp-content/uploads/2024/07/1220-inf.pdf</t>
  </si>
  <si>
    <t>https://transparencia.guerrero.gob.mx/wp-content/uploads/2024/07/1221-inf.pdf</t>
  </si>
  <si>
    <t>https://transparencia.guerrero.gob.mx/wp-content/uploads/2024/07/1222-inf.pdf</t>
  </si>
  <si>
    <t>https://transparencia.guerrero.gob.mx/wp-content/uploads/2024/07/1223-inf.pdf</t>
  </si>
  <si>
    <t>https://transparencia.guerrero.gob.mx/wp-content/uploads/2024/07/1224-inf.pdf</t>
  </si>
  <si>
    <t>https://transparencia.guerrero.gob.mx/wp-content/uploads/2024/07/1225-inf.pdf</t>
  </si>
  <si>
    <t>https://transparencia.guerrero.gob.mx/wp-content/uploads/2024/07/1226-inf.pdf</t>
  </si>
  <si>
    <t>https://transparencia.guerrero.gob.mx/wp-content/uploads/2024/07/1228-inf.pdf</t>
  </si>
  <si>
    <t>https://transparencia.guerrero.gob.mx/wp-content/uploads/2024/07/1229-inf.pdf</t>
  </si>
  <si>
    <t>https://transparencia.guerrero.gob.mx/wp-content/uploads/2024/07/1231-inf.pdf</t>
  </si>
  <si>
    <t>https://transparencia.guerrero.gob.mx/wp-content/uploads/2024/07/1233-inf.pdf</t>
  </si>
  <si>
    <t>https://transparencia.guerrero.gob.mx/wp-content/uploads/2024/07/1234-inf.pdf</t>
  </si>
  <si>
    <t>https://transparencia.guerrero.gob.mx/wp-content/uploads/2024/07/1237-inf.pdf</t>
  </si>
  <si>
    <t>https://transparencia.guerrero.gob.mx/wp-content/uploads/2024/07/1239-inf.pdf</t>
  </si>
  <si>
    <t>https://transparencia.guerrero.gob.mx/wp-content/uploads/2024/07/1177-inf.pdf</t>
  </si>
  <si>
    <t>https://transparencia.guerrero.gob.mx/wp-content/uploads/2024/07/1178-inf.pdf</t>
  </si>
  <si>
    <t>https://transparencia.guerrero.gob.mx/wp-content/uploads/2024/07/0982-inf.pdf</t>
  </si>
  <si>
    <t>https://transparencia.guerrero.gob.mx/wp-content/uploads/2024/07/1006-inf.pdf</t>
  </si>
  <si>
    <t>https://transparencia.guerrero.gob.mx/wp-content/uploads/2024/07/1027-inf.pdf</t>
  </si>
  <si>
    <t>https://transparencia.guerrero.gob.mx/wp-content/uploads/2024/07/1040-inf.pdf</t>
  </si>
  <si>
    <t>https://transparencia.guerrero.gob.mx/wp-content/uploads/2024/07/1046-inf.pdf</t>
  </si>
  <si>
    <t>https://transparencia.guerrero.gob.mx/wp-content/uploads/2024/07/1060-inf.pdf</t>
  </si>
  <si>
    <t>https://transparencia.guerrero.gob.mx/wp-content/uploads/2024/07/1066-inf.pdf</t>
  </si>
  <si>
    <t>https://transparencia.guerrero.gob.mx/wp-content/uploads/2024/07/1068-inf.pdf</t>
  </si>
  <si>
    <t>https://transparencia.guerrero.gob.mx/wp-content/uploads/2024/07/1073-inf.pdf</t>
  </si>
  <si>
    <t>https://transparencia.guerrero.gob.mx/wp-content/uploads/2024/07/1081-inf.pdf</t>
  </si>
  <si>
    <t>https://transparencia.guerrero.gob.mx/wp-content/uploads/2024/07/1111-inf.pdf</t>
  </si>
  <si>
    <t>https://transparencia.guerrero.gob.mx/wp-content/uploads/2024/07/1113-inf.pdf</t>
  </si>
  <si>
    <t>https://transparencia.guerrero.gob.mx/wp-content/uploads/2024/07/1114-inf.pdf</t>
  </si>
  <si>
    <t>https://transparencia.guerrero.gob.mx/wp-content/uploads/2024/07/1115-inf.pdf</t>
  </si>
  <si>
    <t>https://transparencia.guerrero.gob.mx/wp-content/uploads/2024/07/1132-inf.pdf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</si>
</sst>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6"/>
      <color theme="1"/>
      <name val="Calibri"/>
      <family val="2"/>
    </font>
    <font>
      <sz val="16"/>
      <color indexed="8"/>
      <name val="Calibri"/>
      <family val="2"/>
      <scheme val="minor"/>
    </font>
    <font>
      <sz val="14"/>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43" fontId="4" fillId="0" borderId="0" applyFont="0" applyFill="0" applyBorder="0" applyAlignment="0" applyProtection="0"/>
    <xf numFmtId="0" fontId="4" fillId="0" borderId="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applyFill="1" applyAlignment="1">
      <alignment vertical="center" wrapText="1"/>
    </xf>
    <xf numFmtId="14" fontId="0" fillId="0" borderId="0" xfId="0" applyNumberFormat="1" applyAlignment="1">
      <alignment horizontal="center" vertical="center"/>
    </xf>
    <xf numFmtId="0" fontId="0" fillId="0" borderId="0" xfId="0" applyAlignment="1">
      <alignment horizontal="center" vertical="center"/>
    </xf>
    <xf numFmtId="43" fontId="7" fillId="0" borderId="0" xfId="2" applyFont="1" applyFill="1" applyAlignment="1">
      <alignment horizontal="right" wrapText="1"/>
    </xf>
    <xf numFmtId="0" fontId="5" fillId="0" borderId="0" xfId="3" applyFont="1" applyAlignment="1">
      <alignment horizontal="center" vertical="center" wrapText="1"/>
    </xf>
    <xf numFmtId="0" fontId="6" fillId="0" borderId="0" xfId="3" applyFont="1" applyAlignment="1">
      <alignment horizontal="center" vertical="center"/>
    </xf>
    <xf numFmtId="0" fontId="0" fillId="0" borderId="0" xfId="0" applyAlignment="1">
      <alignment wrapText="1"/>
    </xf>
    <xf numFmtId="0" fontId="0" fillId="0" borderId="0" xfId="0" applyAlignment="1">
      <alignment vertical="center"/>
    </xf>
    <xf numFmtId="14" fontId="0" fillId="0" borderId="0" xfId="0" applyNumberFormat="1" applyAlignment="1">
      <alignment horizontal="center"/>
    </xf>
    <xf numFmtId="0" fontId="3" fillId="0" borderId="0" xfId="1" applyAlignment="1">
      <alignment vertical="center"/>
    </xf>
    <xf numFmtId="0" fontId="3" fillId="0" borderId="0" xfId="1"/>
    <xf numFmtId="0" fontId="2" fillId="3" borderId="1" xfId="0" applyFont="1" applyFill="1" applyBorder="1" applyAlignment="1">
      <alignment horizontal="center" vertical="center" wrapText="1"/>
    </xf>
    <xf numFmtId="0" fontId="0" fillId="0" borderId="0" xfId="0" applyAlignment="1">
      <alignment horizontal="center"/>
    </xf>
    <xf numFmtId="0" fontId="0" fillId="0" borderId="0" xfId="0" quotePrefix="1" applyAlignment="1">
      <alignment horizontal="center" vertical="center"/>
    </xf>
    <xf numFmtId="0" fontId="0" fillId="0" borderId="0" xfId="2" applyNumberFormat="1" applyFont="1" applyFill="1"/>
    <xf numFmtId="0" fontId="3" fillId="0" borderId="0" xfId="1" applyFill="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1" builtinId="8"/>
    <cellStyle name="Millares" xfId="2" builtinId="3"/>
    <cellStyle name="Normal" xfId="0" builtinId="0"/>
    <cellStyle name="Normal 2" xfId="3"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guerrero.gob.mx/wp-content/uploads/2024/06/0491-inf.pdf" TargetMode="External"/><Relationship Id="rId299" Type="http://schemas.openxmlformats.org/officeDocument/2006/relationships/hyperlink" Target="https://transparencia.guerrero.gob.mx/wp-content/uploads/2024/07/0901-inf.pdf" TargetMode="External"/><Relationship Id="rId21" Type="http://schemas.openxmlformats.org/officeDocument/2006/relationships/hyperlink" Target="https://transparencia.guerrero.gob.mx/wp-content/uploads/2024/05/0253-inf.pdf" TargetMode="External"/><Relationship Id="rId63" Type="http://schemas.openxmlformats.org/officeDocument/2006/relationships/hyperlink" Target="https://transparencia.guerrero.gob.mx/wp-content/uploads/2024/05/0480-inf.pdf" TargetMode="External"/><Relationship Id="rId159" Type="http://schemas.openxmlformats.org/officeDocument/2006/relationships/hyperlink" Target="https://transparencia.guerrero.gob.mx/wp-content/uploads/2024/06/0660-inf.pdf" TargetMode="External"/><Relationship Id="rId324" Type="http://schemas.openxmlformats.org/officeDocument/2006/relationships/hyperlink" Target="https://transparencia.guerrero.gob.mx/wp-content/uploads/2024/07/0949-inf.pdf" TargetMode="External"/><Relationship Id="rId366" Type="http://schemas.openxmlformats.org/officeDocument/2006/relationships/hyperlink" Target="https://transparencia.guerrero.gob.mx/wp-content/uploads/2024/07/1041-inf.pdf" TargetMode="External"/><Relationship Id="rId170" Type="http://schemas.openxmlformats.org/officeDocument/2006/relationships/hyperlink" Target="https://transparencia.guerrero.gob.mx/wp-content/uploads/2024/06/0678-inf.pdf" TargetMode="External"/><Relationship Id="rId226" Type="http://schemas.openxmlformats.org/officeDocument/2006/relationships/hyperlink" Target="https://transparencia.guerrero.gob.mx/wp-content/uploads/2024/06/0782-inf.pdf" TargetMode="External"/><Relationship Id="rId433" Type="http://schemas.openxmlformats.org/officeDocument/2006/relationships/hyperlink" Target="https://transparencia.guerrero.gob.mx/wp-content/uploads/2024/07/1223-inf.pdf" TargetMode="External"/><Relationship Id="rId268" Type="http://schemas.openxmlformats.org/officeDocument/2006/relationships/hyperlink" Target="https://transparencia.guerrero.gob.mx/wp-content/uploads/2024/06/0870-inf.pdf" TargetMode="External"/><Relationship Id="rId32" Type="http://schemas.openxmlformats.org/officeDocument/2006/relationships/hyperlink" Target="https://transparencia.guerrero.gob.mx/wp-content/uploads/2024/05/0337-inf.pdf" TargetMode="External"/><Relationship Id="rId74" Type="http://schemas.openxmlformats.org/officeDocument/2006/relationships/hyperlink" Target="https://transparencia.guerrero.gob.mx/wp-content/uploads/2024/05/0507-inf.pdf" TargetMode="External"/><Relationship Id="rId128" Type="http://schemas.openxmlformats.org/officeDocument/2006/relationships/hyperlink" Target="https://transparencia.guerrero.gob.mx/wp-content/uploads/2024/06/0571-inf.pdf" TargetMode="External"/><Relationship Id="rId335" Type="http://schemas.openxmlformats.org/officeDocument/2006/relationships/hyperlink" Target="https://transparencia.guerrero.gob.mx/wp-content/uploads/2024/07/0987-inf.pdf" TargetMode="External"/><Relationship Id="rId377" Type="http://schemas.openxmlformats.org/officeDocument/2006/relationships/hyperlink" Target="https://transparencia.guerrero.gob.mx/wp-content/uploads/2024/07/1067-inf.pdf" TargetMode="External"/><Relationship Id="rId5" Type="http://schemas.openxmlformats.org/officeDocument/2006/relationships/hyperlink" Target="https://transparencia.guerrero.gob.mx/wp-content/uploads/2024/07/0431-inf.pdf" TargetMode="External"/><Relationship Id="rId181" Type="http://schemas.openxmlformats.org/officeDocument/2006/relationships/hyperlink" Target="https://transparencia.guerrero.gob.mx/wp-content/uploads/2024/06/0696-inf-.pdf" TargetMode="External"/><Relationship Id="rId237" Type="http://schemas.openxmlformats.org/officeDocument/2006/relationships/hyperlink" Target="https://transparencia.guerrero.gob.mx/wp-content/uploads/2024/06/0807-inf.pdf" TargetMode="External"/><Relationship Id="rId402" Type="http://schemas.openxmlformats.org/officeDocument/2006/relationships/hyperlink" Target="https://transparencia.guerrero.gob.mx/wp-content/uploads/2024/07/1127-inf.pdf" TargetMode="External"/><Relationship Id="rId279" Type="http://schemas.openxmlformats.org/officeDocument/2006/relationships/hyperlink" Target="https://transparencia.guerrero.gob.mx/wp-content/uploads/2024/07/0776-inf.pdf" TargetMode="External"/><Relationship Id="rId444" Type="http://schemas.openxmlformats.org/officeDocument/2006/relationships/hyperlink" Target="https://transparencia.guerrero.gob.mx/wp-content/uploads/2024/07/1177-inf.pdf" TargetMode="External"/><Relationship Id="rId43" Type="http://schemas.openxmlformats.org/officeDocument/2006/relationships/hyperlink" Target="https://transparencia.guerrero.gob.mx/wp-content/uploads/2024/05/0384-inf.pdf" TargetMode="External"/><Relationship Id="rId139" Type="http://schemas.openxmlformats.org/officeDocument/2006/relationships/hyperlink" Target="https://transparencia.guerrero.gob.mx/wp-content/uploads/2024/06/0601-inf.pdf" TargetMode="External"/><Relationship Id="rId290" Type="http://schemas.openxmlformats.org/officeDocument/2006/relationships/hyperlink" Target="https://transparencia.guerrero.gob.mx/wp-content/uploads/2024/07/0862-inf.pdf" TargetMode="External"/><Relationship Id="rId304" Type="http://schemas.openxmlformats.org/officeDocument/2006/relationships/hyperlink" Target="https://transparencia.guerrero.gob.mx/wp-content/uploads/2024/07/0908-inf.pdf" TargetMode="External"/><Relationship Id="rId346" Type="http://schemas.openxmlformats.org/officeDocument/2006/relationships/hyperlink" Target="https://transparencia.guerrero.gob.mx/wp-content/uploads/2024/07/1002-inf.pdf" TargetMode="External"/><Relationship Id="rId388" Type="http://schemas.openxmlformats.org/officeDocument/2006/relationships/hyperlink" Target="https://transparencia.guerrero.gob.mx/wp-content/uploads/2024/07/1086-inf.pdf" TargetMode="External"/><Relationship Id="rId85" Type="http://schemas.openxmlformats.org/officeDocument/2006/relationships/hyperlink" Target="https://transparencia.guerrero.gob.mx/wp-content/uploads/2024/05/0532-inf.pdf" TargetMode="External"/><Relationship Id="rId150" Type="http://schemas.openxmlformats.org/officeDocument/2006/relationships/hyperlink" Target="https://transparencia.guerrero.gob.mx/wp-content/uploads/2024/06/0626-inf.pdf" TargetMode="External"/><Relationship Id="rId192" Type="http://schemas.openxmlformats.org/officeDocument/2006/relationships/hyperlink" Target="https://transparencia.guerrero.gob.mx/wp-content/uploads/2024/06/0712-inf.pdf" TargetMode="External"/><Relationship Id="rId206" Type="http://schemas.openxmlformats.org/officeDocument/2006/relationships/hyperlink" Target="https://transparencia.guerrero.gob.mx/wp-content/uploads/2024/06/0735-inf.pdf" TargetMode="External"/><Relationship Id="rId413" Type="http://schemas.openxmlformats.org/officeDocument/2006/relationships/hyperlink" Target="https://transparencia.guerrero.gob.mx/wp-content/uploads/2024/07/1166-inf.pdf" TargetMode="External"/><Relationship Id="rId248" Type="http://schemas.openxmlformats.org/officeDocument/2006/relationships/hyperlink" Target="https://transparencia.guerrero.gob.mx/wp-content/uploads/2024/06/0821-inf.pdf" TargetMode="External"/><Relationship Id="rId455" Type="http://schemas.openxmlformats.org/officeDocument/2006/relationships/hyperlink" Target="https://transparencia.guerrero.gob.mx/wp-content/uploads/2024/07/0982-inf.pdf" TargetMode="External"/><Relationship Id="rId12" Type="http://schemas.openxmlformats.org/officeDocument/2006/relationships/hyperlink" Target="https://transparencia.guerrero.gob.mx/wp-content/uploads/2024/07/0447-inf.pdf" TargetMode="External"/><Relationship Id="rId108" Type="http://schemas.openxmlformats.org/officeDocument/2006/relationships/hyperlink" Target="https://transparencia.guerrero.gob.mx/wp-content/uploads/2024/05/0574-inf.pdf" TargetMode="External"/><Relationship Id="rId315" Type="http://schemas.openxmlformats.org/officeDocument/2006/relationships/hyperlink" Target="https://transparencia.guerrero.gob.mx/wp-content/uploads/2024/07/0930-inf.pdf" TargetMode="External"/><Relationship Id="rId357" Type="http://schemas.openxmlformats.org/officeDocument/2006/relationships/hyperlink" Target="https://transparencia.guerrero.gob.mx/wp-content/uploads/2024/07/1023-inf.pdf" TargetMode="External"/><Relationship Id="rId54" Type="http://schemas.openxmlformats.org/officeDocument/2006/relationships/hyperlink" Target="https://transparencia.guerrero.gob.mx/wp-content/uploads/2024/05/0411-inf.pdf" TargetMode="External"/><Relationship Id="rId96" Type="http://schemas.openxmlformats.org/officeDocument/2006/relationships/hyperlink" Target="https://transparencia.guerrero.gob.mx/wp-content/uploads/2024/05/0549-inf.pdf" TargetMode="External"/><Relationship Id="rId161" Type="http://schemas.openxmlformats.org/officeDocument/2006/relationships/hyperlink" Target="https://transparencia.guerrero.gob.mx/wp-content/uploads/2024/06/0663-inf.pdf" TargetMode="External"/><Relationship Id="rId217" Type="http://schemas.openxmlformats.org/officeDocument/2006/relationships/hyperlink" Target="https://transparencia.guerrero.gob.mx/wp-content/uploads/2024/06/0767-inf.pdf" TargetMode="External"/><Relationship Id="rId399" Type="http://schemas.openxmlformats.org/officeDocument/2006/relationships/hyperlink" Target="https://transparencia.guerrero.gob.mx/wp-content/uploads/2024/07/1120-inf.pdf" TargetMode="External"/><Relationship Id="rId259" Type="http://schemas.openxmlformats.org/officeDocument/2006/relationships/hyperlink" Target="https://transparencia.guerrero.gob.mx/wp-content/uploads/2024/06/0845-inf.pdf" TargetMode="External"/><Relationship Id="rId424" Type="http://schemas.openxmlformats.org/officeDocument/2006/relationships/hyperlink" Target="https://transparencia.guerrero.gob.mx/wp-content/uploads/2024/07/1202-inf.pdf" TargetMode="External"/><Relationship Id="rId466" Type="http://schemas.openxmlformats.org/officeDocument/2006/relationships/hyperlink" Target="https://transparencia.guerrero.gob.mx/wp-content/uploads/2024/07/1081-inf.pdf" TargetMode="External"/><Relationship Id="rId23" Type="http://schemas.openxmlformats.org/officeDocument/2006/relationships/hyperlink" Target="https://transparencia.guerrero.gob.mx/wp-content/uploads/2024/05/0287-inf.pdf" TargetMode="External"/><Relationship Id="rId119" Type="http://schemas.openxmlformats.org/officeDocument/2006/relationships/hyperlink" Target="https://transparencia.guerrero.gob.mx/wp-content/uploads/2024/06/0529-inf.pdf" TargetMode="External"/><Relationship Id="rId270" Type="http://schemas.openxmlformats.org/officeDocument/2006/relationships/hyperlink" Target="https://transparencia.guerrero.gob.mx/wp-content/uploads/2024/06/0873-inf.pdf" TargetMode="External"/><Relationship Id="rId326" Type="http://schemas.openxmlformats.org/officeDocument/2006/relationships/hyperlink" Target="https://transparencia.guerrero.gob.mx/wp-content/uploads/2024/07/0951-inf.pdf" TargetMode="External"/><Relationship Id="rId65" Type="http://schemas.openxmlformats.org/officeDocument/2006/relationships/hyperlink" Target="https://transparencia.guerrero.gob.mx/wp-content/uploads/2024/05/0483-inf.pdf" TargetMode="External"/><Relationship Id="rId130" Type="http://schemas.openxmlformats.org/officeDocument/2006/relationships/hyperlink" Target="https://transparencia.guerrero.gob.mx/wp-content/uploads/2024/06/0577-inf.pdf" TargetMode="External"/><Relationship Id="rId368" Type="http://schemas.openxmlformats.org/officeDocument/2006/relationships/hyperlink" Target="https://transparencia.guerrero.gob.mx/wp-content/uploads/2024/07/1047-nf.pdf" TargetMode="External"/><Relationship Id="rId172" Type="http://schemas.openxmlformats.org/officeDocument/2006/relationships/hyperlink" Target="https://transparencia.guerrero.gob.mx/wp-content/uploads/2024/06/0681-inf.pdf" TargetMode="External"/><Relationship Id="rId228" Type="http://schemas.openxmlformats.org/officeDocument/2006/relationships/hyperlink" Target="https://transparencia.guerrero.gob.mx/wp-content/uploads/2024/06/0789-inf.pdf" TargetMode="External"/><Relationship Id="rId435" Type="http://schemas.openxmlformats.org/officeDocument/2006/relationships/hyperlink" Target="https://transparencia.guerrero.gob.mx/wp-content/uploads/2024/07/1225-inf.pdf" TargetMode="External"/><Relationship Id="rId281" Type="http://schemas.openxmlformats.org/officeDocument/2006/relationships/hyperlink" Target="https://transparencia.guerrero.gob.mx/wp-content/uploads/2024/07/0786-inf.pdf" TargetMode="External"/><Relationship Id="rId337" Type="http://schemas.openxmlformats.org/officeDocument/2006/relationships/hyperlink" Target="https://transparencia.guerrero.gob.mx/wp-content/uploads/2024/07/989-inf.pdf" TargetMode="External"/><Relationship Id="rId34" Type="http://schemas.openxmlformats.org/officeDocument/2006/relationships/hyperlink" Target="https://transparencia.guerrero.gob.mx/wp-content/uploads/2024/05/0343-inf.pdf" TargetMode="External"/><Relationship Id="rId76" Type="http://schemas.openxmlformats.org/officeDocument/2006/relationships/hyperlink" Target="https://transparencia.guerrero.gob.mx/wp-content/uploads/2024/05/0511-inf.pdf" TargetMode="External"/><Relationship Id="rId141" Type="http://schemas.openxmlformats.org/officeDocument/2006/relationships/hyperlink" Target="https://transparencia.guerrero.gob.mx/wp-content/uploads/2024/06/0604-inf.pdf" TargetMode="External"/><Relationship Id="rId379" Type="http://schemas.openxmlformats.org/officeDocument/2006/relationships/hyperlink" Target="https://transparencia.guerrero.gob.mx/wp-content/uploads/2024/07/1071-inf.pdf" TargetMode="External"/><Relationship Id="rId7" Type="http://schemas.openxmlformats.org/officeDocument/2006/relationships/hyperlink" Target="https://transparencia.guerrero.gob.mx/wp-content/uploads/2024/07/0434-inf.pdf" TargetMode="External"/><Relationship Id="rId183" Type="http://schemas.openxmlformats.org/officeDocument/2006/relationships/hyperlink" Target="https://transparencia.guerrero.gob.mx/wp-content/uploads/2024/06/0699-inf.pdf" TargetMode="External"/><Relationship Id="rId239" Type="http://schemas.openxmlformats.org/officeDocument/2006/relationships/hyperlink" Target="https://transparencia.guerrero.gob.mx/wp-content/uploads/2024/06/0812-inf.pdf" TargetMode="External"/><Relationship Id="rId390" Type="http://schemas.openxmlformats.org/officeDocument/2006/relationships/hyperlink" Target="https://transparencia.guerrero.gob.mx/wp-content/uploads/2024/07/1088-inf.pdf" TargetMode="External"/><Relationship Id="rId404" Type="http://schemas.openxmlformats.org/officeDocument/2006/relationships/hyperlink" Target="https://transparencia.guerrero.gob.mx/wp-content/uploads/2024/07/1143-inf.pdf" TargetMode="External"/><Relationship Id="rId446" Type="http://schemas.openxmlformats.org/officeDocument/2006/relationships/hyperlink" Target="https://transparencia.guerrero.gob.mx/wp-content/uploads/2024/07/1180-inf.pdf" TargetMode="External"/><Relationship Id="rId250" Type="http://schemas.openxmlformats.org/officeDocument/2006/relationships/hyperlink" Target="https://transparencia.guerrero.gob.mx/wp-content/uploads/2024/06/0828-inf.pdf" TargetMode="External"/><Relationship Id="rId292" Type="http://schemas.openxmlformats.org/officeDocument/2006/relationships/hyperlink" Target="https://transparencia.guerrero.gob.mx/wp-content/uploads/2024/07/0869-inf.pdf" TargetMode="External"/><Relationship Id="rId306" Type="http://schemas.openxmlformats.org/officeDocument/2006/relationships/hyperlink" Target="https://transparencia.guerrero.gob.mx/wp-content/uploads/2024/07/0910-inf.pdf" TargetMode="External"/><Relationship Id="rId45" Type="http://schemas.openxmlformats.org/officeDocument/2006/relationships/hyperlink" Target="https://transparencia.guerrero.gob.mx/wp-content/uploads/2024/05/0390-inf.pdf" TargetMode="External"/><Relationship Id="rId87" Type="http://schemas.openxmlformats.org/officeDocument/2006/relationships/hyperlink" Target="https://transparencia.guerrero.gob.mx/wp-content/uploads/2024/05/0535-inf.pdf" TargetMode="External"/><Relationship Id="rId110" Type="http://schemas.openxmlformats.org/officeDocument/2006/relationships/hyperlink" Target="https://transparencia.guerrero.gob.mx/wp-content/uploads/2024/05/0582-inf.pdf" TargetMode="External"/><Relationship Id="rId348" Type="http://schemas.openxmlformats.org/officeDocument/2006/relationships/hyperlink" Target="https://transparencia.guerrero.gob.mx/wp-content/uploads/2024/07/1005-ind.pdf" TargetMode="External"/><Relationship Id="rId152" Type="http://schemas.openxmlformats.org/officeDocument/2006/relationships/hyperlink" Target="https://transparencia.guerrero.gob.mx/wp-content/uploads/2024/06/0628-inf.pdf" TargetMode="External"/><Relationship Id="rId194" Type="http://schemas.openxmlformats.org/officeDocument/2006/relationships/hyperlink" Target="https://transparencia.guerrero.gob.mx/wp-content/uploads/2024/06/0719-inf.pdf" TargetMode="External"/><Relationship Id="rId208" Type="http://schemas.openxmlformats.org/officeDocument/2006/relationships/hyperlink" Target="https://transparencia.guerrero.gob.mx/wp-content/uploads/2024/06/0744-inf.pdf" TargetMode="External"/><Relationship Id="rId415" Type="http://schemas.openxmlformats.org/officeDocument/2006/relationships/hyperlink" Target="https://transparencia.guerrero.gob.mx/wp-content/uploads/2024/07/1171-inf.pdf" TargetMode="External"/><Relationship Id="rId457" Type="http://schemas.openxmlformats.org/officeDocument/2006/relationships/hyperlink" Target="https://transparencia.guerrero.gob.mx/wp-content/uploads/2024/07/1141-inf.pdf" TargetMode="External"/><Relationship Id="rId261" Type="http://schemas.openxmlformats.org/officeDocument/2006/relationships/hyperlink" Target="https://transparencia.guerrero.gob.mx/wp-content/uploads/2024/06/0850-inf.pdf" TargetMode="External"/><Relationship Id="rId14" Type="http://schemas.openxmlformats.org/officeDocument/2006/relationships/hyperlink" Target="https://transparencia.guerrero.gob.mx/wp-content/uploads/2024/07/0454-inf.pdf" TargetMode="External"/><Relationship Id="rId56" Type="http://schemas.openxmlformats.org/officeDocument/2006/relationships/hyperlink" Target="https://transparencia.guerrero.gob.mx/wp-content/uploads/2024/05/0415-inf.pdf" TargetMode="External"/><Relationship Id="rId317" Type="http://schemas.openxmlformats.org/officeDocument/2006/relationships/hyperlink" Target="https://transparencia.guerrero.gob.mx/wp-content/uploads/2024/07/0934-inf.pdf" TargetMode="External"/><Relationship Id="rId359" Type="http://schemas.openxmlformats.org/officeDocument/2006/relationships/hyperlink" Target="https://transparencia.guerrero.gob.mx/wp-content/uploads/2024/07/1029-inf.pdf" TargetMode="External"/><Relationship Id="rId98" Type="http://schemas.openxmlformats.org/officeDocument/2006/relationships/hyperlink" Target="https://transparencia.guerrero.gob.mx/wp-content/uploads/2024/05/0552-inf.pdf" TargetMode="External"/><Relationship Id="rId121" Type="http://schemas.openxmlformats.org/officeDocument/2006/relationships/hyperlink" Target="https://transparencia.guerrero.gob.mx/wp-content/uploads/2024/06/0540-inf.pdf" TargetMode="External"/><Relationship Id="rId163" Type="http://schemas.openxmlformats.org/officeDocument/2006/relationships/hyperlink" Target="https://transparencia.guerrero.gob.mx/wp-content/uploads/2024/06/0666-inf.pdf" TargetMode="External"/><Relationship Id="rId219" Type="http://schemas.openxmlformats.org/officeDocument/2006/relationships/hyperlink" Target="https://transparencia.guerrero.gob.mx/wp-content/uploads/2024/06/0769-inf.pdf" TargetMode="External"/><Relationship Id="rId370" Type="http://schemas.openxmlformats.org/officeDocument/2006/relationships/hyperlink" Target="https://transparencia.guerrero.gob.mx/wp-content/uploads/2024/07/1051-inf.pdf" TargetMode="External"/><Relationship Id="rId426" Type="http://schemas.openxmlformats.org/officeDocument/2006/relationships/hyperlink" Target="https://transparencia.guerrero.gob.mx/wp-content/uploads/2024/07/1209-inf.pdf" TargetMode="External"/><Relationship Id="rId230" Type="http://schemas.openxmlformats.org/officeDocument/2006/relationships/hyperlink" Target="https://transparencia.guerrero.gob.mx/wp-content/uploads/2024/06/0792-inf.pdf" TargetMode="External"/><Relationship Id="rId468" Type="http://schemas.openxmlformats.org/officeDocument/2006/relationships/hyperlink" Target="https://transparencia.guerrero.gob.mx/wp-content/uploads/2024/07/1113-inf.pdf" TargetMode="External"/><Relationship Id="rId25" Type="http://schemas.openxmlformats.org/officeDocument/2006/relationships/hyperlink" Target="https://transparencia.guerrero.gob.mx/wp-content/uploads/2024/05/0296-inf.pdf" TargetMode="External"/><Relationship Id="rId67" Type="http://schemas.openxmlformats.org/officeDocument/2006/relationships/hyperlink" Target="https://transparencia.guerrero.gob.mx/wp-content/uploads/2024/05/0487-inf.pdf" TargetMode="External"/><Relationship Id="rId272" Type="http://schemas.openxmlformats.org/officeDocument/2006/relationships/hyperlink" Target="https://transparencia.guerrero.gob.mx/wp-content/uploads/2024/06/0884-inf.pdf" TargetMode="External"/><Relationship Id="rId328" Type="http://schemas.openxmlformats.org/officeDocument/2006/relationships/hyperlink" Target="https://transparencia.guerrero.gob.mx/wp-content/uploads/2024/07/0956-inf.pdf" TargetMode="External"/><Relationship Id="rId132" Type="http://schemas.openxmlformats.org/officeDocument/2006/relationships/hyperlink" Target="https://transparencia.guerrero.gob.mx/wp-content/uploads/2024/06/0586-inf.pdf" TargetMode="External"/><Relationship Id="rId174" Type="http://schemas.openxmlformats.org/officeDocument/2006/relationships/hyperlink" Target="https://transparencia.guerrero.gob.mx/wp-content/uploads/2024/06/0684-inf.pdf" TargetMode="External"/><Relationship Id="rId381" Type="http://schemas.openxmlformats.org/officeDocument/2006/relationships/hyperlink" Target="https://transparencia.guerrero.gob.mx/wp-content/uploads/2024/07/1075-inf.pdf" TargetMode="External"/><Relationship Id="rId241" Type="http://schemas.openxmlformats.org/officeDocument/2006/relationships/hyperlink" Target="https://transparencia.guerrero.gob.mx/wp-content/uploads/2024/06/0814-inf.pdf" TargetMode="External"/><Relationship Id="rId437" Type="http://schemas.openxmlformats.org/officeDocument/2006/relationships/hyperlink" Target="https://transparencia.guerrero.gob.mx/wp-content/uploads/2024/07/1228-inf.pdf" TargetMode="External"/><Relationship Id="rId36" Type="http://schemas.openxmlformats.org/officeDocument/2006/relationships/hyperlink" Target="https://transparencia.guerrero.gob.mx/wp-content/uploads/2024/05/0360-inf.pdf" TargetMode="External"/><Relationship Id="rId283" Type="http://schemas.openxmlformats.org/officeDocument/2006/relationships/hyperlink" Target="https://transparencia.guerrero.gob.mx/wp-content/uploads/2024/07/0788-inf.pdf" TargetMode="External"/><Relationship Id="rId339" Type="http://schemas.openxmlformats.org/officeDocument/2006/relationships/hyperlink" Target="https://transparencia.guerrero.gob.mx/wp-content/uploads/2024/07/0992-inf.pdf" TargetMode="External"/><Relationship Id="rId78" Type="http://schemas.openxmlformats.org/officeDocument/2006/relationships/hyperlink" Target="https://transparencia.guerrero.gob.mx/wp-content/uploads/2024/05/0513-inf.pdf" TargetMode="External"/><Relationship Id="rId101" Type="http://schemas.openxmlformats.org/officeDocument/2006/relationships/hyperlink" Target="https://transparencia.guerrero.gob.mx/wp-content/uploads/2024/05/0559-inf.pdf" TargetMode="External"/><Relationship Id="rId143" Type="http://schemas.openxmlformats.org/officeDocument/2006/relationships/hyperlink" Target="https://transparencia.guerrero.gob.mx/wp-content/uploads/2024/06/0609-inf.pdf" TargetMode="External"/><Relationship Id="rId185" Type="http://schemas.openxmlformats.org/officeDocument/2006/relationships/hyperlink" Target="https://transparencia.guerrero.gob.mx/wp-content/uploads/2024/06/0703-inf.pdf" TargetMode="External"/><Relationship Id="rId350" Type="http://schemas.openxmlformats.org/officeDocument/2006/relationships/hyperlink" Target="https://transparencia.guerrero.gob.mx/wp-content/uploads/2024/07/1009-inf.pdf" TargetMode="External"/><Relationship Id="rId406" Type="http://schemas.openxmlformats.org/officeDocument/2006/relationships/hyperlink" Target="https://transparencia.guerrero.gob.mx/wp-content/uploads/2024/07/1151-inf.pdf" TargetMode="External"/><Relationship Id="rId9" Type="http://schemas.openxmlformats.org/officeDocument/2006/relationships/hyperlink" Target="https://transparencia.guerrero.gob.mx/wp-content/uploads/2024/07/0440-inf.pdf" TargetMode="External"/><Relationship Id="rId210" Type="http://schemas.openxmlformats.org/officeDocument/2006/relationships/hyperlink" Target="https://transparencia.guerrero.gob.mx/wp-content/uploads/2024/06/0746-inf.pdf" TargetMode="External"/><Relationship Id="rId392" Type="http://schemas.openxmlformats.org/officeDocument/2006/relationships/hyperlink" Target="https://transparencia.guerrero.gob.mx/wp-content/uploads/2024/07/1096-inf.pdf" TargetMode="External"/><Relationship Id="rId448" Type="http://schemas.openxmlformats.org/officeDocument/2006/relationships/hyperlink" Target="https://transparencia.guerrero.gob.mx/wp-content/uploads/2024/07/1182-inf.pdf" TargetMode="External"/><Relationship Id="rId252" Type="http://schemas.openxmlformats.org/officeDocument/2006/relationships/hyperlink" Target="https://transparencia.guerrero.gob.mx/wp-content/uploads/2024/06/0831-inf.pdf" TargetMode="External"/><Relationship Id="rId294" Type="http://schemas.openxmlformats.org/officeDocument/2006/relationships/hyperlink" Target="https://transparencia.guerrero.gob.mx/wp-content/uploads/2024/07/0875-inf.pdf" TargetMode="External"/><Relationship Id="rId308" Type="http://schemas.openxmlformats.org/officeDocument/2006/relationships/hyperlink" Target="https://transparencia.guerrero.gob.mx/wp-content/uploads/2024/07/0913-inf.pdf" TargetMode="External"/><Relationship Id="rId47" Type="http://schemas.openxmlformats.org/officeDocument/2006/relationships/hyperlink" Target="https://transparencia.guerrero.gob.mx/wp-content/uploads/2024/05/0394-inf.pdf" TargetMode="External"/><Relationship Id="rId89" Type="http://schemas.openxmlformats.org/officeDocument/2006/relationships/hyperlink" Target="https://transparencia.guerrero.gob.mx/wp-content/uploads/2024/05/0537-inf.pdf" TargetMode="External"/><Relationship Id="rId112" Type="http://schemas.openxmlformats.org/officeDocument/2006/relationships/hyperlink" Target="https://transparencia.guerrero.gob.mx/wp-content/uploads/2024/06/0453-inf.pdf" TargetMode="External"/><Relationship Id="rId154" Type="http://schemas.openxmlformats.org/officeDocument/2006/relationships/hyperlink" Target="https://transparencia.guerrero.gob.mx/wp-content/uploads/2024/06/0643-inf.pdf" TargetMode="External"/><Relationship Id="rId361" Type="http://schemas.openxmlformats.org/officeDocument/2006/relationships/hyperlink" Target="https://transparencia.guerrero.gob.mx/wp-content/uploads/2024/07/1031-inf.pdf" TargetMode="External"/><Relationship Id="rId196" Type="http://schemas.openxmlformats.org/officeDocument/2006/relationships/hyperlink" Target="https://transparencia.guerrero.gob.mx/wp-content/uploads/2024/06/0721-inf.pdf" TargetMode="External"/><Relationship Id="rId417" Type="http://schemas.openxmlformats.org/officeDocument/2006/relationships/hyperlink" Target="https://transparencia.guerrero.gob.mx/wp-content/uploads/2024/07/1176-inf.pdf" TargetMode="External"/><Relationship Id="rId459" Type="http://schemas.openxmlformats.org/officeDocument/2006/relationships/hyperlink" Target="https://transparencia.guerrero.gob.mx/wp-content/uploads/2024/07/1027-inf.pdf" TargetMode="External"/><Relationship Id="rId16" Type="http://schemas.openxmlformats.org/officeDocument/2006/relationships/hyperlink" Target="https://transparencia.guerrero.gob.mx/wp-content/uploads/2024/07/0459-inf.pdf" TargetMode="External"/><Relationship Id="rId221" Type="http://schemas.openxmlformats.org/officeDocument/2006/relationships/hyperlink" Target="https://transparencia.guerrero.gob.mx/wp-content/uploads/2024/06/0773-inf.pdf" TargetMode="External"/><Relationship Id="rId263" Type="http://schemas.openxmlformats.org/officeDocument/2006/relationships/hyperlink" Target="https://transparencia.guerrero.gob.mx/wp-content/uploads/2024/06/0852-inf.pdf" TargetMode="External"/><Relationship Id="rId319" Type="http://schemas.openxmlformats.org/officeDocument/2006/relationships/hyperlink" Target="https://transparencia.guerrero.gob.mx/wp-content/uploads/2024/07/0937-inf.pdf" TargetMode="External"/><Relationship Id="rId470" Type="http://schemas.openxmlformats.org/officeDocument/2006/relationships/hyperlink" Target="https://transparencia.guerrero.gob.mx/wp-content/uploads/2024/07/1115-inf.pdf" TargetMode="External"/><Relationship Id="rId58" Type="http://schemas.openxmlformats.org/officeDocument/2006/relationships/hyperlink" Target="https://transparencia.guerrero.gob.mx/wp-content/uploads/2024/07/0424-inf.pdf" TargetMode="External"/><Relationship Id="rId123" Type="http://schemas.openxmlformats.org/officeDocument/2006/relationships/hyperlink" Target="https://transparencia.guerrero.gob.mx/wp-content/uploads/2024/06/0555-inf.pdf" TargetMode="External"/><Relationship Id="rId330" Type="http://schemas.openxmlformats.org/officeDocument/2006/relationships/hyperlink" Target="https://transparencia.guerrero.gob.mx/wp-content/uploads/2024/07/0959-inf.pdf" TargetMode="External"/><Relationship Id="rId165" Type="http://schemas.openxmlformats.org/officeDocument/2006/relationships/hyperlink" Target="https://transparencia.guerrero.gob.mx/wp-content/uploads/2024/06/0668-inf.pdf" TargetMode="External"/><Relationship Id="rId372" Type="http://schemas.openxmlformats.org/officeDocument/2006/relationships/hyperlink" Target="https://transparencia.guerrero.gob.mx/wp-content/uploads/2024/07/1053-inf.pdf" TargetMode="External"/><Relationship Id="rId428" Type="http://schemas.openxmlformats.org/officeDocument/2006/relationships/hyperlink" Target="https://transparencia.guerrero.gob.mx/wp-content/uploads/2024/07/1213-inf.pdf" TargetMode="External"/><Relationship Id="rId232" Type="http://schemas.openxmlformats.org/officeDocument/2006/relationships/hyperlink" Target="https://transparencia.guerrero.gob.mx/wp-content/uploads/2024/06/0795-inf.pdf" TargetMode="External"/><Relationship Id="rId274" Type="http://schemas.openxmlformats.org/officeDocument/2006/relationships/hyperlink" Target="https://transparencia.guerrero.gob.mx/wp-content/uploads/2024/06/0915-inf.pdf" TargetMode="External"/><Relationship Id="rId27" Type="http://schemas.openxmlformats.org/officeDocument/2006/relationships/hyperlink" Target="https://transparencia.guerrero.gob.mx/wp-content/uploads/2024/05/0306-inf.pdf" TargetMode="External"/><Relationship Id="rId69" Type="http://schemas.openxmlformats.org/officeDocument/2006/relationships/hyperlink" Target="https://transparencia.guerrero.gob.mx/wp-content/uploads/2024/05/0497-inf.pdf" TargetMode="External"/><Relationship Id="rId134" Type="http://schemas.openxmlformats.org/officeDocument/2006/relationships/hyperlink" Target="https://transparencia.guerrero.gob.mx/wp-content/uploads/2024/06/0591-inf.pdf" TargetMode="External"/><Relationship Id="rId80" Type="http://schemas.openxmlformats.org/officeDocument/2006/relationships/hyperlink" Target="https://transparencia.guerrero.gob.mx/wp-content/uploads/2024/05/0515-inf.pdf" TargetMode="External"/><Relationship Id="rId176" Type="http://schemas.openxmlformats.org/officeDocument/2006/relationships/hyperlink" Target="https://transparencia.guerrero.gob.mx/wp-content/uploads/2024/06/0688-inf.pdf" TargetMode="External"/><Relationship Id="rId341" Type="http://schemas.openxmlformats.org/officeDocument/2006/relationships/hyperlink" Target="https://transparencia.guerrero.gob.mx/wp-content/uploads/2024/07/0995-inf.pdf" TargetMode="External"/><Relationship Id="rId383" Type="http://schemas.openxmlformats.org/officeDocument/2006/relationships/hyperlink" Target="https://transparencia.guerrero.gob.mx/wp-content/uploads/2024/07/1078-inf.pdf" TargetMode="External"/><Relationship Id="rId439" Type="http://schemas.openxmlformats.org/officeDocument/2006/relationships/hyperlink" Target="https://transparencia.guerrero.gob.mx/wp-content/uploads/2024/07/1231-inf.pdf" TargetMode="External"/><Relationship Id="rId201" Type="http://schemas.openxmlformats.org/officeDocument/2006/relationships/hyperlink" Target="https://transparencia.guerrero.gob.mx/wp-content/uploads/2024/06/0726-inf.pdf" TargetMode="External"/><Relationship Id="rId243" Type="http://schemas.openxmlformats.org/officeDocument/2006/relationships/hyperlink" Target="https://transparencia.guerrero.gob.mx/wp-content/uploads/2024/06/0816-inf.pdf" TargetMode="External"/><Relationship Id="rId285" Type="http://schemas.openxmlformats.org/officeDocument/2006/relationships/hyperlink" Target="https://transparencia.guerrero.gob.mx/wp-content/uploads/2024/07/0823-inf.pdf" TargetMode="External"/><Relationship Id="rId450" Type="http://schemas.openxmlformats.org/officeDocument/2006/relationships/hyperlink" Target="https://transparencia.guerrero.gob.mx/wp-content/uploads/2024/07/1184-inf.pdf" TargetMode="External"/><Relationship Id="rId38" Type="http://schemas.openxmlformats.org/officeDocument/2006/relationships/hyperlink" Target="https://transparencia.guerrero.gob.mx/wp-content/uploads/2024/05/0371-inf.pdf" TargetMode="External"/><Relationship Id="rId103" Type="http://schemas.openxmlformats.org/officeDocument/2006/relationships/hyperlink" Target="https://transparencia.guerrero.gob.mx/wp-content/uploads/2024/05/0563-inf.pdf" TargetMode="External"/><Relationship Id="rId310" Type="http://schemas.openxmlformats.org/officeDocument/2006/relationships/hyperlink" Target="https://transparencia.guerrero.gob.mx/wp-content/uploads/2024/07/0919-inf.pdf" TargetMode="External"/><Relationship Id="rId91" Type="http://schemas.openxmlformats.org/officeDocument/2006/relationships/hyperlink" Target="https://transparencia.guerrero.gob.mx/wp-content/uploads/2024/05/0544-inf.pdf" TargetMode="External"/><Relationship Id="rId145" Type="http://schemas.openxmlformats.org/officeDocument/2006/relationships/hyperlink" Target="https://transparencia.guerrero.gob.mx/wp-content/uploads/2024/06/0613-inf.pdf" TargetMode="External"/><Relationship Id="rId187" Type="http://schemas.openxmlformats.org/officeDocument/2006/relationships/hyperlink" Target="https://transparencia.guerrero.gob.mx/wp-content/uploads/2024/06/0706-inf.pdf" TargetMode="External"/><Relationship Id="rId352" Type="http://schemas.openxmlformats.org/officeDocument/2006/relationships/hyperlink" Target="https://transparencia.guerrero.gob.mx/wp-content/uploads/2024/07/1012-inf.pdf" TargetMode="External"/><Relationship Id="rId394" Type="http://schemas.openxmlformats.org/officeDocument/2006/relationships/hyperlink" Target="https://transparencia.guerrero.gob.mx/wp-content/uploads/2024/07/1102-inf.pdf" TargetMode="External"/><Relationship Id="rId408" Type="http://schemas.openxmlformats.org/officeDocument/2006/relationships/hyperlink" Target="https://transparencia.guerrero.gob.mx/wp-content/uploads/2024/07/1157-inf.pdf" TargetMode="External"/><Relationship Id="rId212" Type="http://schemas.openxmlformats.org/officeDocument/2006/relationships/hyperlink" Target="https://transparencia.guerrero.gob.mx/wp-content/uploads/2024/06/0748-inf.pdf" TargetMode="External"/><Relationship Id="rId254" Type="http://schemas.openxmlformats.org/officeDocument/2006/relationships/hyperlink" Target="https://transparencia.guerrero.gob.mx/wp-content/uploads/2024/06/0837-inr.pdf" TargetMode="External"/><Relationship Id="rId49" Type="http://schemas.openxmlformats.org/officeDocument/2006/relationships/hyperlink" Target="https://transparencia.guerrero.gob.mx/wp-content/uploads/2024/05/0405-inf.pdf" TargetMode="External"/><Relationship Id="rId114" Type="http://schemas.openxmlformats.org/officeDocument/2006/relationships/hyperlink" Target="https://transparencia.guerrero.gob.mx/wp-content/uploads/2024/06/0467-inf.pdf" TargetMode="External"/><Relationship Id="rId296" Type="http://schemas.openxmlformats.org/officeDocument/2006/relationships/hyperlink" Target="https://transparencia.guerrero.gob.mx/wp-content/uploads/2024/07/0897-inf.pdf" TargetMode="External"/><Relationship Id="rId461" Type="http://schemas.openxmlformats.org/officeDocument/2006/relationships/hyperlink" Target="https://transparencia.guerrero.gob.mx/wp-content/uploads/2024/07/1046-inf.pdf" TargetMode="External"/><Relationship Id="rId60" Type="http://schemas.openxmlformats.org/officeDocument/2006/relationships/hyperlink" Target="https://transparencia.guerrero.gob.mx/wp-content/uploads/2024/05/0476-inf.pdf" TargetMode="External"/><Relationship Id="rId156" Type="http://schemas.openxmlformats.org/officeDocument/2006/relationships/hyperlink" Target="https://transparencia.guerrero.gob.mx/wp-content/uploads/2024/06/0657-inf.pdf" TargetMode="External"/><Relationship Id="rId198" Type="http://schemas.openxmlformats.org/officeDocument/2006/relationships/hyperlink" Target="https://transparencia.guerrero.gob.mx/wp-content/uploads/2024/06/0723-inf.pdf" TargetMode="External"/><Relationship Id="rId321" Type="http://schemas.openxmlformats.org/officeDocument/2006/relationships/hyperlink" Target="https://transparencia.guerrero.gob.mx/wp-content/uploads/2024/07/0942-inf.pdf" TargetMode="External"/><Relationship Id="rId363" Type="http://schemas.openxmlformats.org/officeDocument/2006/relationships/hyperlink" Target="https://transparencia.guerrero.gob.mx/wp-content/uploads/2024/07/1034-inf.pdf" TargetMode="External"/><Relationship Id="rId419" Type="http://schemas.openxmlformats.org/officeDocument/2006/relationships/hyperlink" Target="https://transparencia.guerrero.gob.mx/wp-content/uploads/2024/07/1179-inf.pdf" TargetMode="External"/><Relationship Id="rId223" Type="http://schemas.openxmlformats.org/officeDocument/2006/relationships/hyperlink" Target="https://transparencia.guerrero.gob.mx/wp-content/uploads/2024/06/0777-inf.pdf" TargetMode="External"/><Relationship Id="rId430" Type="http://schemas.openxmlformats.org/officeDocument/2006/relationships/hyperlink" Target="https://transparencia.guerrero.gob.mx/wp-content/uploads/2024/07/1220-inf.pdf" TargetMode="External"/><Relationship Id="rId18" Type="http://schemas.openxmlformats.org/officeDocument/2006/relationships/hyperlink" Target="https://transparencia.guerrero.gob.mx/wp-content/uploads/2024/07/0465-inf.pdf" TargetMode="External"/><Relationship Id="rId265" Type="http://schemas.openxmlformats.org/officeDocument/2006/relationships/hyperlink" Target="https://transparencia.guerrero.gob.mx/wp-content/uploads/2024/06/0861-inf.pdf" TargetMode="External"/><Relationship Id="rId125" Type="http://schemas.openxmlformats.org/officeDocument/2006/relationships/hyperlink" Target="https://transparencia.guerrero.gob.mx/wp-content/uploads/2024/06/0557-inf.pdf" TargetMode="External"/><Relationship Id="rId167" Type="http://schemas.openxmlformats.org/officeDocument/2006/relationships/hyperlink" Target="https://transparencia.guerrero.gob.mx/wp-content/uploads/2024/06/0673-inf.pdf" TargetMode="External"/><Relationship Id="rId332" Type="http://schemas.openxmlformats.org/officeDocument/2006/relationships/hyperlink" Target="https://transparencia.guerrero.gob.mx/wp-content/uploads/2024/07/0962-inf.pdf" TargetMode="External"/><Relationship Id="rId374" Type="http://schemas.openxmlformats.org/officeDocument/2006/relationships/hyperlink" Target="https://transparencia.guerrero.gob.mx/wp-content/uploads/2024/07/1058-inf.pdf" TargetMode="External"/><Relationship Id="rId71" Type="http://schemas.openxmlformats.org/officeDocument/2006/relationships/hyperlink" Target="https://transparencia.guerrero.gob.mx/wp-content/uploads/2024/05/0500-inf.pdf" TargetMode="External"/><Relationship Id="rId234" Type="http://schemas.openxmlformats.org/officeDocument/2006/relationships/hyperlink" Target="https://transparencia.guerrero.gob.mx/wp-content/uploads/2024/06/0797-inf.pdf" TargetMode="External"/><Relationship Id="rId2" Type="http://schemas.openxmlformats.org/officeDocument/2006/relationships/hyperlink" Target="https://transparencia.guerrero.gob.mx/wp-content/uploads/2024/07/0425-inf.pdf" TargetMode="External"/><Relationship Id="rId29" Type="http://schemas.openxmlformats.org/officeDocument/2006/relationships/hyperlink" Target="https://transparencia.guerrero.gob.mx/wp-content/uploads/2024/05/0318-inf.pdf" TargetMode="External"/><Relationship Id="rId276" Type="http://schemas.openxmlformats.org/officeDocument/2006/relationships/hyperlink" Target="https://transparencia.guerrero.gob.mx/wp-content/uploads/2024/07/0733-inf.pdf" TargetMode="External"/><Relationship Id="rId441" Type="http://schemas.openxmlformats.org/officeDocument/2006/relationships/hyperlink" Target="https://transparencia.guerrero.gob.mx/wp-content/uploads/2024/07/1234-inf.pdf" TargetMode="External"/><Relationship Id="rId40" Type="http://schemas.openxmlformats.org/officeDocument/2006/relationships/hyperlink" Target="https://transparencia.guerrero.gob.mx/wp-content/uploads/2024/05/0376-inf.pdf" TargetMode="External"/><Relationship Id="rId136" Type="http://schemas.openxmlformats.org/officeDocument/2006/relationships/hyperlink" Target="https://transparencia.guerrero.gob.mx/wp-content/uploads/2024/06/0597-inf.pdf" TargetMode="External"/><Relationship Id="rId178" Type="http://schemas.openxmlformats.org/officeDocument/2006/relationships/hyperlink" Target="https://transparencia.guerrero.gob.mx/wp-content/uploads/2024/06/0690-inf.pdf" TargetMode="External"/><Relationship Id="rId301" Type="http://schemas.openxmlformats.org/officeDocument/2006/relationships/hyperlink" Target="https://transparencia.guerrero.gob.mx/wp-content/uploads/2024/07/0903-inf.pdf" TargetMode="External"/><Relationship Id="rId343" Type="http://schemas.openxmlformats.org/officeDocument/2006/relationships/hyperlink" Target="https://transparencia.guerrero.gob.mx/wp-content/uploads/2024/07/0997-inf.pdf" TargetMode="External"/><Relationship Id="rId82" Type="http://schemas.openxmlformats.org/officeDocument/2006/relationships/hyperlink" Target="https://transparencia.guerrero.gob.mx/wp-content/uploads/2024/05/0527-inf.pdf" TargetMode="External"/><Relationship Id="rId203" Type="http://schemas.openxmlformats.org/officeDocument/2006/relationships/hyperlink" Target="https://transparencia.guerrero.gob.mx/wp-content/uploads/2024/06/0730-inf.pdf" TargetMode="External"/><Relationship Id="rId385" Type="http://schemas.openxmlformats.org/officeDocument/2006/relationships/hyperlink" Target="https://transparencia.guerrero.gob.mx/wp-content/uploads/2024/07/1080-inf.pdf" TargetMode="External"/><Relationship Id="rId19" Type="http://schemas.openxmlformats.org/officeDocument/2006/relationships/hyperlink" Target="https://transparencia.guerrero.gob.mx/wp-content/uploads/2024/07/0472-inf.pdf" TargetMode="External"/><Relationship Id="rId224" Type="http://schemas.openxmlformats.org/officeDocument/2006/relationships/hyperlink" Target="https://transparencia.guerrero.gob.mx/wp-content/uploads/2024/06/0778-inf.pdf" TargetMode="External"/><Relationship Id="rId245" Type="http://schemas.openxmlformats.org/officeDocument/2006/relationships/hyperlink" Target="https://transparencia.guerrero.gob.mx/wp-content/uploads/2024/06/0818-inf.pdf" TargetMode="External"/><Relationship Id="rId266" Type="http://schemas.openxmlformats.org/officeDocument/2006/relationships/hyperlink" Target="https://transparencia.guerrero.gob.mx/wp-content/uploads/2024/06/0864-inf.pdf" TargetMode="External"/><Relationship Id="rId287" Type="http://schemas.openxmlformats.org/officeDocument/2006/relationships/hyperlink" Target="https://transparencia.guerrero.gob.mx/wp-content/uploads/2024/07/0841-inf.pdf" TargetMode="External"/><Relationship Id="rId410" Type="http://schemas.openxmlformats.org/officeDocument/2006/relationships/hyperlink" Target="https://transparencia.guerrero.gob.mx/wp-content/uploads/2024/07/1163-inf.pdf" TargetMode="External"/><Relationship Id="rId431" Type="http://schemas.openxmlformats.org/officeDocument/2006/relationships/hyperlink" Target="https://transparencia.guerrero.gob.mx/wp-content/uploads/2024/07/1221-inf.pdf" TargetMode="External"/><Relationship Id="rId452" Type="http://schemas.openxmlformats.org/officeDocument/2006/relationships/hyperlink" Target="https://transparencia.guerrero.gob.mx/wp-content/uploads/2024/07/1130-inf.pdf" TargetMode="External"/><Relationship Id="rId30" Type="http://schemas.openxmlformats.org/officeDocument/2006/relationships/hyperlink" Target="https://transparencia.guerrero.gob.mx/wp-content/uploads/2024/05/0319-inf.pdf" TargetMode="External"/><Relationship Id="rId105" Type="http://schemas.openxmlformats.org/officeDocument/2006/relationships/hyperlink" Target="https://transparencia.guerrero.gob.mx/wp-content/uploads/2024/05/0567-inf.pdf" TargetMode="External"/><Relationship Id="rId126" Type="http://schemas.openxmlformats.org/officeDocument/2006/relationships/hyperlink" Target="https://transparencia.guerrero.gob.mx/wp-content/uploads/2024/06/0566-inf.pdf" TargetMode="External"/><Relationship Id="rId147" Type="http://schemas.openxmlformats.org/officeDocument/2006/relationships/hyperlink" Target="https://transparencia.guerrero.gob.mx/wp-content/uploads/2024/06/0621-inf.pdf" TargetMode="External"/><Relationship Id="rId168" Type="http://schemas.openxmlformats.org/officeDocument/2006/relationships/hyperlink" Target="https://transparencia.guerrero.gob.mx/wp-content/uploads/2024/06/0674-inf.pdf" TargetMode="External"/><Relationship Id="rId312" Type="http://schemas.openxmlformats.org/officeDocument/2006/relationships/hyperlink" Target="https://transparencia.guerrero.gob.mx/wp-content/uploads/2024/07/0926-inf.pdf" TargetMode="External"/><Relationship Id="rId333" Type="http://schemas.openxmlformats.org/officeDocument/2006/relationships/hyperlink" Target="https://transparencia.guerrero.gob.mx/wp-content/uploads/2024/07/0963-inf.pdf" TargetMode="External"/><Relationship Id="rId354" Type="http://schemas.openxmlformats.org/officeDocument/2006/relationships/hyperlink" Target="https://transparencia.guerrero.gob.mx/wp-content/uploads/2024/07/1015-inf.pdf" TargetMode="External"/><Relationship Id="rId51" Type="http://schemas.openxmlformats.org/officeDocument/2006/relationships/hyperlink" Target="https://transparencia.guerrero.gob.mx/wp-content/uploads/2024/05/0404-inf.pdf" TargetMode="External"/><Relationship Id="rId72" Type="http://schemas.openxmlformats.org/officeDocument/2006/relationships/hyperlink" Target="https://transparencia.guerrero.gob.mx/wp-content/uploads/2024/05/0501-inf.pdf" TargetMode="External"/><Relationship Id="rId93" Type="http://schemas.openxmlformats.org/officeDocument/2006/relationships/hyperlink" Target="https://transparencia.guerrero.gob.mx/wp-content/uploads/2024/05/0546-inf.pdf" TargetMode="External"/><Relationship Id="rId189" Type="http://schemas.openxmlformats.org/officeDocument/2006/relationships/hyperlink" Target="https://transparencia.guerrero.gob.mx/wp-content/uploads/2024/06/0709-inf.pdf" TargetMode="External"/><Relationship Id="rId375" Type="http://schemas.openxmlformats.org/officeDocument/2006/relationships/hyperlink" Target="https://transparencia.guerrero.gob.mx/wp-content/uploads/2024/07/1059-inf.pdf" TargetMode="External"/><Relationship Id="rId396" Type="http://schemas.openxmlformats.org/officeDocument/2006/relationships/hyperlink" Target="https://transparencia.guerrero.gob.mx/wp-content/uploads/2024/07/1104-inf.pdf" TargetMode="External"/><Relationship Id="rId3" Type="http://schemas.openxmlformats.org/officeDocument/2006/relationships/hyperlink" Target="https://transparencia.guerrero.gob.mx/wp-content/uploads/2024/07/0428-inf.pdf" TargetMode="External"/><Relationship Id="rId214" Type="http://schemas.openxmlformats.org/officeDocument/2006/relationships/hyperlink" Target="https://transparencia.guerrero.gob.mx/wp-content/uploads/2024/06/0751-inf.pdf" TargetMode="External"/><Relationship Id="rId235" Type="http://schemas.openxmlformats.org/officeDocument/2006/relationships/hyperlink" Target="https://transparencia.guerrero.gob.mx/wp-content/uploads/2024/06/0798-inf.pdf" TargetMode="External"/><Relationship Id="rId256" Type="http://schemas.openxmlformats.org/officeDocument/2006/relationships/hyperlink" Target="https://transparencia.guerrero.gob.mx/wp-content/uploads/2024/06/0839-inf.pdf" TargetMode="External"/><Relationship Id="rId277" Type="http://schemas.openxmlformats.org/officeDocument/2006/relationships/hyperlink" Target="https://transparencia.guerrero.gob.mx/wp-content/uploads/2024/07/0757-inf.pdf" TargetMode="External"/><Relationship Id="rId298" Type="http://schemas.openxmlformats.org/officeDocument/2006/relationships/hyperlink" Target="https://transparencia.guerrero.gob.mx/wp-content/uploads/2024/07/0900-inf.pdf" TargetMode="External"/><Relationship Id="rId400" Type="http://schemas.openxmlformats.org/officeDocument/2006/relationships/hyperlink" Target="https://transparencia.guerrero.gob.mx/wp-content/uploads/2024/07/1122-inf.pdf" TargetMode="External"/><Relationship Id="rId421" Type="http://schemas.openxmlformats.org/officeDocument/2006/relationships/hyperlink" Target="https://transparencia.guerrero.gob.mx/wp-content/uploads/2024/07/1188-inf.pdf" TargetMode="External"/><Relationship Id="rId442" Type="http://schemas.openxmlformats.org/officeDocument/2006/relationships/hyperlink" Target="https://transparencia.guerrero.gob.mx/wp-content/uploads/2024/07/1237-inf.pdf" TargetMode="External"/><Relationship Id="rId463" Type="http://schemas.openxmlformats.org/officeDocument/2006/relationships/hyperlink" Target="https://transparencia.guerrero.gob.mx/wp-content/uploads/2024/07/1066-inf.pdf" TargetMode="External"/><Relationship Id="rId116" Type="http://schemas.openxmlformats.org/officeDocument/2006/relationships/hyperlink" Target="https://transparencia.guerrero.gob.mx/wp-content/uploads/2024/06/0490-inf.pdf" TargetMode="External"/><Relationship Id="rId137" Type="http://schemas.openxmlformats.org/officeDocument/2006/relationships/hyperlink" Target="https://transparencia.guerrero.gob.mx/wp-content/uploads/2024/06/0599-inf.pdf" TargetMode="External"/><Relationship Id="rId158" Type="http://schemas.openxmlformats.org/officeDocument/2006/relationships/hyperlink" Target="https://transparencia.guerrero.gob.mx/wp-content/uploads/2024/06/0659-inf.pdf" TargetMode="External"/><Relationship Id="rId302" Type="http://schemas.openxmlformats.org/officeDocument/2006/relationships/hyperlink" Target="https://transparencia.guerrero.gob.mx/wp-content/uploads/2024/07/0906-inf.pdf" TargetMode="External"/><Relationship Id="rId323" Type="http://schemas.openxmlformats.org/officeDocument/2006/relationships/hyperlink" Target="https://transparencia.guerrero.gob.mx/wp-content/uploads/2024/07/0946-inf.pdf" TargetMode="External"/><Relationship Id="rId344" Type="http://schemas.openxmlformats.org/officeDocument/2006/relationships/hyperlink" Target="https://transparencia.guerrero.gob.mx/wp-content/uploads/2024/07/0998-inf.pdf" TargetMode="External"/><Relationship Id="rId20" Type="http://schemas.openxmlformats.org/officeDocument/2006/relationships/hyperlink" Target="https://transparencia.guerrero.gob.mx/wp-content/uploads/2024/05/0230-inf.pdf" TargetMode="External"/><Relationship Id="rId41" Type="http://schemas.openxmlformats.org/officeDocument/2006/relationships/hyperlink" Target="https://transparencia.guerrero.gob.mx/wp-content/uploads/2024/05/0382-inf.pdf" TargetMode="External"/><Relationship Id="rId62" Type="http://schemas.openxmlformats.org/officeDocument/2006/relationships/hyperlink" Target="https://transparencia.guerrero.gob.mx/wp-content/uploads/2024/05/0479-inf.pdf" TargetMode="External"/><Relationship Id="rId83" Type="http://schemas.openxmlformats.org/officeDocument/2006/relationships/hyperlink" Target="https://transparencia.guerrero.gob.mx/wp-content/uploads/2024/05/0528-inf.pdf" TargetMode="External"/><Relationship Id="rId179" Type="http://schemas.openxmlformats.org/officeDocument/2006/relationships/hyperlink" Target="https://transparencia.guerrero.gob.mx/wp-content/uploads/2024/06/0692-inf.pdf" TargetMode="External"/><Relationship Id="rId365" Type="http://schemas.openxmlformats.org/officeDocument/2006/relationships/hyperlink" Target="https://transparencia.guerrero.gob.mx/wp-content/uploads/2024/07/1038-inf.pdf" TargetMode="External"/><Relationship Id="rId386" Type="http://schemas.openxmlformats.org/officeDocument/2006/relationships/hyperlink" Target="https://transparencia.guerrero.gob.mx/wp-content/uploads/2024/07/1084-inf.pdf" TargetMode="External"/><Relationship Id="rId190" Type="http://schemas.openxmlformats.org/officeDocument/2006/relationships/hyperlink" Target="https://transparencia.guerrero.gob.mx/wp-content/uploads/2024/06/0710-inf.pdf" TargetMode="External"/><Relationship Id="rId204" Type="http://schemas.openxmlformats.org/officeDocument/2006/relationships/hyperlink" Target="https://transparencia.guerrero.gob.mx/wp-content/uploads/2024/06/0731-inf.pdf" TargetMode="External"/><Relationship Id="rId225" Type="http://schemas.openxmlformats.org/officeDocument/2006/relationships/hyperlink" Target="https://transparencia.guerrero.gob.mx/wp-content/uploads/2024/06/0780-inf.pdf" TargetMode="External"/><Relationship Id="rId246" Type="http://schemas.openxmlformats.org/officeDocument/2006/relationships/hyperlink" Target="https://transparencia.guerrero.gob.mx/wp-content/uploads/2024/06/0819-inf.pdf" TargetMode="External"/><Relationship Id="rId267" Type="http://schemas.openxmlformats.org/officeDocument/2006/relationships/hyperlink" Target="https://transparencia.guerrero.gob.mx/wp-content/uploads/2024/06/0867-inf.pdf" TargetMode="External"/><Relationship Id="rId288" Type="http://schemas.openxmlformats.org/officeDocument/2006/relationships/hyperlink" Target="https://transparencia.guerrero.gob.mx/wp-content/uploads/2024/07/0842-inf.pdf" TargetMode="External"/><Relationship Id="rId411" Type="http://schemas.openxmlformats.org/officeDocument/2006/relationships/hyperlink" Target="https://transparencia.guerrero.gob.mx/wp-content/uploads/2024/07/1164-inf.pdf" TargetMode="External"/><Relationship Id="rId432" Type="http://schemas.openxmlformats.org/officeDocument/2006/relationships/hyperlink" Target="https://transparencia.guerrero.gob.mx/wp-content/uploads/2024/07/1222-inf.pdf" TargetMode="External"/><Relationship Id="rId453" Type="http://schemas.openxmlformats.org/officeDocument/2006/relationships/hyperlink" Target="https://transparencia.guerrero.gob.mx/wp-content/uploads/2024/07/1135-inf.pdf" TargetMode="External"/><Relationship Id="rId106" Type="http://schemas.openxmlformats.org/officeDocument/2006/relationships/hyperlink" Target="https://transparencia.guerrero.gob.mx/wp-content/uploads/2024/05/0570-inf.pdf" TargetMode="External"/><Relationship Id="rId127" Type="http://schemas.openxmlformats.org/officeDocument/2006/relationships/hyperlink" Target="https://transparencia.guerrero.gob.mx/wp-content/uploads/2024/06/0569-inf.pdf" TargetMode="External"/><Relationship Id="rId313" Type="http://schemas.openxmlformats.org/officeDocument/2006/relationships/hyperlink" Target="https://transparencia.guerrero.gob.mx/wp-content/uploads/2024/07/0928-inf.pdf" TargetMode="External"/><Relationship Id="rId10" Type="http://schemas.openxmlformats.org/officeDocument/2006/relationships/hyperlink" Target="https://transparencia.guerrero.gob.mx/wp-content/uploads/2024/07/0442-inf.pdf" TargetMode="External"/><Relationship Id="rId31" Type="http://schemas.openxmlformats.org/officeDocument/2006/relationships/hyperlink" Target="https://transparencia.guerrero.gob.mx/wp-content/uploads/2024/05/0327-inf.pdf" TargetMode="External"/><Relationship Id="rId52" Type="http://schemas.openxmlformats.org/officeDocument/2006/relationships/hyperlink" Target="https://transparencia.guerrero.gob.mx/wp-content/uploads/2024/05/0407-inf.pdf" TargetMode="External"/><Relationship Id="rId73" Type="http://schemas.openxmlformats.org/officeDocument/2006/relationships/hyperlink" Target="https://transparencia.guerrero.gob.mx/wp-content/uploads/2024/05/0502-inf.pdf" TargetMode="External"/><Relationship Id="rId94" Type="http://schemas.openxmlformats.org/officeDocument/2006/relationships/hyperlink" Target="https://transparencia.guerrero.gob.mx/wp-content/uploads/2024/05/0547-inf.pdf" TargetMode="External"/><Relationship Id="rId148" Type="http://schemas.openxmlformats.org/officeDocument/2006/relationships/hyperlink" Target="https://transparencia.guerrero.gob.mx/wp-content/uploads/2024/06/0624-inf.pdf" TargetMode="External"/><Relationship Id="rId169" Type="http://schemas.openxmlformats.org/officeDocument/2006/relationships/hyperlink" Target="https://transparencia.guerrero.gob.mx/wp-content/uploads/2024/06/0676-inf.pdf" TargetMode="External"/><Relationship Id="rId334" Type="http://schemas.openxmlformats.org/officeDocument/2006/relationships/hyperlink" Target="https://transparencia.guerrero.gob.mx/wp-content/uploads/2024/07/0983-inf.pdf" TargetMode="External"/><Relationship Id="rId355" Type="http://schemas.openxmlformats.org/officeDocument/2006/relationships/hyperlink" Target="https://transparencia.guerrero.gob.mx/wp-content/uploads/2024/07/1019-inf.pdf" TargetMode="External"/><Relationship Id="rId376" Type="http://schemas.openxmlformats.org/officeDocument/2006/relationships/hyperlink" Target="https://transparencia.guerrero.gob.mx/wp-content/uploads/2024/07/1062-inf.pdf" TargetMode="External"/><Relationship Id="rId397" Type="http://schemas.openxmlformats.org/officeDocument/2006/relationships/hyperlink" Target="https://transparencia.guerrero.gob.mx/wp-content/uploads/2024/07/1108-inf.pdf" TargetMode="External"/><Relationship Id="rId4" Type="http://schemas.openxmlformats.org/officeDocument/2006/relationships/hyperlink" Target="https://transparencia.guerrero.gob.mx/wp-content/uploads/2024/07/0429-inf.pdf" TargetMode="External"/><Relationship Id="rId180" Type="http://schemas.openxmlformats.org/officeDocument/2006/relationships/hyperlink" Target="https://transparencia.guerrero.gob.mx/wp-content/uploads/2024/06/0694-inf.pdf" TargetMode="External"/><Relationship Id="rId215" Type="http://schemas.openxmlformats.org/officeDocument/2006/relationships/hyperlink" Target="https://transparencia.guerrero.gob.mx/wp-content/uploads/2024/06/0754-inf.pdf" TargetMode="External"/><Relationship Id="rId236" Type="http://schemas.openxmlformats.org/officeDocument/2006/relationships/hyperlink" Target="https://transparencia.guerrero.gob.mx/wp-content/uploads/2024/06/0802-inf.pdf" TargetMode="External"/><Relationship Id="rId257" Type="http://schemas.openxmlformats.org/officeDocument/2006/relationships/hyperlink" Target="https://transparencia.guerrero.gob.mx/wp-content/uploads/2024/06/0843-inf.pdf" TargetMode="External"/><Relationship Id="rId278" Type="http://schemas.openxmlformats.org/officeDocument/2006/relationships/hyperlink" Target="https://transparencia.guerrero.gob.mx/wp-content/uploads/2024/07/0758-inf.pdf" TargetMode="External"/><Relationship Id="rId401" Type="http://schemas.openxmlformats.org/officeDocument/2006/relationships/hyperlink" Target="https://transparencia.guerrero.gob.mx/wp-content/uploads/2024/07/1126-inf.pdf" TargetMode="External"/><Relationship Id="rId422" Type="http://schemas.openxmlformats.org/officeDocument/2006/relationships/hyperlink" Target="https://transparencia.guerrero.gob.mx/wp-content/uploads/2024/07/1193-inf.pdf" TargetMode="External"/><Relationship Id="rId443" Type="http://schemas.openxmlformats.org/officeDocument/2006/relationships/hyperlink" Target="https://transparencia.guerrero.gob.mx/wp-content/uploads/2024/07/1239-inf.pdf" TargetMode="External"/><Relationship Id="rId464" Type="http://schemas.openxmlformats.org/officeDocument/2006/relationships/hyperlink" Target="https://transparencia.guerrero.gob.mx/wp-content/uploads/2024/07/1068-inf.pdf" TargetMode="External"/><Relationship Id="rId303" Type="http://schemas.openxmlformats.org/officeDocument/2006/relationships/hyperlink" Target="https://transparencia.guerrero.gob.mx/wp-content/uploads/2024/07/0907-inf.pdf" TargetMode="External"/><Relationship Id="rId42" Type="http://schemas.openxmlformats.org/officeDocument/2006/relationships/hyperlink" Target="https://transparencia.guerrero.gob.mx/wp-content/uploads/2024/05/0383-inf.pdf" TargetMode="External"/><Relationship Id="rId84" Type="http://schemas.openxmlformats.org/officeDocument/2006/relationships/hyperlink" Target="https://transparencia.guerrero.gob.mx/wp-content/uploads/2024/05/0531-inf.pdf" TargetMode="External"/><Relationship Id="rId138" Type="http://schemas.openxmlformats.org/officeDocument/2006/relationships/hyperlink" Target="https://transparencia.guerrero.gob.mx/wp-content/uploads/2024/06/0600-inf.pdf" TargetMode="External"/><Relationship Id="rId345" Type="http://schemas.openxmlformats.org/officeDocument/2006/relationships/hyperlink" Target="https://transparencia.guerrero.gob.mx/wp-content/uploads/2024/07/1000-inf.pdf" TargetMode="External"/><Relationship Id="rId387" Type="http://schemas.openxmlformats.org/officeDocument/2006/relationships/hyperlink" Target="https://transparencia.guerrero.gob.mx/wp-content/uploads/2024/07/1085-inf.pdf" TargetMode="External"/><Relationship Id="rId191" Type="http://schemas.openxmlformats.org/officeDocument/2006/relationships/hyperlink" Target="https://transparencia.guerrero.gob.mx/wp-content/uploads/2024/06/0711-inf.pdf" TargetMode="External"/><Relationship Id="rId205" Type="http://schemas.openxmlformats.org/officeDocument/2006/relationships/hyperlink" Target="https://transparencia.guerrero.gob.mx/wp-content/uploads/2024/06/0734-inf.pdf" TargetMode="External"/><Relationship Id="rId247" Type="http://schemas.openxmlformats.org/officeDocument/2006/relationships/hyperlink" Target="https://transparencia.guerrero.gob.mx/wp-content/uploads/2024/06/0820-inf.pdf" TargetMode="External"/><Relationship Id="rId412" Type="http://schemas.openxmlformats.org/officeDocument/2006/relationships/hyperlink" Target="https://transparencia.guerrero.gob.mx/wp-content/uploads/2024/07/1165-inf.pdf" TargetMode="External"/><Relationship Id="rId107" Type="http://schemas.openxmlformats.org/officeDocument/2006/relationships/hyperlink" Target="https://transparencia.guerrero.gob.mx/wp-content/uploads/2024/05/0573-inf.pdf" TargetMode="External"/><Relationship Id="rId289" Type="http://schemas.openxmlformats.org/officeDocument/2006/relationships/hyperlink" Target="https://transparencia.guerrero.gob.mx/wp-content/uploads/2024/07/0847-inf.pdf" TargetMode="External"/><Relationship Id="rId454" Type="http://schemas.openxmlformats.org/officeDocument/2006/relationships/hyperlink" Target="https://transparencia.guerrero.gob.mx/wp-content/uploads/2024/07/1139-inf.pdf" TargetMode="External"/><Relationship Id="rId11" Type="http://schemas.openxmlformats.org/officeDocument/2006/relationships/hyperlink" Target="https://transparencia.guerrero.gob.mx/wp-content/uploads/2024/07/0445-inf.pdf" TargetMode="External"/><Relationship Id="rId53" Type="http://schemas.openxmlformats.org/officeDocument/2006/relationships/hyperlink" Target="https://transparencia.guerrero.gob.mx/wp-content/uploads/2024/05/0408-inf.pdf" TargetMode="External"/><Relationship Id="rId149" Type="http://schemas.openxmlformats.org/officeDocument/2006/relationships/hyperlink" Target="https://transparencia.guerrero.gob.mx/wp-content/uploads/2024/06/0625-inf.pdf" TargetMode="External"/><Relationship Id="rId314" Type="http://schemas.openxmlformats.org/officeDocument/2006/relationships/hyperlink" Target="https://transparencia.guerrero.gob.mx/wp-content/uploads/2024/07/0929-inf.pdf" TargetMode="External"/><Relationship Id="rId356" Type="http://schemas.openxmlformats.org/officeDocument/2006/relationships/hyperlink" Target="https://transparencia.guerrero.gob.mx/wp-content/uploads/2024/07/1021-inf.pdf" TargetMode="External"/><Relationship Id="rId398" Type="http://schemas.openxmlformats.org/officeDocument/2006/relationships/hyperlink" Target="https://transparencia.guerrero.gob.mx/wp-content/uploads/2024/07/1119-inf.pdf" TargetMode="External"/><Relationship Id="rId95" Type="http://schemas.openxmlformats.org/officeDocument/2006/relationships/hyperlink" Target="https://transparencia.guerrero.gob.mx/wp-content/uploads/2024/05/0548-inf.pdf" TargetMode="External"/><Relationship Id="rId160" Type="http://schemas.openxmlformats.org/officeDocument/2006/relationships/hyperlink" Target="https://transparencia.guerrero.gob.mx/wp-content/uploads/2024/06/0662-inf.pdf" TargetMode="External"/><Relationship Id="rId216" Type="http://schemas.openxmlformats.org/officeDocument/2006/relationships/hyperlink" Target="https://transparencia.guerrero.gob.mx/wp-content/uploads/2024/06/0755-inf.pdf" TargetMode="External"/><Relationship Id="rId423" Type="http://schemas.openxmlformats.org/officeDocument/2006/relationships/hyperlink" Target="https://transparencia.guerrero.gob.mx/wp-content/uploads/2024/07/1195-inf.pdf" TargetMode="External"/><Relationship Id="rId258" Type="http://schemas.openxmlformats.org/officeDocument/2006/relationships/hyperlink" Target="https://transparencia.guerrero.gob.mx/wp-content/uploads/2024/06/0844-inf.pdf" TargetMode="External"/><Relationship Id="rId465" Type="http://schemas.openxmlformats.org/officeDocument/2006/relationships/hyperlink" Target="https://transparencia.guerrero.gob.mx/wp-content/uploads/2024/07/1073-inf.pdf" TargetMode="External"/><Relationship Id="rId22" Type="http://schemas.openxmlformats.org/officeDocument/2006/relationships/hyperlink" Target="https://transparencia.guerrero.gob.mx/wp-content/uploads/2024/05/0255-inf.pdf" TargetMode="External"/><Relationship Id="rId64" Type="http://schemas.openxmlformats.org/officeDocument/2006/relationships/hyperlink" Target="https://transparencia.guerrero.gob.mx/wp-content/uploads/2024/05/0482-inf.pdf" TargetMode="External"/><Relationship Id="rId118" Type="http://schemas.openxmlformats.org/officeDocument/2006/relationships/hyperlink" Target="https://transparencia.guerrero.gob.mx/wp-content/uploads/2024/06/0513-inf.pdf" TargetMode="External"/><Relationship Id="rId325" Type="http://schemas.openxmlformats.org/officeDocument/2006/relationships/hyperlink" Target="https://transparencia.guerrero.gob.mx/wp-content/uploads/2024/07/0950-inf.pdf" TargetMode="External"/><Relationship Id="rId367" Type="http://schemas.openxmlformats.org/officeDocument/2006/relationships/hyperlink" Target="https://transparencia.guerrero.gob.mx/wp-content/uploads/2024/07/1042-inf.pdf" TargetMode="External"/><Relationship Id="rId171" Type="http://schemas.openxmlformats.org/officeDocument/2006/relationships/hyperlink" Target="https://transparencia.guerrero.gob.mx/wp-content/uploads/2024/06/0679-inf.pdf" TargetMode="External"/><Relationship Id="rId227" Type="http://schemas.openxmlformats.org/officeDocument/2006/relationships/hyperlink" Target="https://transparencia.guerrero.gob.mx/wp-content/uploads/2024/06/0783-inf.pdf" TargetMode="External"/><Relationship Id="rId269" Type="http://schemas.openxmlformats.org/officeDocument/2006/relationships/hyperlink" Target="https://transparencia.guerrero.gob.mx/wp-content/uploads/2024/06/0872-inf.pdf" TargetMode="External"/><Relationship Id="rId434" Type="http://schemas.openxmlformats.org/officeDocument/2006/relationships/hyperlink" Target="https://transparencia.guerrero.gob.mx/wp-content/uploads/2024/07/1224-inf.pdf" TargetMode="External"/><Relationship Id="rId33" Type="http://schemas.openxmlformats.org/officeDocument/2006/relationships/hyperlink" Target="https://transparencia.guerrero.gob.mx/wp-content/uploads/2024/05/0338-inf.pdf" TargetMode="External"/><Relationship Id="rId129" Type="http://schemas.openxmlformats.org/officeDocument/2006/relationships/hyperlink" Target="https://transparencia.guerrero.gob.mx/wp-content/uploads/2024/06/0576-inf.pdf" TargetMode="External"/><Relationship Id="rId280" Type="http://schemas.openxmlformats.org/officeDocument/2006/relationships/hyperlink" Target="https://transparencia.guerrero.gob.mx/wp-content/uploads/2024/07/0780-inf.pdf" TargetMode="External"/><Relationship Id="rId336" Type="http://schemas.openxmlformats.org/officeDocument/2006/relationships/hyperlink" Target="https://transparencia.guerrero.gob.mx/wp-content/uploads/2024/07/0988-inf.pdf" TargetMode="External"/><Relationship Id="rId75" Type="http://schemas.openxmlformats.org/officeDocument/2006/relationships/hyperlink" Target="https://transparencia.guerrero.gob.mx/wp-content/uploads/2024/05/0509-inf.pdf" TargetMode="External"/><Relationship Id="rId140" Type="http://schemas.openxmlformats.org/officeDocument/2006/relationships/hyperlink" Target="https://transparencia.guerrero.gob.mx/wp-content/uploads/2024/06/0603-inf.pdf" TargetMode="External"/><Relationship Id="rId182" Type="http://schemas.openxmlformats.org/officeDocument/2006/relationships/hyperlink" Target="https://transparencia.guerrero.gob.mx/wp-content/uploads/2024/06/0698-inf.pdf" TargetMode="External"/><Relationship Id="rId378" Type="http://schemas.openxmlformats.org/officeDocument/2006/relationships/hyperlink" Target="https://transparencia.guerrero.gob.mx/wp-content/uploads/2024/07/1070-inf.pdf" TargetMode="External"/><Relationship Id="rId403" Type="http://schemas.openxmlformats.org/officeDocument/2006/relationships/hyperlink" Target="https://transparencia.guerrero.gob.mx/wp-content/uploads/2024/07/1142-inf.pdf" TargetMode="External"/><Relationship Id="rId6" Type="http://schemas.openxmlformats.org/officeDocument/2006/relationships/hyperlink" Target="https://transparencia.guerrero.gob.mx/wp-content/uploads/2024/05/0433-inf.pdf" TargetMode="External"/><Relationship Id="rId238" Type="http://schemas.openxmlformats.org/officeDocument/2006/relationships/hyperlink" Target="https://transparencia.guerrero.gob.mx/wp-content/uploads/2024/06/0809-inf.pdf" TargetMode="External"/><Relationship Id="rId445" Type="http://schemas.openxmlformats.org/officeDocument/2006/relationships/hyperlink" Target="https://transparencia.guerrero.gob.mx/wp-content/uploads/2024/07/1178-inf.pdf" TargetMode="External"/><Relationship Id="rId291" Type="http://schemas.openxmlformats.org/officeDocument/2006/relationships/hyperlink" Target="https://transparencia.guerrero.gob.mx/wp-content/uploads/2024/07/0865-inf.pdf" TargetMode="External"/><Relationship Id="rId305" Type="http://schemas.openxmlformats.org/officeDocument/2006/relationships/hyperlink" Target="https://transparencia.guerrero.gob.mx/wp-content/uploads/2024/07/0909-inf.pdf" TargetMode="External"/><Relationship Id="rId347" Type="http://schemas.openxmlformats.org/officeDocument/2006/relationships/hyperlink" Target="https://transparencia.guerrero.gob.mx/wp-content/uploads/2024/07/1004-inf.pdf" TargetMode="External"/><Relationship Id="rId44" Type="http://schemas.openxmlformats.org/officeDocument/2006/relationships/hyperlink" Target="https://transparencia.guerrero.gob.mx/wp-content/uploads/2024/05/0388-inf.pdf" TargetMode="External"/><Relationship Id="rId86" Type="http://schemas.openxmlformats.org/officeDocument/2006/relationships/hyperlink" Target="https://transparencia.guerrero.gob.mx/wp-content/uploads/2024/05/0534-inf.pdf" TargetMode="External"/><Relationship Id="rId151" Type="http://schemas.openxmlformats.org/officeDocument/2006/relationships/hyperlink" Target="https://transparencia.guerrero.gob.mx/wp-content/uploads/2024/06/0627-inf.pdf" TargetMode="External"/><Relationship Id="rId389" Type="http://schemas.openxmlformats.org/officeDocument/2006/relationships/hyperlink" Target="https://transparencia.guerrero.gob.mx/wp-content/uploads/2024/07/1087-inf.pdf" TargetMode="External"/><Relationship Id="rId193" Type="http://schemas.openxmlformats.org/officeDocument/2006/relationships/hyperlink" Target="https://transparencia.guerrero.gob.mx/wp-content/uploads/2024/06/0717-inf.pdf" TargetMode="External"/><Relationship Id="rId207" Type="http://schemas.openxmlformats.org/officeDocument/2006/relationships/hyperlink" Target="https://transparencia.guerrero.gob.mx/wp-content/uploads/2024/06/0741-inf.pdf" TargetMode="External"/><Relationship Id="rId249" Type="http://schemas.openxmlformats.org/officeDocument/2006/relationships/hyperlink" Target="https://transparencia.guerrero.gob.mx/wp-content/uploads/2024/06/0825-inf.pdf" TargetMode="External"/><Relationship Id="rId414" Type="http://schemas.openxmlformats.org/officeDocument/2006/relationships/hyperlink" Target="https://transparencia.guerrero.gob.mx/wp-content/uploads/2024/07/1170-inf.pdf" TargetMode="External"/><Relationship Id="rId456" Type="http://schemas.openxmlformats.org/officeDocument/2006/relationships/hyperlink" Target="https://transparencia.guerrero.gob.mx/wp-content/uploads/2024/07/1133-inf.pdf" TargetMode="External"/><Relationship Id="rId13" Type="http://schemas.openxmlformats.org/officeDocument/2006/relationships/hyperlink" Target="https://transparencia.guerrero.gob.mx/wp-content/uploads/2024/07/0449-inf.pdf" TargetMode="External"/><Relationship Id="rId109" Type="http://schemas.openxmlformats.org/officeDocument/2006/relationships/hyperlink" Target="https://transparencia.guerrero.gob.mx/wp-content/uploads/2024/05/0579-inf.pdf" TargetMode="External"/><Relationship Id="rId260" Type="http://schemas.openxmlformats.org/officeDocument/2006/relationships/hyperlink" Target="https://transparencia.guerrero.gob.mx/wp-content/uploads/2024/06/0846-inf.pdf" TargetMode="External"/><Relationship Id="rId316" Type="http://schemas.openxmlformats.org/officeDocument/2006/relationships/hyperlink" Target="https://transparencia.guerrero.gob.mx/wp-content/uploads/2024/07/0933-inf.pdf" TargetMode="External"/><Relationship Id="rId55" Type="http://schemas.openxmlformats.org/officeDocument/2006/relationships/hyperlink" Target="https://transparencia.guerrero.gob.mx/wp-content/uploads/2024/05/0412-inf.pdf" TargetMode="External"/><Relationship Id="rId97" Type="http://schemas.openxmlformats.org/officeDocument/2006/relationships/hyperlink" Target="https://transparencia.guerrero.gob.mx/wp-content/uploads/2024/05/0550-inf.pdf" TargetMode="External"/><Relationship Id="rId120" Type="http://schemas.openxmlformats.org/officeDocument/2006/relationships/hyperlink" Target="https://transparencia.guerrero.gob.mx/wp-content/uploads/2024/06/0536-inf.pdf" TargetMode="External"/><Relationship Id="rId358" Type="http://schemas.openxmlformats.org/officeDocument/2006/relationships/hyperlink" Target="https://transparencia.guerrero.gob.mx/wp-content/uploads/2024/07/1022-inf.pdf" TargetMode="External"/><Relationship Id="rId162" Type="http://schemas.openxmlformats.org/officeDocument/2006/relationships/hyperlink" Target="https://transparencia.guerrero.gob.mx/wp-content/uploads/2024/06/0665-inf.pdf" TargetMode="External"/><Relationship Id="rId218" Type="http://schemas.openxmlformats.org/officeDocument/2006/relationships/hyperlink" Target="https://transparencia.guerrero.gob.mx/wp-content/uploads/2024/06/0768-inf.pdf" TargetMode="External"/><Relationship Id="rId425" Type="http://schemas.openxmlformats.org/officeDocument/2006/relationships/hyperlink" Target="https://transparencia.guerrero.gob.mx/wp-content/uploads/2024/07/1207-inf.pdf" TargetMode="External"/><Relationship Id="rId467" Type="http://schemas.openxmlformats.org/officeDocument/2006/relationships/hyperlink" Target="https://transparencia.guerrero.gob.mx/wp-content/uploads/2024/07/1111-inf.pdf" TargetMode="External"/><Relationship Id="rId271" Type="http://schemas.openxmlformats.org/officeDocument/2006/relationships/hyperlink" Target="https://transparencia.guerrero.gob.mx/wp-content/uploads/2024/06/0875-inf.pdf" TargetMode="External"/><Relationship Id="rId24" Type="http://schemas.openxmlformats.org/officeDocument/2006/relationships/hyperlink" Target="https://transparencia.guerrero.gob.mx/wp-content/uploads/2024/05/0291-inf.pdf" TargetMode="External"/><Relationship Id="rId66" Type="http://schemas.openxmlformats.org/officeDocument/2006/relationships/hyperlink" Target="https://transparencia.guerrero.gob.mx/wp-content/uploads/2024/05/0486-inf.pdf" TargetMode="External"/><Relationship Id="rId131" Type="http://schemas.openxmlformats.org/officeDocument/2006/relationships/hyperlink" Target="https://transparencia.guerrero.gob.mx/wp-content/uploads/2024/06/0582-inf.pdf" TargetMode="External"/><Relationship Id="rId327" Type="http://schemas.openxmlformats.org/officeDocument/2006/relationships/hyperlink" Target="https://transparencia.guerrero.gob.mx/wp-content/uploads/2024/07/0954-inf.pdf" TargetMode="External"/><Relationship Id="rId369" Type="http://schemas.openxmlformats.org/officeDocument/2006/relationships/hyperlink" Target="https://transparencia.guerrero.gob.mx/wp-content/uploads/2024/07/1048-inf.pdf" TargetMode="External"/><Relationship Id="rId173" Type="http://schemas.openxmlformats.org/officeDocument/2006/relationships/hyperlink" Target="https://transparencia.guerrero.gob.mx/wp-content/uploads/2024/06/0682-inf.pdf" TargetMode="External"/><Relationship Id="rId229" Type="http://schemas.openxmlformats.org/officeDocument/2006/relationships/hyperlink" Target="https://transparencia.guerrero.gob.mx/wp-content/uploads/2024/06/0791-inf.pdf" TargetMode="External"/><Relationship Id="rId380" Type="http://schemas.openxmlformats.org/officeDocument/2006/relationships/hyperlink" Target="https://transparencia.guerrero.gob.mx/wp-content/uploads/2024/07/1074-inf.pdf" TargetMode="External"/><Relationship Id="rId436" Type="http://schemas.openxmlformats.org/officeDocument/2006/relationships/hyperlink" Target="https://transparencia.guerrero.gob.mx/wp-content/uploads/2024/07/1226-inf.pdf" TargetMode="External"/><Relationship Id="rId240" Type="http://schemas.openxmlformats.org/officeDocument/2006/relationships/hyperlink" Target="https://transparencia.guerrero.gob.mx/wp-content/uploads/2024/06/0813-inf.pdf" TargetMode="External"/><Relationship Id="rId35" Type="http://schemas.openxmlformats.org/officeDocument/2006/relationships/hyperlink" Target="https://transparencia.guerrero.gob.mx/wp-content/uploads/2024/05/0345-inf.pdf" TargetMode="External"/><Relationship Id="rId77" Type="http://schemas.openxmlformats.org/officeDocument/2006/relationships/hyperlink" Target="https://transparencia.guerrero.gob.mx/wp-content/uploads/2024/05/0512-inf.pdf" TargetMode="External"/><Relationship Id="rId100" Type="http://schemas.openxmlformats.org/officeDocument/2006/relationships/hyperlink" Target="https://transparencia.guerrero.gob.mx/wp-content/uploads/2024/05/0557-inf.pdf" TargetMode="External"/><Relationship Id="rId282" Type="http://schemas.openxmlformats.org/officeDocument/2006/relationships/hyperlink" Target="https://transparencia.guerrero.gob.mx/wp-content/uploads/2024/07/0787-inf.pdf" TargetMode="External"/><Relationship Id="rId338" Type="http://schemas.openxmlformats.org/officeDocument/2006/relationships/hyperlink" Target="https://transparencia.guerrero.gob.mx/wp-content/uploads/2024/07/0990-inf.pdf" TargetMode="External"/><Relationship Id="rId8" Type="http://schemas.openxmlformats.org/officeDocument/2006/relationships/hyperlink" Target="https://transparencia.guerrero.gob.mx/wp-content/uploads/2024/07/0437-inf.pdf" TargetMode="External"/><Relationship Id="rId142" Type="http://schemas.openxmlformats.org/officeDocument/2006/relationships/hyperlink" Target="https://transparencia.guerrero.gob.mx/wp-content/uploads/2024/06/0608-inf.pdf" TargetMode="External"/><Relationship Id="rId184" Type="http://schemas.openxmlformats.org/officeDocument/2006/relationships/hyperlink" Target="https://transparencia.guerrero.gob.mx/wp-content/uploads/2024/06/0700-inf.pdf" TargetMode="External"/><Relationship Id="rId391" Type="http://schemas.openxmlformats.org/officeDocument/2006/relationships/hyperlink" Target="https://transparencia.guerrero.gob.mx/wp-content/uploads/2024/07/1095-inf.pdf" TargetMode="External"/><Relationship Id="rId405" Type="http://schemas.openxmlformats.org/officeDocument/2006/relationships/hyperlink" Target="https://transparencia.guerrero.gob.mx/wp-content/uploads/2024/07/1145-inf.pdf" TargetMode="External"/><Relationship Id="rId447" Type="http://schemas.openxmlformats.org/officeDocument/2006/relationships/hyperlink" Target="https://transparencia.guerrero.gob.mx/wp-content/uploads/2024/07/1181-inf.pdf" TargetMode="External"/><Relationship Id="rId251" Type="http://schemas.openxmlformats.org/officeDocument/2006/relationships/hyperlink" Target="https://transparencia.guerrero.gob.mx/wp-content/uploads/2024/06/0829-inf.pdf" TargetMode="External"/><Relationship Id="rId46" Type="http://schemas.openxmlformats.org/officeDocument/2006/relationships/hyperlink" Target="https://transparencia.guerrero.gob.mx/wp-content/uploads/2024/05/0392-inf.pdf" TargetMode="External"/><Relationship Id="rId293" Type="http://schemas.openxmlformats.org/officeDocument/2006/relationships/hyperlink" Target="https://transparencia.guerrero.gob.mx/wp-content/uploads/2024/07/0874-inf.pdf" TargetMode="External"/><Relationship Id="rId307" Type="http://schemas.openxmlformats.org/officeDocument/2006/relationships/hyperlink" Target="https://transparencia.guerrero.gob.mx/wp-content/uploads/2024/07/0911-inf.pdf" TargetMode="External"/><Relationship Id="rId349" Type="http://schemas.openxmlformats.org/officeDocument/2006/relationships/hyperlink" Target="https://transparencia.guerrero.gob.mx/wp-content/uploads/2024/07/1007-inf.pdf" TargetMode="External"/><Relationship Id="rId88" Type="http://schemas.openxmlformats.org/officeDocument/2006/relationships/hyperlink" Target="https://transparencia.guerrero.gob.mx/wp-content/uploads/2024/05/0536-inf.pdf" TargetMode="External"/><Relationship Id="rId111" Type="http://schemas.openxmlformats.org/officeDocument/2006/relationships/hyperlink" Target="https://transparencia.guerrero.gob.mx/wp-content/uploads/2024/05/0590-inf.pdf" TargetMode="External"/><Relationship Id="rId153" Type="http://schemas.openxmlformats.org/officeDocument/2006/relationships/hyperlink" Target="https://transparencia.guerrero.gob.mx/wp-content/uploads/2024/06/0631-inf.pdf" TargetMode="External"/><Relationship Id="rId195" Type="http://schemas.openxmlformats.org/officeDocument/2006/relationships/hyperlink" Target="https://transparencia.guerrero.gob.mx/wp-content/uploads/2024/06/0720-inf.pdf" TargetMode="External"/><Relationship Id="rId209" Type="http://schemas.openxmlformats.org/officeDocument/2006/relationships/hyperlink" Target="https://transparencia.guerrero.gob.mx/wp-content/uploads/2024/06/0745-inf.pdf" TargetMode="External"/><Relationship Id="rId360" Type="http://schemas.openxmlformats.org/officeDocument/2006/relationships/hyperlink" Target="https://transparencia.guerrero.gob.mx/wp-content/uploads/2024/07/1030-inf.pdf" TargetMode="External"/><Relationship Id="rId416" Type="http://schemas.openxmlformats.org/officeDocument/2006/relationships/hyperlink" Target="https://transparencia.guerrero.gob.mx/wp-content/uploads/2024/07/1173-inf.pdf" TargetMode="External"/><Relationship Id="rId220" Type="http://schemas.openxmlformats.org/officeDocument/2006/relationships/hyperlink" Target="https://transparencia.guerrero.gob.mx/wp-content/uploads/2024/06/0770-inf.pdf" TargetMode="External"/><Relationship Id="rId458" Type="http://schemas.openxmlformats.org/officeDocument/2006/relationships/hyperlink" Target="https://transparencia.guerrero.gob.mx/wp-content/uploads/2024/07/1006-inf.pdf" TargetMode="External"/><Relationship Id="rId15" Type="http://schemas.openxmlformats.org/officeDocument/2006/relationships/hyperlink" Target="https://transparencia.guerrero.gob.mx/wp-content/uploads/2024/07/0457-inf.pdf" TargetMode="External"/><Relationship Id="rId57" Type="http://schemas.openxmlformats.org/officeDocument/2006/relationships/hyperlink" Target="https://transparencia.guerrero.gob.mx/wp-content/uploads/2024/05/0420-inf.pdf" TargetMode="External"/><Relationship Id="rId262" Type="http://schemas.openxmlformats.org/officeDocument/2006/relationships/hyperlink" Target="https://transparencia.guerrero.gob.mx/wp-content/uploads/2024/06/0851-inf.pdf" TargetMode="External"/><Relationship Id="rId318" Type="http://schemas.openxmlformats.org/officeDocument/2006/relationships/hyperlink" Target="https://transparencia.guerrero.gob.mx/wp-content/uploads/2024/07/0935-inf.pdf" TargetMode="External"/><Relationship Id="rId99" Type="http://schemas.openxmlformats.org/officeDocument/2006/relationships/hyperlink" Target="https://transparencia.guerrero.gob.mx/wp-content/uploads/2024/05/0556-inf.pdf" TargetMode="External"/><Relationship Id="rId122" Type="http://schemas.openxmlformats.org/officeDocument/2006/relationships/hyperlink" Target="https://transparencia.guerrero.gob.mx/wp-content/uploads/2024/06/0553-inf.pdf" TargetMode="External"/><Relationship Id="rId164" Type="http://schemas.openxmlformats.org/officeDocument/2006/relationships/hyperlink" Target="https://transparencia.guerrero.gob.mx/wp-content/uploads/2024/06/0667-inf.pdf" TargetMode="External"/><Relationship Id="rId371" Type="http://schemas.openxmlformats.org/officeDocument/2006/relationships/hyperlink" Target="https://transparencia.guerrero.gob.mx/wp-content/uploads/2024/07/1052-inf.pdf" TargetMode="External"/><Relationship Id="rId427" Type="http://schemas.openxmlformats.org/officeDocument/2006/relationships/hyperlink" Target="https://transparencia.guerrero.gob.mx/wp-content/uploads/2024/07/1212-inf.pdf" TargetMode="External"/><Relationship Id="rId469" Type="http://schemas.openxmlformats.org/officeDocument/2006/relationships/hyperlink" Target="https://transparencia.guerrero.gob.mx/wp-content/uploads/2024/07/1114-inf.pdf" TargetMode="External"/><Relationship Id="rId26" Type="http://schemas.openxmlformats.org/officeDocument/2006/relationships/hyperlink" Target="https://transparencia.guerrero.gob.mx/wp-content/uploads/2024/05/0303-inf.pdf" TargetMode="External"/><Relationship Id="rId231" Type="http://schemas.openxmlformats.org/officeDocument/2006/relationships/hyperlink" Target="https://transparencia.guerrero.gob.mx/wp-content/uploads/2024/06/0793-inf.pdf" TargetMode="External"/><Relationship Id="rId273" Type="http://schemas.openxmlformats.org/officeDocument/2006/relationships/hyperlink" Target="https://transparencia.guerrero.gob.mx/wp-content/uploads/2024/06/0892-inf.pdf" TargetMode="External"/><Relationship Id="rId329" Type="http://schemas.openxmlformats.org/officeDocument/2006/relationships/hyperlink" Target="https://transparencia.guerrero.gob.mx/wp-content/uploads/2024/07/0957-inf.pdf" TargetMode="External"/><Relationship Id="rId68" Type="http://schemas.openxmlformats.org/officeDocument/2006/relationships/hyperlink" Target="https://transparencia.guerrero.gob.mx/wp-content/uploads/2024/05/0488-inf.pdf" TargetMode="External"/><Relationship Id="rId133" Type="http://schemas.openxmlformats.org/officeDocument/2006/relationships/hyperlink" Target="https://transparencia.guerrero.gob.mx/wp-content/uploads/2023/07/0426-inf.pdf" TargetMode="External"/><Relationship Id="rId175" Type="http://schemas.openxmlformats.org/officeDocument/2006/relationships/hyperlink" Target="https://transparencia.guerrero.gob.mx/wp-content/uploads/2024/06/0687-inf.pdf" TargetMode="External"/><Relationship Id="rId340" Type="http://schemas.openxmlformats.org/officeDocument/2006/relationships/hyperlink" Target="https://transparencia.guerrero.gob.mx/wp-content/uploads/2024/07/0994-inf.pdf" TargetMode="External"/><Relationship Id="rId200" Type="http://schemas.openxmlformats.org/officeDocument/2006/relationships/hyperlink" Target="https://transparencia.guerrero.gob.mx/wp-content/uploads/2024/06/0725-inf.pdf" TargetMode="External"/><Relationship Id="rId382" Type="http://schemas.openxmlformats.org/officeDocument/2006/relationships/hyperlink" Target="https://transparencia.guerrero.gob.mx/wp-content/uploads/2024/07/1076-inf.pdf" TargetMode="External"/><Relationship Id="rId438" Type="http://schemas.openxmlformats.org/officeDocument/2006/relationships/hyperlink" Target="https://transparencia.guerrero.gob.mx/wp-content/uploads/2024/07/1229-inf.pdf" TargetMode="External"/><Relationship Id="rId242" Type="http://schemas.openxmlformats.org/officeDocument/2006/relationships/hyperlink" Target="https://transparencia.guerrero.gob.mx/wp-content/uploads/2024/06/0772-inf.pdf" TargetMode="External"/><Relationship Id="rId284" Type="http://schemas.openxmlformats.org/officeDocument/2006/relationships/hyperlink" Target="https://transparencia.guerrero.gob.mx/wp-content/uploads/2024/07/0811-inf.pdf" TargetMode="External"/><Relationship Id="rId37" Type="http://schemas.openxmlformats.org/officeDocument/2006/relationships/hyperlink" Target="https://transparencia.guerrero.gob.mx/wp-content/uploads/2024/05/0365-inf.pdf" TargetMode="External"/><Relationship Id="rId79" Type="http://schemas.openxmlformats.org/officeDocument/2006/relationships/hyperlink" Target="https://transparencia.guerrero.gob.mx/wp-content/uploads/2024/05/0514-inf.pdf" TargetMode="External"/><Relationship Id="rId102" Type="http://schemas.openxmlformats.org/officeDocument/2006/relationships/hyperlink" Target="https://transparencia.guerrero.gob.mx/wp-content/uploads/2024/05/0560-inf.pdf" TargetMode="External"/><Relationship Id="rId144" Type="http://schemas.openxmlformats.org/officeDocument/2006/relationships/hyperlink" Target="https://transparencia.guerrero.gob.mx/wp-content/uploads/2024/06/0612-inf.pdf" TargetMode="External"/><Relationship Id="rId90" Type="http://schemas.openxmlformats.org/officeDocument/2006/relationships/hyperlink" Target="https://transparencia.guerrero.gob.mx/wp-content/uploads/2024/05/0542-inf.pdf" TargetMode="External"/><Relationship Id="rId186" Type="http://schemas.openxmlformats.org/officeDocument/2006/relationships/hyperlink" Target="https://transparencia.guerrero.gob.mx/wp-content/uploads/2024/06/0705-inf.pdf" TargetMode="External"/><Relationship Id="rId351" Type="http://schemas.openxmlformats.org/officeDocument/2006/relationships/hyperlink" Target="https://transparencia.guerrero.gob.mx/wp-content/uploads/2024/07/1010-inf.pdf" TargetMode="External"/><Relationship Id="rId393" Type="http://schemas.openxmlformats.org/officeDocument/2006/relationships/hyperlink" Target="https://transparencia.guerrero.gob.mx/wp-content/uploads/2024/07/1097-inf.pdf" TargetMode="External"/><Relationship Id="rId407" Type="http://schemas.openxmlformats.org/officeDocument/2006/relationships/hyperlink" Target="https://transparencia.guerrero.gob.mx/wp-content/uploads/2024/07/1156-inf.pdf" TargetMode="External"/><Relationship Id="rId449" Type="http://schemas.openxmlformats.org/officeDocument/2006/relationships/hyperlink" Target="https://transparencia.guerrero.gob.mx/wp-content/uploads/2024/07/1183-inf.pdf" TargetMode="External"/><Relationship Id="rId211" Type="http://schemas.openxmlformats.org/officeDocument/2006/relationships/hyperlink" Target="https://transparencia.guerrero.gob.mx/wp-content/uploads/2024/06/0747-inf.pdf" TargetMode="External"/><Relationship Id="rId253" Type="http://schemas.openxmlformats.org/officeDocument/2006/relationships/hyperlink" Target="https://transparencia.guerrero.gob.mx/wp-content/uploads/2024/06/0834-inf.pdf" TargetMode="External"/><Relationship Id="rId295" Type="http://schemas.openxmlformats.org/officeDocument/2006/relationships/hyperlink" Target="https://transparencia.guerrero.gob.mx/wp-content/uploads/2024/07/0894-inf.pdf" TargetMode="External"/><Relationship Id="rId309" Type="http://schemas.openxmlformats.org/officeDocument/2006/relationships/hyperlink" Target="https://transparencia.guerrero.gob.mx/wp-content/uploads/2024/07/0916-inf.pdf" TargetMode="External"/><Relationship Id="rId460" Type="http://schemas.openxmlformats.org/officeDocument/2006/relationships/hyperlink" Target="https://transparencia.guerrero.gob.mx/wp-content/uploads/2024/07/1040-inf.pdf" TargetMode="External"/><Relationship Id="rId48" Type="http://schemas.openxmlformats.org/officeDocument/2006/relationships/hyperlink" Target="https://transparencia.guerrero.gob.mx/wp-content/uploads/2024/05/0395-inf.pdf" TargetMode="External"/><Relationship Id="rId113" Type="http://schemas.openxmlformats.org/officeDocument/2006/relationships/hyperlink" Target="https://transparencia.guerrero.gob.mx/wp-content/uploads/2024/06/0458-inf.pdf" TargetMode="External"/><Relationship Id="rId320" Type="http://schemas.openxmlformats.org/officeDocument/2006/relationships/hyperlink" Target="https://transparencia.guerrero.gob.mx/wp-content/uploads/2024/07/0940-inf.pdf" TargetMode="External"/><Relationship Id="rId155" Type="http://schemas.openxmlformats.org/officeDocument/2006/relationships/hyperlink" Target="https://transparencia.guerrero.gob.mx/wp-content/uploads/2024/06/0644-inf.pdf" TargetMode="External"/><Relationship Id="rId197" Type="http://schemas.openxmlformats.org/officeDocument/2006/relationships/hyperlink" Target="https://transparencia.guerrero.gob.mx/wp-content/uploads/2024/06/0722-inf.pdf" TargetMode="External"/><Relationship Id="rId362" Type="http://schemas.openxmlformats.org/officeDocument/2006/relationships/hyperlink" Target="https://transparencia.guerrero.gob.mx/wp-content/uploads/2024/07/1032-inf.pdf" TargetMode="External"/><Relationship Id="rId418" Type="http://schemas.openxmlformats.org/officeDocument/2006/relationships/hyperlink" Target="https://transparencia.guerrero.gob.mx/wp-content/uploads/2024/07/1144-inf.pdf" TargetMode="External"/><Relationship Id="rId222" Type="http://schemas.openxmlformats.org/officeDocument/2006/relationships/hyperlink" Target="https://transparencia.guerrero.gob.mx/wp-content/uploads/2024/06/0774-inf.pdf" TargetMode="External"/><Relationship Id="rId264" Type="http://schemas.openxmlformats.org/officeDocument/2006/relationships/hyperlink" Target="https://transparencia.guerrero.gob.mx/wp-content/uploads/2024/06/0860-inf.pdf" TargetMode="External"/><Relationship Id="rId471" Type="http://schemas.openxmlformats.org/officeDocument/2006/relationships/hyperlink" Target="https://transparencia.guerrero.gob.mx/wp-content/uploads/2024/07/1186-inf.pdf" TargetMode="External"/><Relationship Id="rId17" Type="http://schemas.openxmlformats.org/officeDocument/2006/relationships/hyperlink" Target="https://transparencia.guerrero.gob.mx/wp-content/uploads/2024/07/0462-inf.pdf" TargetMode="External"/><Relationship Id="rId59" Type="http://schemas.openxmlformats.org/officeDocument/2006/relationships/hyperlink" Target="https://transparencia.guerrero.gob.mx/wp-content/uploads/2024/05/0475-inf.pdf" TargetMode="External"/><Relationship Id="rId124" Type="http://schemas.openxmlformats.org/officeDocument/2006/relationships/hyperlink" Target="https://transparencia.guerrero.gob.mx/wp-content/uploads/2024/06/0556-inf.pdf" TargetMode="External"/><Relationship Id="rId70" Type="http://schemas.openxmlformats.org/officeDocument/2006/relationships/hyperlink" Target="https://transparencia.guerrero.gob.mx/wp-content/uploads/2024/05/0499-inf.pdf" TargetMode="External"/><Relationship Id="rId166" Type="http://schemas.openxmlformats.org/officeDocument/2006/relationships/hyperlink" Target="https://transparencia.guerrero.gob.mx/wp-content/uploads/2024/06/0672-inf.pdf" TargetMode="External"/><Relationship Id="rId331" Type="http://schemas.openxmlformats.org/officeDocument/2006/relationships/hyperlink" Target="https://transparencia.guerrero.gob.mx/wp-content/uploads/2024/07/0960-inf.pdf" TargetMode="External"/><Relationship Id="rId373" Type="http://schemas.openxmlformats.org/officeDocument/2006/relationships/hyperlink" Target="https://transparencia.guerrero.gob.mx/wp-content/uploads/2024/07/1054-inf.pdf" TargetMode="External"/><Relationship Id="rId429" Type="http://schemas.openxmlformats.org/officeDocument/2006/relationships/hyperlink" Target="https://transparencia.guerrero.gob.mx/wp-content/uploads/2024/07/1217-inf.pdf" TargetMode="External"/><Relationship Id="rId1" Type="http://schemas.openxmlformats.org/officeDocument/2006/relationships/hyperlink" Target="https://transparencia.guerrero.gob.mx/wp-content/uploads/2024/07/0424-inf.pdf" TargetMode="External"/><Relationship Id="rId233" Type="http://schemas.openxmlformats.org/officeDocument/2006/relationships/hyperlink" Target="https://transparencia.guerrero.gob.mx/wp-content/uploads/2024/06/0796-inf.pdf" TargetMode="External"/><Relationship Id="rId440" Type="http://schemas.openxmlformats.org/officeDocument/2006/relationships/hyperlink" Target="https://transparencia.guerrero.gob.mx/wp-content/uploads/2024/07/1233-inf.pdf" TargetMode="External"/><Relationship Id="rId28" Type="http://schemas.openxmlformats.org/officeDocument/2006/relationships/hyperlink" Target="https://transparencia.guerrero.gob.mx/wp-content/uploads/2024/05/0313-inf.pdf" TargetMode="External"/><Relationship Id="rId275" Type="http://schemas.openxmlformats.org/officeDocument/2006/relationships/hyperlink" Target="https://transparencia.guerrero.gob.mx/wp-content/uploads/2024/07/0711-inf.pdf" TargetMode="External"/><Relationship Id="rId300" Type="http://schemas.openxmlformats.org/officeDocument/2006/relationships/hyperlink" Target="https://transparencia.guerrero.gob.mx/wp-content/uploads/2024/07/0902-inf.pdf" TargetMode="External"/><Relationship Id="rId81" Type="http://schemas.openxmlformats.org/officeDocument/2006/relationships/hyperlink" Target="https://transparencia.guerrero.gob.mx/wp-content/uploads/2024/05/0521-inf.pdf" TargetMode="External"/><Relationship Id="rId135" Type="http://schemas.openxmlformats.org/officeDocument/2006/relationships/hyperlink" Target="https://transparencia.guerrero.gob.mx/wp-content/uploads/2024/06/0594-inf.pdf" TargetMode="External"/><Relationship Id="rId177" Type="http://schemas.openxmlformats.org/officeDocument/2006/relationships/hyperlink" Target="https://transparencia.guerrero.gob.mx/wp-content/uploads/2024/06/0689-inf.pdf" TargetMode="External"/><Relationship Id="rId342" Type="http://schemas.openxmlformats.org/officeDocument/2006/relationships/hyperlink" Target="https://transparencia.guerrero.gob.mx/wp-content/uploads/2024/07/0996-inf.pdf" TargetMode="External"/><Relationship Id="rId384" Type="http://schemas.openxmlformats.org/officeDocument/2006/relationships/hyperlink" Target="https://transparencia.guerrero.gob.mx/wp-content/uploads/2024/07/1079-inf.pdf" TargetMode="External"/><Relationship Id="rId202" Type="http://schemas.openxmlformats.org/officeDocument/2006/relationships/hyperlink" Target="https://transparencia.guerrero.gob.mx/wp-content/uploads/2024/06/0727-inf.pdf" TargetMode="External"/><Relationship Id="rId244" Type="http://schemas.openxmlformats.org/officeDocument/2006/relationships/hyperlink" Target="https://transparencia.guerrero.gob.mx/wp-content/uploads/2024/06/0817-inf.pdf" TargetMode="External"/><Relationship Id="rId39" Type="http://schemas.openxmlformats.org/officeDocument/2006/relationships/hyperlink" Target="https://transparencia.guerrero.gob.mx/wp-content/uploads/2024/05/0372-inf.pdf" TargetMode="External"/><Relationship Id="rId286" Type="http://schemas.openxmlformats.org/officeDocument/2006/relationships/hyperlink" Target="https://transparencia.guerrero.gob.mx/wp-content/uploads/2024/07/0826-inf.pdf" TargetMode="External"/><Relationship Id="rId451" Type="http://schemas.openxmlformats.org/officeDocument/2006/relationships/hyperlink" Target="https://transparencia.guerrero.gob.mx/wp-content/uploads/2024/07/1185-inf.pdf" TargetMode="External"/><Relationship Id="rId50" Type="http://schemas.openxmlformats.org/officeDocument/2006/relationships/hyperlink" Target="https://transparencia.guerrero.gob.mx/wp-content/uploads/2024/05/0406-inf.pdf" TargetMode="External"/><Relationship Id="rId104" Type="http://schemas.openxmlformats.org/officeDocument/2006/relationships/hyperlink" Target="https://transparencia.guerrero.gob.mx/wp-content/uploads/2024/05/0566-inf.pdf" TargetMode="External"/><Relationship Id="rId146" Type="http://schemas.openxmlformats.org/officeDocument/2006/relationships/hyperlink" Target="https://transparencia.guerrero.gob.mx/wp-content/uploads/2024/06/0617-inf.pdf" TargetMode="External"/><Relationship Id="rId188" Type="http://schemas.openxmlformats.org/officeDocument/2006/relationships/hyperlink" Target="https://transparencia.guerrero.gob.mx/wp-content/uploads/2024/06/0708-inf.pdf" TargetMode="External"/><Relationship Id="rId311" Type="http://schemas.openxmlformats.org/officeDocument/2006/relationships/hyperlink" Target="https://transparencia.guerrero.gob.mx/wp-content/uploads/2024/07/0923-inf.pdf" TargetMode="External"/><Relationship Id="rId353" Type="http://schemas.openxmlformats.org/officeDocument/2006/relationships/hyperlink" Target="https://transparencia.guerrero.gob.mx/wp-content/uploads/2024/07/1014-inf.pdf" TargetMode="External"/><Relationship Id="rId395" Type="http://schemas.openxmlformats.org/officeDocument/2006/relationships/hyperlink" Target="https://transparencia.guerrero.gob.mx/wp-content/uploads/2024/07/1103-inf.pdf" TargetMode="External"/><Relationship Id="rId409" Type="http://schemas.openxmlformats.org/officeDocument/2006/relationships/hyperlink" Target="https://transparencia.guerrero.gob.mx/wp-content/uploads/2024/07/1162-inf.pdf" TargetMode="External"/><Relationship Id="rId92" Type="http://schemas.openxmlformats.org/officeDocument/2006/relationships/hyperlink" Target="https://transparencia.guerrero.gob.mx/wp-content/uploads/2024/05/0545-inf.pdf" TargetMode="External"/><Relationship Id="rId213" Type="http://schemas.openxmlformats.org/officeDocument/2006/relationships/hyperlink" Target="https://transparencia.guerrero.gob.mx/wp-content/uploads/2024/06/0749-inf.pdf" TargetMode="External"/><Relationship Id="rId420" Type="http://schemas.openxmlformats.org/officeDocument/2006/relationships/hyperlink" Target="https://transparencia.guerrero.gob.mx/wp-content/uploads/2024/07/1187-inf.pdf" TargetMode="External"/><Relationship Id="rId255" Type="http://schemas.openxmlformats.org/officeDocument/2006/relationships/hyperlink" Target="https://transparencia.guerrero.gob.mx/wp-content/uploads/2024/06/0838-inf.pdf" TargetMode="External"/><Relationship Id="rId297" Type="http://schemas.openxmlformats.org/officeDocument/2006/relationships/hyperlink" Target="https://transparencia.guerrero.gob.mx/wp-content/uploads/2024/07/0899-inf.pdf" TargetMode="External"/><Relationship Id="rId462" Type="http://schemas.openxmlformats.org/officeDocument/2006/relationships/hyperlink" Target="https://transparencia.guerrero.gob.mx/wp-content/uploads/2024/07/1060-inf.pdf" TargetMode="External"/><Relationship Id="rId115" Type="http://schemas.openxmlformats.org/officeDocument/2006/relationships/hyperlink" Target="https://transparencia.guerrero.gob.mx/wp-content/uploads/2024/06/0489-inf.pdf" TargetMode="External"/><Relationship Id="rId157" Type="http://schemas.openxmlformats.org/officeDocument/2006/relationships/hyperlink" Target="https://transparencia.guerrero.gob.mx/wp-content/uploads/2024/06/0658-inf.pdf" TargetMode="External"/><Relationship Id="rId322" Type="http://schemas.openxmlformats.org/officeDocument/2006/relationships/hyperlink" Target="https://transparencia.guerrero.gob.mx/wp-content/uploads/2024/07/0945-inf.pdf" TargetMode="External"/><Relationship Id="rId364" Type="http://schemas.openxmlformats.org/officeDocument/2006/relationships/hyperlink" Target="https://transparencia.guerrero.gob.mx/wp-content/uploads/2024/07/1037-inf.pdf" TargetMode="External"/><Relationship Id="rId61" Type="http://schemas.openxmlformats.org/officeDocument/2006/relationships/hyperlink" Target="https://transparencia.guerrero.gob.mx/wp-content/uploads/2024/05/0478-inf.pdf" TargetMode="External"/><Relationship Id="rId199" Type="http://schemas.openxmlformats.org/officeDocument/2006/relationships/hyperlink" Target="https://transparencia.guerrero.gob.mx/wp-content/uploads/2024/06/0724-inf.pdf"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transparencia.guerrero.gob.mx/wp-content/uploads/2024/06/0597.pdf" TargetMode="External"/><Relationship Id="rId299" Type="http://schemas.openxmlformats.org/officeDocument/2006/relationships/hyperlink" Target="https://transparencia.guerrero.gob.mx/wp-content/uploads/2024/07/0946.pdf" TargetMode="External"/><Relationship Id="rId21" Type="http://schemas.openxmlformats.org/officeDocument/2006/relationships/hyperlink" Target="https://transparencia.guerrero.gob.mx/wp-content/uploads/2024/05/0376.pdf" TargetMode="External"/><Relationship Id="rId63" Type="http://schemas.openxmlformats.org/officeDocument/2006/relationships/hyperlink" Target="https://transparencia.guerrero.gob.mx/wp-content/uploads/2024/05/0521-1.pdf" TargetMode="External"/><Relationship Id="rId159" Type="http://schemas.openxmlformats.org/officeDocument/2006/relationships/hyperlink" Target="https://transparencia.guerrero.gob.mx/wp-content/uploads/2024/06/0692.pdf" TargetMode="External"/><Relationship Id="rId324" Type="http://schemas.openxmlformats.org/officeDocument/2006/relationships/hyperlink" Target="https://transparencia.guerrero.gob.mx/wp-content/uploads/2024/07/1006.pdf" TargetMode="External"/><Relationship Id="rId366" Type="http://schemas.openxmlformats.org/officeDocument/2006/relationships/hyperlink" Target="https://transparencia.guerrero.gob.mx/wp-content/uploads/2024/07/1078.pdf" TargetMode="External"/><Relationship Id="rId170" Type="http://schemas.openxmlformats.org/officeDocument/2006/relationships/hyperlink" Target="https://transparencia.guerrero.gob.mx/wp-content/uploads/2024/06/0711.pdf" TargetMode="External"/><Relationship Id="rId226" Type="http://schemas.openxmlformats.org/officeDocument/2006/relationships/hyperlink" Target="https://transparencia.guerrero.gob.mx/wp-content/uploads/2024/06/0828.pdf" TargetMode="External"/><Relationship Id="rId433" Type="http://schemas.openxmlformats.org/officeDocument/2006/relationships/hyperlink" Target="https://transparencia.guerrero.gob.mx/wp-content/uploads/2024/07/1223.pdf" TargetMode="External"/><Relationship Id="rId268" Type="http://schemas.openxmlformats.org/officeDocument/2006/relationships/hyperlink" Target="https://transparencia.guerrero.gob.mx/wp-content/uploads/2024/07/0869.pdf" TargetMode="External"/><Relationship Id="rId32" Type="http://schemas.openxmlformats.org/officeDocument/2006/relationships/hyperlink" Target="https://transparencia.guerrero.gob.mx/wp-content/uploads/2024/05/0406.pdf" TargetMode="External"/><Relationship Id="rId74" Type="http://schemas.openxmlformats.org/officeDocument/2006/relationships/hyperlink" Target="https://transparencia.guerrero.gob.mx/wp-content/uploads/2024/05/0545-1.pdf" TargetMode="External"/><Relationship Id="rId128" Type="http://schemas.openxmlformats.org/officeDocument/2006/relationships/hyperlink" Target="https://transparencia.guerrero.gob.mx/wp-content/uploads/2024/06/0621.pdf" TargetMode="External"/><Relationship Id="rId335" Type="http://schemas.openxmlformats.org/officeDocument/2006/relationships/hyperlink" Target="https://transparencia.guerrero.gob.mx/wp-content/uploads/2024/07/1027.pdf" TargetMode="External"/><Relationship Id="rId377" Type="http://schemas.openxmlformats.org/officeDocument/2006/relationships/hyperlink" Target="https://transparencia.guerrero.gob.mx/wp-content/uploads/2024/07/1097.pdf" TargetMode="External"/><Relationship Id="rId5" Type="http://schemas.openxmlformats.org/officeDocument/2006/relationships/hyperlink" Target="https://transparencia.guerrero.gob.mx/wp-content/uploads/2024/05/0291-1.pdf" TargetMode="External"/><Relationship Id="rId181" Type="http://schemas.openxmlformats.org/officeDocument/2006/relationships/hyperlink" Target="https://transparencia.guerrero.gob.mx/wp-content/uploads/2024/06/0727.pdf" TargetMode="External"/><Relationship Id="rId237" Type="http://schemas.openxmlformats.org/officeDocument/2006/relationships/hyperlink" Target="https://transparencia.guerrero.gob.mx/wp-content/uploads/2024/06/0850.pdf" TargetMode="External"/><Relationship Id="rId402" Type="http://schemas.openxmlformats.org/officeDocument/2006/relationships/hyperlink" Target="https://transparencia.guerrero.gob.mx/wp-content/uploads/2024/07/1156.pdf" TargetMode="External"/><Relationship Id="rId279" Type="http://schemas.openxmlformats.org/officeDocument/2006/relationships/hyperlink" Target="https://transparencia.guerrero.gob.mx/wp-content/uploads/2024/07/0907.pdf" TargetMode="External"/><Relationship Id="rId444" Type="http://schemas.openxmlformats.org/officeDocument/2006/relationships/hyperlink" Target="https://transparencia.guerrero.gob.mx/wp-content/uploads/2024/07/1193.pdf" TargetMode="External"/><Relationship Id="rId43" Type="http://schemas.openxmlformats.org/officeDocument/2006/relationships/hyperlink" Target="https://transparencia.guerrero.gob.mx/wp-content/uploads/2024/05/0478.pdf" TargetMode="External"/><Relationship Id="rId139" Type="http://schemas.openxmlformats.org/officeDocument/2006/relationships/hyperlink" Target="https://transparencia.guerrero.gob.mx/wp-content/uploads/2024/06/0659.pdf" TargetMode="External"/><Relationship Id="rId290" Type="http://schemas.openxmlformats.org/officeDocument/2006/relationships/hyperlink" Target="https://transparencia.guerrero.gob.mx/wp-content/uploads/2024/07/0929.pdf" TargetMode="External"/><Relationship Id="rId304" Type="http://schemas.openxmlformats.org/officeDocument/2006/relationships/hyperlink" Target="https://transparencia.guerrero.gob.mx/wp-content/uploads/2024/07/0956.pdf" TargetMode="External"/><Relationship Id="rId346" Type="http://schemas.openxmlformats.org/officeDocument/2006/relationships/hyperlink" Target="https://transparencia.guerrero.gob.mx/wp-content/uploads/2024/07/1046.pdf" TargetMode="External"/><Relationship Id="rId388" Type="http://schemas.openxmlformats.org/officeDocument/2006/relationships/hyperlink" Target="https://transparencia.guerrero.gob.mx/wp-content/uploads/2024/07/1122.pdf" TargetMode="External"/><Relationship Id="rId85" Type="http://schemas.openxmlformats.org/officeDocument/2006/relationships/hyperlink" Target="https://transparencia.guerrero.gob.mx/wp-content/uploads/2024/05/0563.pdf" TargetMode="External"/><Relationship Id="rId150" Type="http://schemas.openxmlformats.org/officeDocument/2006/relationships/hyperlink" Target="https://transparencia.guerrero.gob.mx/wp-content/uploads/2024/06/0676.pdf" TargetMode="External"/><Relationship Id="rId192" Type="http://schemas.openxmlformats.org/officeDocument/2006/relationships/hyperlink" Target="https://transparencia.guerrero.gob.mx/wp-content/uploads/2024/06/0749.pdf" TargetMode="External"/><Relationship Id="rId206" Type="http://schemas.openxmlformats.org/officeDocument/2006/relationships/hyperlink" Target="https://transparencia.guerrero.gob.mx/wp-content/uploads/2024/06/0782.pdf" TargetMode="External"/><Relationship Id="rId413" Type="http://schemas.openxmlformats.org/officeDocument/2006/relationships/hyperlink" Target="https://transparencia.guerrero.gob.mx/wp-content/uploads/2024/07/1177.pdf" TargetMode="External"/><Relationship Id="rId248" Type="http://schemas.openxmlformats.org/officeDocument/2006/relationships/hyperlink" Target="https://transparencia.guerrero.gob.mx/wp-content/uploads/2024/06/0884.pdf" TargetMode="External"/><Relationship Id="rId455" Type="http://schemas.openxmlformats.org/officeDocument/2006/relationships/hyperlink" Target="https://transparencia.guerrero.gob.mx/wp-content/uploads/2024/07/0442.pdf" TargetMode="External"/><Relationship Id="rId12" Type="http://schemas.openxmlformats.org/officeDocument/2006/relationships/hyperlink" Target="https://transparencia.guerrero.gob.mx/wp-content/uploads/2024/05/0327-1.pdf" TargetMode="External"/><Relationship Id="rId108" Type="http://schemas.openxmlformats.org/officeDocument/2006/relationships/hyperlink" Target="https://transparencia.guerrero.gob.mx/wp-content/uploads/2024/06/0566.pdf" TargetMode="External"/><Relationship Id="rId315" Type="http://schemas.openxmlformats.org/officeDocument/2006/relationships/hyperlink" Target="https://transparencia.guerrero.gob.mx/wp-content/uploads/2024/07/0994.pdf" TargetMode="External"/><Relationship Id="rId357" Type="http://schemas.openxmlformats.org/officeDocument/2006/relationships/hyperlink" Target="https://transparencia.guerrero.gob.mx/wp-content/uploads/2024/07/1066.pdf" TargetMode="External"/><Relationship Id="rId54" Type="http://schemas.openxmlformats.org/officeDocument/2006/relationships/hyperlink" Target="https://transparencia.guerrero.gob.mx/wp-content/uploads/2024/05/0501.pdf" TargetMode="External"/><Relationship Id="rId96" Type="http://schemas.openxmlformats.org/officeDocument/2006/relationships/hyperlink" Target="https://transparencia.guerrero.gob.mx/wp-content/uploads/2024/06/0467.pdf" TargetMode="External"/><Relationship Id="rId161" Type="http://schemas.openxmlformats.org/officeDocument/2006/relationships/hyperlink" Target="https://transparencia.guerrero.gob.mx/wp-content/uploads/2024/06/0698.pdf" TargetMode="External"/><Relationship Id="rId217" Type="http://schemas.openxmlformats.org/officeDocument/2006/relationships/hyperlink" Target="https://transparencia.guerrero.gob.mx/wp-content/uploads/2024/06/0809.pdf" TargetMode="External"/><Relationship Id="rId399" Type="http://schemas.openxmlformats.org/officeDocument/2006/relationships/hyperlink" Target="https://transparencia.guerrero.gob.mx/wp-content/uploads/2024/07/1144.pdf" TargetMode="External"/><Relationship Id="rId259" Type="http://schemas.openxmlformats.org/officeDocument/2006/relationships/hyperlink" Target="https://transparencia.guerrero.gob.mx/wp-content/uploads/2024/07/0788.pdf" TargetMode="External"/><Relationship Id="rId424" Type="http://schemas.openxmlformats.org/officeDocument/2006/relationships/hyperlink" Target="https://transparencia.guerrero.gob.mx/wp-content/uploads/2024/07/1202.pdf" TargetMode="External"/><Relationship Id="rId466" Type="http://schemas.openxmlformats.org/officeDocument/2006/relationships/hyperlink" Target="https://transparencia.guerrero.gob.mx/wp-content/uploads/2024/05/0426.pdf" TargetMode="External"/><Relationship Id="rId23" Type="http://schemas.openxmlformats.org/officeDocument/2006/relationships/hyperlink" Target="https://transparencia.guerrero.gob.mx/wp-content/uploads/2024/05/0383.pdf" TargetMode="External"/><Relationship Id="rId119" Type="http://schemas.openxmlformats.org/officeDocument/2006/relationships/hyperlink" Target="https://transparencia.guerrero.gob.mx/wp-content/uploads/2024/06/0600.pdf" TargetMode="External"/><Relationship Id="rId270" Type="http://schemas.openxmlformats.org/officeDocument/2006/relationships/hyperlink" Target="https://transparencia.guerrero.gob.mx/wp-content/uploads/2024/07/0875.pdf" TargetMode="External"/><Relationship Id="rId326" Type="http://schemas.openxmlformats.org/officeDocument/2006/relationships/hyperlink" Target="https://transparencia.guerrero.gob.mx/wp-content/uploads/2024/07/1009.pdf" TargetMode="External"/><Relationship Id="rId65" Type="http://schemas.openxmlformats.org/officeDocument/2006/relationships/hyperlink" Target="https://transparencia.guerrero.gob.mx/wp-content/uploads/2024/05/0528-1.pdf" TargetMode="External"/><Relationship Id="rId130" Type="http://schemas.openxmlformats.org/officeDocument/2006/relationships/hyperlink" Target="https://transparencia.guerrero.gob.mx/wp-content/uploads/2024/06/0625.pdf" TargetMode="External"/><Relationship Id="rId368" Type="http://schemas.openxmlformats.org/officeDocument/2006/relationships/hyperlink" Target="https://transparencia.guerrero.gob.mx/wp-content/uploads/2024/07/1080.pdf" TargetMode="External"/><Relationship Id="rId172" Type="http://schemas.openxmlformats.org/officeDocument/2006/relationships/hyperlink" Target="https://transparencia.guerrero.gob.mx/wp-content/uploads/2024/06/0717.pdf" TargetMode="External"/><Relationship Id="rId228" Type="http://schemas.openxmlformats.org/officeDocument/2006/relationships/hyperlink" Target="https://transparencia.guerrero.gob.mx/wp-content/uploads/2024/06/0831.pdf" TargetMode="External"/><Relationship Id="rId435" Type="http://schemas.openxmlformats.org/officeDocument/2006/relationships/hyperlink" Target="https://transparencia.guerrero.gob.mx/wp-content/uploads/2024/07/1225.pdf" TargetMode="External"/><Relationship Id="rId281" Type="http://schemas.openxmlformats.org/officeDocument/2006/relationships/hyperlink" Target="https://transparencia.guerrero.gob.mx/wp-content/uploads/2024/07/0909.pdf" TargetMode="External"/><Relationship Id="rId337" Type="http://schemas.openxmlformats.org/officeDocument/2006/relationships/hyperlink" Target="https://transparencia.guerrero.gob.mx/wp-content/uploads/2024/07/1030.pdf" TargetMode="External"/><Relationship Id="rId34" Type="http://schemas.openxmlformats.org/officeDocument/2006/relationships/hyperlink" Target="https://transparencia.guerrero.gob.mx/wp-content/uploads/2024/05/0408.pdf" TargetMode="External"/><Relationship Id="rId76" Type="http://schemas.openxmlformats.org/officeDocument/2006/relationships/hyperlink" Target="https://transparencia.guerrero.gob.mx/wp-content/uploads/2024/05/0547-1.pdf" TargetMode="External"/><Relationship Id="rId141" Type="http://schemas.openxmlformats.org/officeDocument/2006/relationships/hyperlink" Target="https://transparencia.guerrero.gob.mx/wp-content/uploads/2024/06/0662.pdf" TargetMode="External"/><Relationship Id="rId379" Type="http://schemas.openxmlformats.org/officeDocument/2006/relationships/hyperlink" Target="https://transparencia.guerrero.gob.mx/wp-content/uploads/2024/07/1103.pdf" TargetMode="External"/><Relationship Id="rId7" Type="http://schemas.openxmlformats.org/officeDocument/2006/relationships/hyperlink" Target="https://transparencia.guerrero.gob.mx/wp-content/uploads/2024/05/0303-1.pdf" TargetMode="External"/><Relationship Id="rId183" Type="http://schemas.openxmlformats.org/officeDocument/2006/relationships/hyperlink" Target="https://transparencia.guerrero.gob.mx/wp-content/uploads/2024/06/0731.pdf" TargetMode="External"/><Relationship Id="rId239" Type="http://schemas.openxmlformats.org/officeDocument/2006/relationships/hyperlink" Target="https://transparencia.guerrero.gob.mx/wp-content/uploads/2024/06/0852.pdf" TargetMode="External"/><Relationship Id="rId390" Type="http://schemas.openxmlformats.org/officeDocument/2006/relationships/hyperlink" Target="https://transparencia.guerrero.gob.mx/wp-content/uploads/2024/07/1127.pdf" TargetMode="External"/><Relationship Id="rId404" Type="http://schemas.openxmlformats.org/officeDocument/2006/relationships/hyperlink" Target="https://transparencia.guerrero.gob.mx/wp-content/uploads/2024/07/1162.pdf" TargetMode="External"/><Relationship Id="rId446" Type="http://schemas.openxmlformats.org/officeDocument/2006/relationships/hyperlink" Target="https://transparencia.guerrero.gob.mx/wp-content/uploads/2024/07/1186.pdf" TargetMode="External"/><Relationship Id="rId250" Type="http://schemas.openxmlformats.org/officeDocument/2006/relationships/hyperlink" Target="https://transparencia.guerrero.gob.mx/wp-content/uploads/2024/06/0915.pdf" TargetMode="External"/><Relationship Id="rId292" Type="http://schemas.openxmlformats.org/officeDocument/2006/relationships/hyperlink" Target="https://transparencia.guerrero.gob.mx/wp-content/uploads/2024/07/0933.pdf" TargetMode="External"/><Relationship Id="rId306" Type="http://schemas.openxmlformats.org/officeDocument/2006/relationships/hyperlink" Target="https://transparencia.guerrero.gob.mx/wp-content/uploads/2024/07/0959.pdf" TargetMode="External"/><Relationship Id="rId45" Type="http://schemas.openxmlformats.org/officeDocument/2006/relationships/hyperlink" Target="https://transparencia.guerrero.gob.mx/wp-content/uploads/2024/05/0480.pdf" TargetMode="External"/><Relationship Id="rId87" Type="http://schemas.openxmlformats.org/officeDocument/2006/relationships/hyperlink" Target="https://transparencia.guerrero.gob.mx/wp-content/uploads/2024/05/0567.pdf" TargetMode="External"/><Relationship Id="rId110" Type="http://schemas.openxmlformats.org/officeDocument/2006/relationships/hyperlink" Target="https://transparencia.guerrero.gob.mx/wp-content/uploads/2024/06/0571.pdf" TargetMode="External"/><Relationship Id="rId348" Type="http://schemas.openxmlformats.org/officeDocument/2006/relationships/hyperlink" Target="https://transparencia.guerrero.gob.mx/wp-content/uploads/2024/07/1048.pdf" TargetMode="External"/><Relationship Id="rId152" Type="http://schemas.openxmlformats.org/officeDocument/2006/relationships/hyperlink" Target="https://transparencia.guerrero.gob.mx/wp-content/uploads/2024/06/0679.pdf" TargetMode="External"/><Relationship Id="rId194" Type="http://schemas.openxmlformats.org/officeDocument/2006/relationships/hyperlink" Target="https://transparencia.guerrero.gob.mx/wp-content/uploads/2024/06/0754.pdf" TargetMode="External"/><Relationship Id="rId208" Type="http://schemas.openxmlformats.org/officeDocument/2006/relationships/hyperlink" Target="https://transparencia.guerrero.gob.mx/wp-content/uploads/2024/06/0789.pdf" TargetMode="External"/><Relationship Id="rId415" Type="http://schemas.openxmlformats.org/officeDocument/2006/relationships/hyperlink" Target="https://transparencia.guerrero.gob.mx/wp-content/uploads/2024/07/1179.pdf" TargetMode="External"/><Relationship Id="rId457" Type="http://schemas.openxmlformats.org/officeDocument/2006/relationships/hyperlink" Target="https://transparencia.guerrero.gob.mx/wp-content/uploads/2024/07/0447.pdf" TargetMode="External"/><Relationship Id="rId261" Type="http://schemas.openxmlformats.org/officeDocument/2006/relationships/hyperlink" Target="https://transparencia.guerrero.gob.mx/wp-content/uploads/2024/07/0823.pdf" TargetMode="External"/><Relationship Id="rId14" Type="http://schemas.openxmlformats.org/officeDocument/2006/relationships/hyperlink" Target="https://transparencia.guerrero.gob.mx/wp-content/uploads/2024/05/0338-1.pdf" TargetMode="External"/><Relationship Id="rId56" Type="http://schemas.openxmlformats.org/officeDocument/2006/relationships/hyperlink" Target="https://transparencia.guerrero.gob.mx/wp-content/uploads/2024/05/0507.pdf" TargetMode="External"/><Relationship Id="rId317" Type="http://schemas.openxmlformats.org/officeDocument/2006/relationships/hyperlink" Target="https://transparencia.guerrero.gob.mx/wp-content/uploads/2024/07/0996.pdf" TargetMode="External"/><Relationship Id="rId359" Type="http://schemas.openxmlformats.org/officeDocument/2006/relationships/hyperlink" Target="https://transparencia.guerrero.gob.mx/wp-content/uploads/2024/07/1068.pdf" TargetMode="External"/><Relationship Id="rId98" Type="http://schemas.openxmlformats.org/officeDocument/2006/relationships/hyperlink" Target="https://transparencia.guerrero.gob.mx/wp-content/uploads/2024/06/0490.pdf" TargetMode="External"/><Relationship Id="rId121" Type="http://schemas.openxmlformats.org/officeDocument/2006/relationships/hyperlink" Target="https://transparencia.guerrero.gob.mx/wp-content/uploads/2024/06/0603.pdf" TargetMode="External"/><Relationship Id="rId163" Type="http://schemas.openxmlformats.org/officeDocument/2006/relationships/hyperlink" Target="https://transparencia.guerrero.gob.mx/wp-content/uploads/2024/06/0700.pdf" TargetMode="External"/><Relationship Id="rId219" Type="http://schemas.openxmlformats.org/officeDocument/2006/relationships/hyperlink" Target="https://transparencia.guerrero.gob.mx/wp-content/uploads/2024/06/0813.pdf" TargetMode="External"/><Relationship Id="rId370" Type="http://schemas.openxmlformats.org/officeDocument/2006/relationships/hyperlink" Target="https://transparencia.guerrero.gob.mx/wp-content/uploads/2024/07/1084.pdf" TargetMode="External"/><Relationship Id="rId426" Type="http://schemas.openxmlformats.org/officeDocument/2006/relationships/hyperlink" Target="https://transparencia.guerrero.gob.mx/wp-content/uploads/2024/07/1209.pdf" TargetMode="External"/><Relationship Id="rId230" Type="http://schemas.openxmlformats.org/officeDocument/2006/relationships/hyperlink" Target="https://transparencia.guerrero.gob.mx/wp-content/uploads/2024/06/0837.pdf" TargetMode="External"/><Relationship Id="rId468" Type="http://schemas.openxmlformats.org/officeDocument/2006/relationships/hyperlink" Target="https://transparencia.guerrero.gob.mx/wp-content/uploads/2024/06/0797.pdf" TargetMode="External"/><Relationship Id="rId25" Type="http://schemas.openxmlformats.org/officeDocument/2006/relationships/hyperlink" Target="https://transparencia.guerrero.gob.mx/wp-content/uploads/2024/05/0388.pdf" TargetMode="External"/><Relationship Id="rId67" Type="http://schemas.openxmlformats.org/officeDocument/2006/relationships/hyperlink" Target="https://transparencia.guerrero.gob.mx/wp-content/uploads/2024/05/0532-1.pdf" TargetMode="External"/><Relationship Id="rId272" Type="http://schemas.openxmlformats.org/officeDocument/2006/relationships/hyperlink" Target="https://transparencia.guerrero.gob.mx/wp-content/uploads/2024/07/0897.pdf" TargetMode="External"/><Relationship Id="rId328" Type="http://schemas.openxmlformats.org/officeDocument/2006/relationships/hyperlink" Target="https://transparencia.guerrero.gob.mx/wp-content/uploads/2024/07/1012.pdf" TargetMode="External"/><Relationship Id="rId132" Type="http://schemas.openxmlformats.org/officeDocument/2006/relationships/hyperlink" Target="https://transparencia.guerrero.gob.mx/wp-content/uploads/2024/06/0627.pdf" TargetMode="External"/><Relationship Id="rId174" Type="http://schemas.openxmlformats.org/officeDocument/2006/relationships/hyperlink" Target="https://transparencia.guerrero.gob.mx/wp-content/uploads/2024/06/0720.pdf" TargetMode="External"/><Relationship Id="rId381" Type="http://schemas.openxmlformats.org/officeDocument/2006/relationships/hyperlink" Target="https://transparencia.guerrero.gob.mx/wp-content/uploads/2024/07/1108.pdf" TargetMode="External"/><Relationship Id="rId241" Type="http://schemas.openxmlformats.org/officeDocument/2006/relationships/hyperlink" Target="https://transparencia.guerrero.gob.mx/wp-content/uploads/2024/06/0861.pdf" TargetMode="External"/><Relationship Id="rId437" Type="http://schemas.openxmlformats.org/officeDocument/2006/relationships/hyperlink" Target="https://transparencia.guerrero.gob.mx/wp-content/uploads/2024/07/1228.pdf" TargetMode="External"/><Relationship Id="rId36" Type="http://schemas.openxmlformats.org/officeDocument/2006/relationships/hyperlink" Target="https://transparencia.guerrero.gob.mx/wp-content/uploads/2024/05/0412.pdf" TargetMode="External"/><Relationship Id="rId283" Type="http://schemas.openxmlformats.org/officeDocument/2006/relationships/hyperlink" Target="https://transparencia.guerrero.gob.mx/wp-content/uploads/2024/07/0911.pdf" TargetMode="External"/><Relationship Id="rId339" Type="http://schemas.openxmlformats.org/officeDocument/2006/relationships/hyperlink" Target="https://transparencia.guerrero.gob.mx/wp-content/uploads/2024/07/1032.pdf" TargetMode="External"/><Relationship Id="rId78" Type="http://schemas.openxmlformats.org/officeDocument/2006/relationships/hyperlink" Target="https://transparencia.guerrero.gob.mx/wp-content/uploads/2024/05/0549-1.pdf" TargetMode="External"/><Relationship Id="rId101" Type="http://schemas.openxmlformats.org/officeDocument/2006/relationships/hyperlink" Target="https://transparencia.guerrero.gob.mx/wp-content/uploads/2024/06/0529.pdf" TargetMode="External"/><Relationship Id="rId143" Type="http://schemas.openxmlformats.org/officeDocument/2006/relationships/hyperlink" Target="https://transparencia.guerrero.gob.mx/wp-content/uploads/2024/06/0665.pdf" TargetMode="External"/><Relationship Id="rId185" Type="http://schemas.openxmlformats.org/officeDocument/2006/relationships/hyperlink" Target="https://transparencia.guerrero.gob.mx/wp-content/uploads/2024/06/0735.pdf" TargetMode="External"/><Relationship Id="rId350" Type="http://schemas.openxmlformats.org/officeDocument/2006/relationships/hyperlink" Target="https://transparencia.guerrero.gob.mx/wp-content/uploads/2024/07/1052.pdf" TargetMode="External"/><Relationship Id="rId406" Type="http://schemas.openxmlformats.org/officeDocument/2006/relationships/hyperlink" Target="https://transparencia.guerrero.gob.mx/wp-content/uploads/2024/07/1164.pdf" TargetMode="External"/><Relationship Id="rId9" Type="http://schemas.openxmlformats.org/officeDocument/2006/relationships/hyperlink" Target="https://transparencia.guerrero.gob.mx/wp-content/uploads/2024/05/0313-1.pdf" TargetMode="External"/><Relationship Id="rId210" Type="http://schemas.openxmlformats.org/officeDocument/2006/relationships/hyperlink" Target="https://transparencia.guerrero.gob.mx/wp-content/uploads/2024/06/0792.pdf" TargetMode="External"/><Relationship Id="rId392" Type="http://schemas.openxmlformats.org/officeDocument/2006/relationships/hyperlink" Target="https://transparencia.guerrero.gob.mx/wp-content/uploads/2024/07/1132.pdf" TargetMode="External"/><Relationship Id="rId448" Type="http://schemas.openxmlformats.org/officeDocument/2006/relationships/hyperlink" Target="https://transparencia.guerrero.gob.mx/wp-content/uploads/2024/07/0425.pdf" TargetMode="External"/><Relationship Id="rId252" Type="http://schemas.openxmlformats.org/officeDocument/2006/relationships/hyperlink" Target="https://transparencia.guerrero.gob.mx/wp-content/uploads/2024/07/0733.pdf" TargetMode="External"/><Relationship Id="rId294" Type="http://schemas.openxmlformats.org/officeDocument/2006/relationships/hyperlink" Target="https://transparencia.guerrero.gob.mx/wp-content/uploads/2024/07/0935.pdf" TargetMode="External"/><Relationship Id="rId308" Type="http://schemas.openxmlformats.org/officeDocument/2006/relationships/hyperlink" Target="https://transparencia.guerrero.gob.mx/wp-content/uploads/2024/07/0963.pdf" TargetMode="External"/><Relationship Id="rId47" Type="http://schemas.openxmlformats.org/officeDocument/2006/relationships/hyperlink" Target="https://transparencia.guerrero.gob.mx/wp-content/uploads/2024/05/0483.pdf" TargetMode="External"/><Relationship Id="rId89" Type="http://schemas.openxmlformats.org/officeDocument/2006/relationships/hyperlink" Target="https://transparencia.guerrero.gob.mx/wp-content/uploads/2024/05/0573.pdf" TargetMode="External"/><Relationship Id="rId112" Type="http://schemas.openxmlformats.org/officeDocument/2006/relationships/hyperlink" Target="https://transparencia.guerrero.gob.mx/wp-content/uploads/2024/06/0577.pdf" TargetMode="External"/><Relationship Id="rId154" Type="http://schemas.openxmlformats.org/officeDocument/2006/relationships/hyperlink" Target="https://transparencia.guerrero.gob.mx/wp-content/uploads/2024/06/0682.pdf" TargetMode="External"/><Relationship Id="rId361" Type="http://schemas.openxmlformats.org/officeDocument/2006/relationships/hyperlink" Target="https://transparencia.guerrero.gob.mx/wp-content/uploads/2024/07/1071.pdf" TargetMode="External"/><Relationship Id="rId196" Type="http://schemas.openxmlformats.org/officeDocument/2006/relationships/hyperlink" Target="https://transparencia.guerrero.gob.mx/wp-content/uploads/2024/06/0767.pdf" TargetMode="External"/><Relationship Id="rId417" Type="http://schemas.openxmlformats.org/officeDocument/2006/relationships/hyperlink" Target="https://transparencia.guerrero.gob.mx/wp-content/uploads/2024/07/1181.pdf" TargetMode="External"/><Relationship Id="rId459" Type="http://schemas.openxmlformats.org/officeDocument/2006/relationships/hyperlink" Target="https://transparencia.guerrero.gob.mx/wp-content/uploads/2024/07/0454.pdf" TargetMode="External"/><Relationship Id="rId16" Type="http://schemas.openxmlformats.org/officeDocument/2006/relationships/hyperlink" Target="https://transparencia.guerrero.gob.mx/wp-content/uploads/2024/05/0345-1.pdf" TargetMode="External"/><Relationship Id="rId221" Type="http://schemas.openxmlformats.org/officeDocument/2006/relationships/hyperlink" Target="https://transparencia.guerrero.gob.mx/wp-content/uploads/2024/06/0816.pdf" TargetMode="External"/><Relationship Id="rId263" Type="http://schemas.openxmlformats.org/officeDocument/2006/relationships/hyperlink" Target="https://transparencia.guerrero.gob.mx/wp-content/uploads/2024/07/0841.pdf" TargetMode="External"/><Relationship Id="rId319" Type="http://schemas.openxmlformats.org/officeDocument/2006/relationships/hyperlink" Target="https://transparencia.guerrero.gob.mx/wp-content/uploads/2024/07/0998.pdf" TargetMode="External"/><Relationship Id="rId470" Type="http://schemas.openxmlformats.org/officeDocument/2006/relationships/hyperlink" Target="https://transparencia.guerrero.gob.mx/wp-content/uploads/2024/07/0818.pdf" TargetMode="External"/><Relationship Id="rId58" Type="http://schemas.openxmlformats.org/officeDocument/2006/relationships/hyperlink" Target="https://transparencia.guerrero.gob.mx/wp-content/uploads/2024/05/0511.pdf" TargetMode="External"/><Relationship Id="rId123" Type="http://schemas.openxmlformats.org/officeDocument/2006/relationships/hyperlink" Target="https://transparencia.guerrero.gob.mx/wp-content/uploads/2024/06/0608.pdf" TargetMode="External"/><Relationship Id="rId330" Type="http://schemas.openxmlformats.org/officeDocument/2006/relationships/hyperlink" Target="https://transparencia.guerrero.gob.mx/wp-content/uploads/2024/07/1015.pdf" TargetMode="External"/><Relationship Id="rId165" Type="http://schemas.openxmlformats.org/officeDocument/2006/relationships/hyperlink" Target="https://transparencia.guerrero.gob.mx/wp-content/uploads/2024/06/0705.pdf" TargetMode="External"/><Relationship Id="rId372" Type="http://schemas.openxmlformats.org/officeDocument/2006/relationships/hyperlink" Target="https://transparencia.guerrero.gob.mx/wp-content/uploads/2024/07/1086.pdf" TargetMode="External"/><Relationship Id="rId428" Type="http://schemas.openxmlformats.org/officeDocument/2006/relationships/hyperlink" Target="https://transparencia.guerrero.gob.mx/wp-content/uploads/2024/07/1213.pdf" TargetMode="External"/><Relationship Id="rId232" Type="http://schemas.openxmlformats.org/officeDocument/2006/relationships/hyperlink" Target="https://transparencia.guerrero.gob.mx/wp-content/uploads/2024/06/0839.pdf" TargetMode="External"/><Relationship Id="rId274" Type="http://schemas.openxmlformats.org/officeDocument/2006/relationships/hyperlink" Target="https://transparencia.guerrero.gob.mx/wp-content/uploads/2024/07/0900.pdf" TargetMode="External"/><Relationship Id="rId27" Type="http://schemas.openxmlformats.org/officeDocument/2006/relationships/hyperlink" Target="https://transparencia.guerrero.gob.mx/wp-content/uploads/2024/05/0392.pdf" TargetMode="External"/><Relationship Id="rId69" Type="http://schemas.openxmlformats.org/officeDocument/2006/relationships/hyperlink" Target="https://transparencia.guerrero.gob.mx/wp-content/uploads/2024/05/0535-1.pdf" TargetMode="External"/><Relationship Id="rId134" Type="http://schemas.openxmlformats.org/officeDocument/2006/relationships/hyperlink" Target="https://transparencia.guerrero.gob.mx/wp-content/uploads/2024/06/0631.pdf" TargetMode="External"/><Relationship Id="rId80" Type="http://schemas.openxmlformats.org/officeDocument/2006/relationships/hyperlink" Target="https://transparencia.guerrero.gob.mx/wp-content/uploads/2024/05/0552-1.pdf" TargetMode="External"/><Relationship Id="rId176" Type="http://schemas.openxmlformats.org/officeDocument/2006/relationships/hyperlink" Target="https://transparencia.guerrero.gob.mx/wp-content/uploads/2024/06/0722.pdf" TargetMode="External"/><Relationship Id="rId341" Type="http://schemas.openxmlformats.org/officeDocument/2006/relationships/hyperlink" Target="https://transparencia.guerrero.gob.mx/wp-content/uploads/2024/07/1037.pdf" TargetMode="External"/><Relationship Id="rId383" Type="http://schemas.openxmlformats.org/officeDocument/2006/relationships/hyperlink" Target="https://transparencia.guerrero.gob.mx/wp-content/uploads/2024/07/1113.pdf" TargetMode="External"/><Relationship Id="rId439" Type="http://schemas.openxmlformats.org/officeDocument/2006/relationships/hyperlink" Target="https://transparencia.guerrero.gob.mx/wp-content/uploads/2024/07/1231.pdf" TargetMode="External"/><Relationship Id="rId201" Type="http://schemas.openxmlformats.org/officeDocument/2006/relationships/hyperlink" Target="https://transparencia.guerrero.gob.mx/wp-content/uploads/2024/06/773.pdf" TargetMode="External"/><Relationship Id="rId243" Type="http://schemas.openxmlformats.org/officeDocument/2006/relationships/hyperlink" Target="https://transparencia.guerrero.gob.mx/wp-content/uploads/2024/06/0867.pdf" TargetMode="External"/><Relationship Id="rId285" Type="http://schemas.openxmlformats.org/officeDocument/2006/relationships/hyperlink" Target="https://transparencia.guerrero.gob.mx/wp-content/uploads/2024/07/0916.pdf" TargetMode="External"/><Relationship Id="rId450" Type="http://schemas.openxmlformats.org/officeDocument/2006/relationships/hyperlink" Target="https://transparencia.guerrero.gob.mx/wp-content/uploads/2024/07/0429.pdf" TargetMode="External"/><Relationship Id="rId38" Type="http://schemas.openxmlformats.org/officeDocument/2006/relationships/hyperlink" Target="https://transparencia.guerrero.gob.mx/wp-content/uploads/2024/05/0420.pdf" TargetMode="External"/><Relationship Id="rId103" Type="http://schemas.openxmlformats.org/officeDocument/2006/relationships/hyperlink" Target="https://transparencia.guerrero.gob.mx/wp-content/uploads/2024/06/0540.pdf" TargetMode="External"/><Relationship Id="rId310" Type="http://schemas.openxmlformats.org/officeDocument/2006/relationships/hyperlink" Target="https://transparencia.guerrero.gob.mx/wp-content/uploads/2024/07/0987.pdf" TargetMode="External"/><Relationship Id="rId91" Type="http://schemas.openxmlformats.org/officeDocument/2006/relationships/hyperlink" Target="https://transparencia.guerrero.gob.mx/wp-content/uploads/2024/05/0579.pdf" TargetMode="External"/><Relationship Id="rId145" Type="http://schemas.openxmlformats.org/officeDocument/2006/relationships/hyperlink" Target="https://transparencia.guerrero.gob.mx/wp-content/uploads/2024/06/0667.pdf" TargetMode="External"/><Relationship Id="rId187" Type="http://schemas.openxmlformats.org/officeDocument/2006/relationships/hyperlink" Target="https://transparencia.guerrero.gob.mx/wp-content/uploads/2024/06/0744.pdf" TargetMode="External"/><Relationship Id="rId352" Type="http://schemas.openxmlformats.org/officeDocument/2006/relationships/hyperlink" Target="https://transparencia.guerrero.gob.mx/wp-content/uploads/2024/07/1054.pdf" TargetMode="External"/><Relationship Id="rId394" Type="http://schemas.openxmlformats.org/officeDocument/2006/relationships/hyperlink" Target="https://transparencia.guerrero.gob.mx/wp-content/uploads/2024/07/1135.pdf" TargetMode="External"/><Relationship Id="rId408" Type="http://schemas.openxmlformats.org/officeDocument/2006/relationships/hyperlink" Target="https://transparencia.guerrero.gob.mx/wp-content/uploads/2024/07/1166.pdf" TargetMode="External"/><Relationship Id="rId212" Type="http://schemas.openxmlformats.org/officeDocument/2006/relationships/hyperlink" Target="https://transparencia.guerrero.gob.mx/wp-content/uploads/2024/06/0795.pdf" TargetMode="External"/><Relationship Id="rId254" Type="http://schemas.openxmlformats.org/officeDocument/2006/relationships/hyperlink" Target="https://transparencia.guerrero.gob.mx/wp-content/uploads/2024/07/0758.pdf" TargetMode="External"/><Relationship Id="rId49" Type="http://schemas.openxmlformats.org/officeDocument/2006/relationships/hyperlink" Target="https://transparencia.guerrero.gob.mx/wp-content/uploads/2024/05/0487.pdf" TargetMode="External"/><Relationship Id="rId114" Type="http://schemas.openxmlformats.org/officeDocument/2006/relationships/hyperlink" Target="https://transparencia.guerrero.gob.mx/wp-content/uploads/2024/06/0586.pdf" TargetMode="External"/><Relationship Id="rId296" Type="http://schemas.openxmlformats.org/officeDocument/2006/relationships/hyperlink" Target="https://transparencia.guerrero.gob.mx/wp-content/uploads/2024/07/0940.pdf" TargetMode="External"/><Relationship Id="rId461" Type="http://schemas.openxmlformats.org/officeDocument/2006/relationships/hyperlink" Target="https://transparencia.guerrero.gob.mx/wp-content/uploads/2024/07/0459.pdf" TargetMode="External"/><Relationship Id="rId60" Type="http://schemas.openxmlformats.org/officeDocument/2006/relationships/hyperlink" Target="https://transparencia.guerrero.gob.mx/wp-content/uploads/2024/05/0513.pdf" TargetMode="External"/><Relationship Id="rId156" Type="http://schemas.openxmlformats.org/officeDocument/2006/relationships/hyperlink" Target="https://transparencia.guerrero.gob.mx/wp-content/uploads/2024/06/0688.pdf" TargetMode="External"/><Relationship Id="rId198" Type="http://schemas.openxmlformats.org/officeDocument/2006/relationships/hyperlink" Target="https://transparencia.guerrero.gob.mx/wp-content/uploads/2024/06/0769.pdf" TargetMode="External"/><Relationship Id="rId321" Type="http://schemas.openxmlformats.org/officeDocument/2006/relationships/hyperlink" Target="https://transparencia.guerrero.gob.mx/wp-content/uploads/2024/07/1002.pdf" TargetMode="External"/><Relationship Id="rId363" Type="http://schemas.openxmlformats.org/officeDocument/2006/relationships/hyperlink" Target="https://transparencia.guerrero.gob.mx/wp-content/uploads/2024/07/1074.pdf" TargetMode="External"/><Relationship Id="rId419" Type="http://schemas.openxmlformats.org/officeDocument/2006/relationships/hyperlink" Target="https://transparencia.guerrero.gob.mx/wp-content/uploads/2024/07/1183.pdf" TargetMode="External"/><Relationship Id="rId223" Type="http://schemas.openxmlformats.org/officeDocument/2006/relationships/hyperlink" Target="https://transparencia.guerrero.gob.mx/wp-content/uploads/2024/06/0820.pdf" TargetMode="External"/><Relationship Id="rId430" Type="http://schemas.openxmlformats.org/officeDocument/2006/relationships/hyperlink" Target="https://transparencia.guerrero.gob.mx/wp-content/uploads/2024/07/1220.pdf" TargetMode="External"/><Relationship Id="rId18" Type="http://schemas.openxmlformats.org/officeDocument/2006/relationships/hyperlink" Target="https://transparencia.guerrero.gob.mx/wp-content/uploads/2024/05/0365-1.pdf" TargetMode="External"/><Relationship Id="rId265" Type="http://schemas.openxmlformats.org/officeDocument/2006/relationships/hyperlink" Target="https://transparencia.guerrero.gob.mx/wp-content/uploads/2024/07/0847.pdf" TargetMode="External"/><Relationship Id="rId125" Type="http://schemas.openxmlformats.org/officeDocument/2006/relationships/hyperlink" Target="https://transparencia.guerrero.gob.mx/wp-content/uploads/2024/06/0612.pdf" TargetMode="External"/><Relationship Id="rId167" Type="http://schemas.openxmlformats.org/officeDocument/2006/relationships/hyperlink" Target="https://transparencia.guerrero.gob.mx/wp-content/uploads/2024/06/0708.pdf" TargetMode="External"/><Relationship Id="rId332" Type="http://schemas.openxmlformats.org/officeDocument/2006/relationships/hyperlink" Target="https://transparencia.guerrero.gob.mx/wp-content/uploads/2024/07/1021.pdf" TargetMode="External"/><Relationship Id="rId374" Type="http://schemas.openxmlformats.org/officeDocument/2006/relationships/hyperlink" Target="https://transparencia.guerrero.gob.mx/wp-content/uploads/2024/07/1088.pdf" TargetMode="External"/><Relationship Id="rId71" Type="http://schemas.openxmlformats.org/officeDocument/2006/relationships/hyperlink" Target="https://transparencia.guerrero.gob.mx/wp-content/uploads/2024/05/0537-1.pdf" TargetMode="External"/><Relationship Id="rId234" Type="http://schemas.openxmlformats.org/officeDocument/2006/relationships/hyperlink" Target="https://transparencia.guerrero.gob.mx/wp-content/uploads/2024/06/0844.pdf" TargetMode="External"/><Relationship Id="rId2" Type="http://schemas.openxmlformats.org/officeDocument/2006/relationships/hyperlink" Target="https://transparencia.guerrero.gob.mx/wp-content/uploads/2024/05/0253-1.pdf" TargetMode="External"/><Relationship Id="rId29" Type="http://schemas.openxmlformats.org/officeDocument/2006/relationships/hyperlink" Target="https://transparencia.guerrero.gob.mx/wp-content/uploads/2024/05/0395.pdf" TargetMode="External"/><Relationship Id="rId276" Type="http://schemas.openxmlformats.org/officeDocument/2006/relationships/hyperlink" Target="https://transparencia.guerrero.gob.mx/wp-content/uploads/2024/07/0902.pdf" TargetMode="External"/><Relationship Id="rId441" Type="http://schemas.openxmlformats.org/officeDocument/2006/relationships/hyperlink" Target="https://transparencia.guerrero.gob.mx/wp-content/uploads/2024/07/1234.pdf" TargetMode="External"/><Relationship Id="rId40" Type="http://schemas.openxmlformats.org/officeDocument/2006/relationships/hyperlink" Target="https://transparencia.guerrero.gob.mx/wp-content/uploads/2024/05/0423.pdf" TargetMode="External"/><Relationship Id="rId136" Type="http://schemas.openxmlformats.org/officeDocument/2006/relationships/hyperlink" Target="https://transparencia.guerrero.gob.mx/wp-content/uploads/2024/06/0644.pdf" TargetMode="External"/><Relationship Id="rId178" Type="http://schemas.openxmlformats.org/officeDocument/2006/relationships/hyperlink" Target="https://transparencia.guerrero.gob.mx/wp-content/uploads/2024/06/0724.pdf" TargetMode="External"/><Relationship Id="rId301" Type="http://schemas.openxmlformats.org/officeDocument/2006/relationships/hyperlink" Target="https://transparencia.guerrero.gob.mx/wp-content/uploads/2024/07/0950.pdf" TargetMode="External"/><Relationship Id="rId343" Type="http://schemas.openxmlformats.org/officeDocument/2006/relationships/hyperlink" Target="https://transparencia.guerrero.gob.mx/wp-content/uploads/2024/07/1040.pdf" TargetMode="External"/><Relationship Id="rId82" Type="http://schemas.openxmlformats.org/officeDocument/2006/relationships/hyperlink" Target="https://transparencia.guerrero.gob.mx/wp-content/uploads/2024/05/0557.pdf" TargetMode="External"/><Relationship Id="rId203" Type="http://schemas.openxmlformats.org/officeDocument/2006/relationships/hyperlink" Target="https://transparencia.guerrero.gob.mx/wp-content/uploads/2024/06/0777.pdf" TargetMode="External"/><Relationship Id="rId385" Type="http://schemas.openxmlformats.org/officeDocument/2006/relationships/hyperlink" Target="https://transparencia.guerrero.gob.mx/wp-content/uploads/2024/07/1115.pdf" TargetMode="External"/><Relationship Id="rId19" Type="http://schemas.openxmlformats.org/officeDocument/2006/relationships/hyperlink" Target="https://transparencia.guerrero.gob.mx/wp-content/uploads/2024/05/0371-1.pdf" TargetMode="External"/><Relationship Id="rId224" Type="http://schemas.openxmlformats.org/officeDocument/2006/relationships/hyperlink" Target="https://transparencia.guerrero.gob.mx/wp-content/uploads/2024/06/0821.pdf" TargetMode="External"/><Relationship Id="rId245" Type="http://schemas.openxmlformats.org/officeDocument/2006/relationships/hyperlink" Target="https://transparencia.guerrero.gob.mx/wp-content/uploads/2024/06/0872.pdf" TargetMode="External"/><Relationship Id="rId266" Type="http://schemas.openxmlformats.org/officeDocument/2006/relationships/hyperlink" Target="https://transparencia.guerrero.gob.mx/wp-content/uploads/2024/07/0862.pdf" TargetMode="External"/><Relationship Id="rId287" Type="http://schemas.openxmlformats.org/officeDocument/2006/relationships/hyperlink" Target="https://transparencia.guerrero.gob.mx/wp-content/uploads/2024/07/0923.pdf" TargetMode="External"/><Relationship Id="rId410" Type="http://schemas.openxmlformats.org/officeDocument/2006/relationships/hyperlink" Target="https://transparencia.guerrero.gob.mx/wp-content/uploads/2024/07/1171.pdf" TargetMode="External"/><Relationship Id="rId431" Type="http://schemas.openxmlformats.org/officeDocument/2006/relationships/hyperlink" Target="https://transparencia.guerrero.gob.mx/wp-content/uploads/2024/07/1221.pdf" TargetMode="External"/><Relationship Id="rId452" Type="http://schemas.openxmlformats.org/officeDocument/2006/relationships/hyperlink" Target="https://transparencia.guerrero.gob.mx/wp-content/uploads/2024/07/0434.pdf" TargetMode="External"/><Relationship Id="rId30" Type="http://schemas.openxmlformats.org/officeDocument/2006/relationships/hyperlink" Target="https://transparencia.guerrero.gob.mx/wp-content/uploads/2024/05/0404.pdf" TargetMode="External"/><Relationship Id="rId105" Type="http://schemas.openxmlformats.org/officeDocument/2006/relationships/hyperlink" Target="https://transparencia.guerrero.gob.mx/wp-content/uploads/2024/06/0555.pdf" TargetMode="External"/><Relationship Id="rId126" Type="http://schemas.openxmlformats.org/officeDocument/2006/relationships/hyperlink" Target="https://transparencia.guerrero.gob.mx/wp-content/uploads/2024/06/0613.pdf" TargetMode="External"/><Relationship Id="rId147" Type="http://schemas.openxmlformats.org/officeDocument/2006/relationships/hyperlink" Target="https://transparencia.guerrero.gob.mx/wp-content/uploads/2024/06/0672.pdf" TargetMode="External"/><Relationship Id="rId168" Type="http://schemas.openxmlformats.org/officeDocument/2006/relationships/hyperlink" Target="https://transparencia.guerrero.gob.mx/wp-content/uploads/2024/06/0709.pdf" TargetMode="External"/><Relationship Id="rId312" Type="http://schemas.openxmlformats.org/officeDocument/2006/relationships/hyperlink" Target="https://transparencia.guerrero.gob.mx/wp-content/uploads/2024/07/989.pdf" TargetMode="External"/><Relationship Id="rId333" Type="http://schemas.openxmlformats.org/officeDocument/2006/relationships/hyperlink" Target="https://transparencia.guerrero.gob.mx/wp-content/uploads/2024/07/1022.pdf" TargetMode="External"/><Relationship Id="rId354" Type="http://schemas.openxmlformats.org/officeDocument/2006/relationships/hyperlink" Target="https://transparencia.guerrero.gob.mx/wp-content/uploads/2024/07/1059.pdf" TargetMode="External"/><Relationship Id="rId51" Type="http://schemas.openxmlformats.org/officeDocument/2006/relationships/hyperlink" Target="https://transparencia.guerrero.gob.mx/wp-content/uploads/2024/05/0497.pdf" TargetMode="External"/><Relationship Id="rId72" Type="http://schemas.openxmlformats.org/officeDocument/2006/relationships/hyperlink" Target="https://transparencia.guerrero.gob.mx/wp-content/uploads/2024/05/0542-1.pdf" TargetMode="External"/><Relationship Id="rId93" Type="http://schemas.openxmlformats.org/officeDocument/2006/relationships/hyperlink" Target="https://transparencia.guerrero.gob.mx/wp-content/uploads/2024/05/0590.pdf" TargetMode="External"/><Relationship Id="rId189" Type="http://schemas.openxmlformats.org/officeDocument/2006/relationships/hyperlink" Target="https://transparencia.guerrero.gob.mx/wp-content/uploads/2024/06/0746.pdf" TargetMode="External"/><Relationship Id="rId375" Type="http://schemas.openxmlformats.org/officeDocument/2006/relationships/hyperlink" Target="https://transparencia.guerrero.gob.mx/wp-content/uploads/2024/07/1095.pdf" TargetMode="External"/><Relationship Id="rId396" Type="http://schemas.openxmlformats.org/officeDocument/2006/relationships/hyperlink" Target="https://transparencia.guerrero.gob.mx/wp-content/uploads/2024/07/1141.pdf" TargetMode="External"/><Relationship Id="rId3" Type="http://schemas.openxmlformats.org/officeDocument/2006/relationships/hyperlink" Target="https://transparencia.guerrero.gob.mx/wp-content/uploads/2024/05/0255-1.pdf" TargetMode="External"/><Relationship Id="rId214" Type="http://schemas.openxmlformats.org/officeDocument/2006/relationships/hyperlink" Target="https://transparencia.guerrero.gob.mx/wp-content/uploads/2024/06/0798.pdf" TargetMode="External"/><Relationship Id="rId235" Type="http://schemas.openxmlformats.org/officeDocument/2006/relationships/hyperlink" Target="https://transparencia.guerrero.gob.mx/wp-content/uploads/2024/06/0845.pdf" TargetMode="External"/><Relationship Id="rId256" Type="http://schemas.openxmlformats.org/officeDocument/2006/relationships/hyperlink" Target="https://transparencia.guerrero.gob.mx/wp-content/uploads/2024/07/0780.pdf" TargetMode="External"/><Relationship Id="rId277" Type="http://schemas.openxmlformats.org/officeDocument/2006/relationships/hyperlink" Target="https://transparencia.guerrero.gob.mx/wp-content/uploads/2024/07/0903.pdf" TargetMode="External"/><Relationship Id="rId298" Type="http://schemas.openxmlformats.org/officeDocument/2006/relationships/hyperlink" Target="https://transparencia.guerrero.gob.mx/wp-content/uploads/2024/07/0945.pdf" TargetMode="External"/><Relationship Id="rId400" Type="http://schemas.openxmlformats.org/officeDocument/2006/relationships/hyperlink" Target="https://transparencia.guerrero.gob.mx/wp-content/uploads/2024/07/1145.pdf" TargetMode="External"/><Relationship Id="rId421" Type="http://schemas.openxmlformats.org/officeDocument/2006/relationships/hyperlink" Target="https://transparencia.guerrero.gob.mx/wp-content/uploads/2024/07/1187.pdf" TargetMode="External"/><Relationship Id="rId442" Type="http://schemas.openxmlformats.org/officeDocument/2006/relationships/hyperlink" Target="https://transparencia.guerrero.gob.mx/wp-content/uploads/2024/07/1237.pdf" TargetMode="External"/><Relationship Id="rId463" Type="http://schemas.openxmlformats.org/officeDocument/2006/relationships/hyperlink" Target="https://transparencia.guerrero.gob.mx/wp-content/uploads/2024/07/0465.pdf" TargetMode="External"/><Relationship Id="rId116" Type="http://schemas.openxmlformats.org/officeDocument/2006/relationships/hyperlink" Target="https://transparencia.guerrero.gob.mx/wp-content/uploads/2024/06/0594.pdf" TargetMode="External"/><Relationship Id="rId137" Type="http://schemas.openxmlformats.org/officeDocument/2006/relationships/hyperlink" Target="https://transparencia.guerrero.gob.mx/wp-content/uploads/2024/06/0657.pdf" TargetMode="External"/><Relationship Id="rId158" Type="http://schemas.openxmlformats.org/officeDocument/2006/relationships/hyperlink" Target="https://transparencia.guerrero.gob.mx/wp-content/uploads/2024/06/0690.pdf" TargetMode="External"/><Relationship Id="rId302" Type="http://schemas.openxmlformats.org/officeDocument/2006/relationships/hyperlink" Target="https://transparencia.guerrero.gob.mx/wp-content/uploads/2024/07/0951.pdf" TargetMode="External"/><Relationship Id="rId323" Type="http://schemas.openxmlformats.org/officeDocument/2006/relationships/hyperlink" Target="https://transparencia.guerrero.gob.mx/wp-content/uploads/2024/07/1005.pdf" TargetMode="External"/><Relationship Id="rId344" Type="http://schemas.openxmlformats.org/officeDocument/2006/relationships/hyperlink" Target="https://transparencia.guerrero.gob.mx/wp-content/uploads/2024/07/1041.pdf" TargetMode="External"/><Relationship Id="rId20" Type="http://schemas.openxmlformats.org/officeDocument/2006/relationships/hyperlink" Target="https://transparencia.guerrero.gob.mx/wp-content/uploads/2024/05/0372-1.pdf" TargetMode="External"/><Relationship Id="rId41" Type="http://schemas.openxmlformats.org/officeDocument/2006/relationships/hyperlink" Target="https://transparencia.guerrero.gob.mx/wp-content/uploads/2024/05/0475.pdf" TargetMode="External"/><Relationship Id="rId62" Type="http://schemas.openxmlformats.org/officeDocument/2006/relationships/hyperlink" Target="https://transparencia.guerrero.gob.mx/wp-content/uploads/2024/05/0515-1.pdf" TargetMode="External"/><Relationship Id="rId83" Type="http://schemas.openxmlformats.org/officeDocument/2006/relationships/hyperlink" Target="https://transparencia.guerrero.gob.mx/wp-content/uploads/2024/05/0559.pdf" TargetMode="External"/><Relationship Id="rId179" Type="http://schemas.openxmlformats.org/officeDocument/2006/relationships/hyperlink" Target="https://transparencia.guerrero.gob.mx/wp-content/uploads/2024/06/0725.pdf" TargetMode="External"/><Relationship Id="rId365" Type="http://schemas.openxmlformats.org/officeDocument/2006/relationships/hyperlink" Target="https://transparencia.guerrero.gob.mx/wp-content/uploads/2024/07/1076.pdf" TargetMode="External"/><Relationship Id="rId386" Type="http://schemas.openxmlformats.org/officeDocument/2006/relationships/hyperlink" Target="https://transparencia.guerrero.gob.mx/wp-content/uploads/2024/07/1119.pdf" TargetMode="External"/><Relationship Id="rId190" Type="http://schemas.openxmlformats.org/officeDocument/2006/relationships/hyperlink" Target="https://transparencia.guerrero.gob.mx/wp-content/uploads/2024/06/0747.pdf" TargetMode="External"/><Relationship Id="rId204" Type="http://schemas.openxmlformats.org/officeDocument/2006/relationships/hyperlink" Target="https://transparencia.guerrero.gob.mx/wp-content/uploads/2024/06/0778.pdf" TargetMode="External"/><Relationship Id="rId225" Type="http://schemas.openxmlformats.org/officeDocument/2006/relationships/hyperlink" Target="https://transparencia.guerrero.gob.mx/wp-content/uploads/2024/06/0825.pdf" TargetMode="External"/><Relationship Id="rId246" Type="http://schemas.openxmlformats.org/officeDocument/2006/relationships/hyperlink" Target="https://transparencia.guerrero.gob.mx/wp-content/uploads/2024/06/0873.pdf" TargetMode="External"/><Relationship Id="rId267" Type="http://schemas.openxmlformats.org/officeDocument/2006/relationships/hyperlink" Target="https://transparencia.guerrero.gob.mx/wp-content/uploads/2024/07/0865.pdf" TargetMode="External"/><Relationship Id="rId288" Type="http://schemas.openxmlformats.org/officeDocument/2006/relationships/hyperlink" Target="https://transparencia.guerrero.gob.mx/wp-content/uploads/2024/07/0926.pdf" TargetMode="External"/><Relationship Id="rId411" Type="http://schemas.openxmlformats.org/officeDocument/2006/relationships/hyperlink" Target="https://transparencia.guerrero.gob.mx/wp-content/uploads/2024/07/1173.pdf" TargetMode="External"/><Relationship Id="rId432" Type="http://schemas.openxmlformats.org/officeDocument/2006/relationships/hyperlink" Target="https://transparencia.guerrero.gob.mx/wp-content/uploads/2024/07/1222.pdf" TargetMode="External"/><Relationship Id="rId453" Type="http://schemas.openxmlformats.org/officeDocument/2006/relationships/hyperlink" Target="https://transparencia.guerrero.gob.mx/wp-content/uploads/2024/07/0437.pdf" TargetMode="External"/><Relationship Id="rId106" Type="http://schemas.openxmlformats.org/officeDocument/2006/relationships/hyperlink" Target="https://transparencia.guerrero.gob.mx/wp-content/uploads/2024/06/0556.pdf" TargetMode="External"/><Relationship Id="rId127" Type="http://schemas.openxmlformats.org/officeDocument/2006/relationships/hyperlink" Target="https://transparencia.guerrero.gob.mx/wp-content/uploads/2024/06/0617.pdf" TargetMode="External"/><Relationship Id="rId313" Type="http://schemas.openxmlformats.org/officeDocument/2006/relationships/hyperlink" Target="https://transparencia.guerrero.gob.mx/wp-content/uploads/2024/07/0990.pdf" TargetMode="External"/><Relationship Id="rId10" Type="http://schemas.openxmlformats.org/officeDocument/2006/relationships/hyperlink" Target="https://transparencia.guerrero.gob.mx/wp-content/uploads/2024/05/0318-1.pdf" TargetMode="External"/><Relationship Id="rId31" Type="http://schemas.openxmlformats.org/officeDocument/2006/relationships/hyperlink" Target="https://transparencia.guerrero.gob.mx/wp-content/uploads/2024/05/0405.pdf" TargetMode="External"/><Relationship Id="rId52" Type="http://schemas.openxmlformats.org/officeDocument/2006/relationships/hyperlink" Target="https://transparencia.guerrero.gob.mx/wp-content/uploads/2024/05/0499.pdf" TargetMode="External"/><Relationship Id="rId73" Type="http://schemas.openxmlformats.org/officeDocument/2006/relationships/hyperlink" Target="https://transparencia.guerrero.gob.mx/wp-content/uploads/2024/05/0544-1.pdf" TargetMode="External"/><Relationship Id="rId94" Type="http://schemas.openxmlformats.org/officeDocument/2006/relationships/hyperlink" Target="https://transparencia.guerrero.gob.mx/wp-content/uploads/2024/06/0453.pdf" TargetMode="External"/><Relationship Id="rId148" Type="http://schemas.openxmlformats.org/officeDocument/2006/relationships/hyperlink" Target="https://transparencia.guerrero.gob.mx/wp-content/uploads/2024/06/0673.pdf" TargetMode="External"/><Relationship Id="rId169" Type="http://schemas.openxmlformats.org/officeDocument/2006/relationships/hyperlink" Target="https://transparencia.guerrero.gob.mx/wp-content/uploads/2024/06/0710.pdf" TargetMode="External"/><Relationship Id="rId334" Type="http://schemas.openxmlformats.org/officeDocument/2006/relationships/hyperlink" Target="https://transparencia.guerrero.gob.mx/wp-content/uploads/2024/07/1023.pdf" TargetMode="External"/><Relationship Id="rId355" Type="http://schemas.openxmlformats.org/officeDocument/2006/relationships/hyperlink" Target="https://transparencia.guerrero.gob.mx/wp-content/uploads/2024/07/1060.pdf" TargetMode="External"/><Relationship Id="rId376" Type="http://schemas.openxmlformats.org/officeDocument/2006/relationships/hyperlink" Target="https://transparencia.guerrero.gob.mx/wp-content/uploads/2024/07/1096.pdf" TargetMode="External"/><Relationship Id="rId397" Type="http://schemas.openxmlformats.org/officeDocument/2006/relationships/hyperlink" Target="https://transparencia.guerrero.gob.mx/wp-content/uploads/2024/07/1142.pdf" TargetMode="External"/><Relationship Id="rId4" Type="http://schemas.openxmlformats.org/officeDocument/2006/relationships/hyperlink" Target="https://transparencia.guerrero.gob.mx/wp-content/uploads/2024/05/0287-1.pdf" TargetMode="External"/><Relationship Id="rId180" Type="http://schemas.openxmlformats.org/officeDocument/2006/relationships/hyperlink" Target="https://transparencia.guerrero.gob.mx/wp-content/uploads/2024/06/0726.pdf" TargetMode="External"/><Relationship Id="rId215" Type="http://schemas.openxmlformats.org/officeDocument/2006/relationships/hyperlink" Target="https://transparencia.guerrero.gob.mx/wp-content/uploads/2024/06/0802.pdf" TargetMode="External"/><Relationship Id="rId236" Type="http://schemas.openxmlformats.org/officeDocument/2006/relationships/hyperlink" Target="https://transparencia.guerrero.gob.mx/wp-content/uploads/2024/06/0846.pdf" TargetMode="External"/><Relationship Id="rId257" Type="http://schemas.openxmlformats.org/officeDocument/2006/relationships/hyperlink" Target="https://transparencia.guerrero.gob.mx/wp-content/uploads/2024/07/0786.pdf" TargetMode="External"/><Relationship Id="rId278" Type="http://schemas.openxmlformats.org/officeDocument/2006/relationships/hyperlink" Target="https://transparencia.guerrero.gob.mx/wp-content/uploads/2024/07/0906.pdf" TargetMode="External"/><Relationship Id="rId401" Type="http://schemas.openxmlformats.org/officeDocument/2006/relationships/hyperlink" Target="https://transparencia.guerrero.gob.mx/wp-content/uploads/2024/07/1151.pdf" TargetMode="External"/><Relationship Id="rId422" Type="http://schemas.openxmlformats.org/officeDocument/2006/relationships/hyperlink" Target="https://transparencia.guerrero.gob.mx/wp-content/uploads/2024/07/1188.pdf" TargetMode="External"/><Relationship Id="rId443" Type="http://schemas.openxmlformats.org/officeDocument/2006/relationships/hyperlink" Target="https://transparencia.guerrero.gob.mx/wp-content/uploads/2024/07/1239.pdf" TargetMode="External"/><Relationship Id="rId464" Type="http://schemas.openxmlformats.org/officeDocument/2006/relationships/hyperlink" Target="https://transparencia.guerrero.gob.mx/wp-content/uploads/2024/07/0472.pdf" TargetMode="External"/><Relationship Id="rId303" Type="http://schemas.openxmlformats.org/officeDocument/2006/relationships/hyperlink" Target="https://transparencia.guerrero.gob.mx/wp-content/uploads/2024/07/0954.pdf" TargetMode="External"/><Relationship Id="rId42" Type="http://schemas.openxmlformats.org/officeDocument/2006/relationships/hyperlink" Target="https://transparencia.guerrero.gob.mx/wp-content/uploads/2024/05/0476.pdf" TargetMode="External"/><Relationship Id="rId84" Type="http://schemas.openxmlformats.org/officeDocument/2006/relationships/hyperlink" Target="https://transparencia.guerrero.gob.mx/wp-content/uploads/2024/05/0560.pdf" TargetMode="External"/><Relationship Id="rId138" Type="http://schemas.openxmlformats.org/officeDocument/2006/relationships/hyperlink" Target="https://transparencia.guerrero.gob.mx/wp-content/uploads/2024/06/0658.pdf" TargetMode="External"/><Relationship Id="rId345" Type="http://schemas.openxmlformats.org/officeDocument/2006/relationships/hyperlink" Target="https://transparencia.guerrero.gob.mx/wp-content/uploads/2024/07/1042.pdf" TargetMode="External"/><Relationship Id="rId387" Type="http://schemas.openxmlformats.org/officeDocument/2006/relationships/hyperlink" Target="https://transparencia.guerrero.gob.mx/wp-content/uploads/2024/07/1120.pdf" TargetMode="External"/><Relationship Id="rId191" Type="http://schemas.openxmlformats.org/officeDocument/2006/relationships/hyperlink" Target="https://transparencia.guerrero.gob.mx/wp-content/uploads/2024/06/0748.pdf" TargetMode="External"/><Relationship Id="rId205" Type="http://schemas.openxmlformats.org/officeDocument/2006/relationships/hyperlink" Target="https://transparencia.guerrero.gob.mx/wp-content/uploads/2024/06/0780.pdf" TargetMode="External"/><Relationship Id="rId247" Type="http://schemas.openxmlformats.org/officeDocument/2006/relationships/hyperlink" Target="https://transparencia.guerrero.gob.mx/wp-content/uploads/2024/06/0875.pdf" TargetMode="External"/><Relationship Id="rId412" Type="http://schemas.openxmlformats.org/officeDocument/2006/relationships/hyperlink" Target="https://transparencia.guerrero.gob.mx/wp-content/uploads/2024/07/1176.pdf" TargetMode="External"/><Relationship Id="rId107" Type="http://schemas.openxmlformats.org/officeDocument/2006/relationships/hyperlink" Target="https://transparencia.guerrero.gob.mx/wp-content/uploads/2024/06/0557.pdf" TargetMode="External"/><Relationship Id="rId289" Type="http://schemas.openxmlformats.org/officeDocument/2006/relationships/hyperlink" Target="https://transparencia.guerrero.gob.mx/wp-content/uploads/2024/07/0928.pdf" TargetMode="External"/><Relationship Id="rId454" Type="http://schemas.openxmlformats.org/officeDocument/2006/relationships/hyperlink" Target="https://transparencia.guerrero.gob.mx/wp-content/uploads/2024/07/0440.pdf" TargetMode="External"/><Relationship Id="rId11" Type="http://schemas.openxmlformats.org/officeDocument/2006/relationships/hyperlink" Target="https://transparencia.guerrero.gob.mx/wp-content/uploads/2024/05/0319-1.pdf" TargetMode="External"/><Relationship Id="rId53" Type="http://schemas.openxmlformats.org/officeDocument/2006/relationships/hyperlink" Target="https://transparencia.guerrero.gob.mx/wp-content/uploads/2024/05/0500.pdf" TargetMode="External"/><Relationship Id="rId149" Type="http://schemas.openxmlformats.org/officeDocument/2006/relationships/hyperlink" Target="https://transparencia.guerrero.gob.mx/wp-content/uploads/2024/06/0674.pdf" TargetMode="External"/><Relationship Id="rId314" Type="http://schemas.openxmlformats.org/officeDocument/2006/relationships/hyperlink" Target="https://transparencia.guerrero.gob.mx/wp-content/uploads/2024/07/0992.pdf" TargetMode="External"/><Relationship Id="rId356" Type="http://schemas.openxmlformats.org/officeDocument/2006/relationships/hyperlink" Target="https://transparencia.guerrero.gob.mx/wp-content/uploads/2024/07/1062.pdf" TargetMode="External"/><Relationship Id="rId398" Type="http://schemas.openxmlformats.org/officeDocument/2006/relationships/hyperlink" Target="https://transparencia.guerrero.gob.mx/wp-content/uploads/2024/07/1143.pdf" TargetMode="External"/><Relationship Id="rId95" Type="http://schemas.openxmlformats.org/officeDocument/2006/relationships/hyperlink" Target="https://transparencia.guerrero.gob.mx/wp-content/uploads/2024/06/0458.pdf" TargetMode="External"/><Relationship Id="rId160" Type="http://schemas.openxmlformats.org/officeDocument/2006/relationships/hyperlink" Target="https://transparencia.guerrero.gob.mx/wp-content/uploads/2024/06/0694.pdf" TargetMode="External"/><Relationship Id="rId216" Type="http://schemas.openxmlformats.org/officeDocument/2006/relationships/hyperlink" Target="https://transparencia.guerrero.gob.mx/wp-content/uploads/2024/06/0807.pdf" TargetMode="External"/><Relationship Id="rId423" Type="http://schemas.openxmlformats.org/officeDocument/2006/relationships/hyperlink" Target="https://transparencia.guerrero.gob.mx/wp-content/uploads/2024/07/1195.pdf" TargetMode="External"/><Relationship Id="rId258" Type="http://schemas.openxmlformats.org/officeDocument/2006/relationships/hyperlink" Target="https://transparencia.guerrero.gob.mx/wp-content/uploads/2024/07/0787.pdf" TargetMode="External"/><Relationship Id="rId465" Type="http://schemas.openxmlformats.org/officeDocument/2006/relationships/hyperlink" Target="https://transparencia.guerrero.gob.mx/wp-content/uploads/2024/05/0433.pdf" TargetMode="External"/><Relationship Id="rId22" Type="http://schemas.openxmlformats.org/officeDocument/2006/relationships/hyperlink" Target="https://transparencia.guerrero.gob.mx/wp-content/uploads/2024/05/0382.pdf" TargetMode="External"/><Relationship Id="rId64" Type="http://schemas.openxmlformats.org/officeDocument/2006/relationships/hyperlink" Target="https://transparencia.guerrero.gob.mx/wp-content/uploads/2024/05/0527-1.pdf" TargetMode="External"/><Relationship Id="rId118" Type="http://schemas.openxmlformats.org/officeDocument/2006/relationships/hyperlink" Target="https://transparencia.guerrero.gob.mx/wp-content/uploads/2024/06/0599.pdf" TargetMode="External"/><Relationship Id="rId325" Type="http://schemas.openxmlformats.org/officeDocument/2006/relationships/hyperlink" Target="https://transparencia.guerrero.gob.mx/wp-content/uploads/2024/07/1007.pdf" TargetMode="External"/><Relationship Id="rId367" Type="http://schemas.openxmlformats.org/officeDocument/2006/relationships/hyperlink" Target="https://transparencia.guerrero.gob.mx/wp-content/uploads/2024/07/1079.pdf" TargetMode="External"/><Relationship Id="rId171" Type="http://schemas.openxmlformats.org/officeDocument/2006/relationships/hyperlink" Target="https://transparencia.guerrero.gob.mx/wp-content/uploads/2024/06/0712.pdf" TargetMode="External"/><Relationship Id="rId227" Type="http://schemas.openxmlformats.org/officeDocument/2006/relationships/hyperlink" Target="https://transparencia.guerrero.gob.mx/wp-content/uploads/2024/06/0829.pdf" TargetMode="External"/><Relationship Id="rId269" Type="http://schemas.openxmlformats.org/officeDocument/2006/relationships/hyperlink" Target="https://transparencia.guerrero.gob.mx/wp-content/uploads/2024/07/0874.pdf" TargetMode="External"/><Relationship Id="rId434" Type="http://schemas.openxmlformats.org/officeDocument/2006/relationships/hyperlink" Target="https://transparencia.guerrero.gob.mx/wp-content/uploads/2024/07/1224.pdf" TargetMode="External"/><Relationship Id="rId33" Type="http://schemas.openxmlformats.org/officeDocument/2006/relationships/hyperlink" Target="https://transparencia.guerrero.gob.mx/wp-content/uploads/2024/05/0407.pdf" TargetMode="External"/><Relationship Id="rId129" Type="http://schemas.openxmlformats.org/officeDocument/2006/relationships/hyperlink" Target="https://transparencia.guerrero.gob.mx/wp-content/uploads/2024/06/0624.pdf" TargetMode="External"/><Relationship Id="rId280" Type="http://schemas.openxmlformats.org/officeDocument/2006/relationships/hyperlink" Target="https://transparencia.guerrero.gob.mx/wp-content/uploads/2024/07/0908.pdf" TargetMode="External"/><Relationship Id="rId336" Type="http://schemas.openxmlformats.org/officeDocument/2006/relationships/hyperlink" Target="https://transparencia.guerrero.gob.mx/wp-content/uploads/2024/07/1029.pdf" TargetMode="External"/><Relationship Id="rId75" Type="http://schemas.openxmlformats.org/officeDocument/2006/relationships/hyperlink" Target="https://transparencia.guerrero.gob.mx/wp-content/uploads/2024/05/0546-1.pdf" TargetMode="External"/><Relationship Id="rId140" Type="http://schemas.openxmlformats.org/officeDocument/2006/relationships/hyperlink" Target="https://transparencia.guerrero.gob.mx/wp-content/uploads/2024/06/0660.pdf" TargetMode="External"/><Relationship Id="rId182" Type="http://schemas.openxmlformats.org/officeDocument/2006/relationships/hyperlink" Target="https://transparencia.guerrero.gob.mx/wp-content/uploads/2024/06/0730.pdf" TargetMode="External"/><Relationship Id="rId378" Type="http://schemas.openxmlformats.org/officeDocument/2006/relationships/hyperlink" Target="https://transparencia.guerrero.gob.mx/wp-content/uploads/2024/07/1102.pdf" TargetMode="External"/><Relationship Id="rId403" Type="http://schemas.openxmlformats.org/officeDocument/2006/relationships/hyperlink" Target="https://transparencia.guerrero.gob.mx/wp-content/uploads/2024/07/1157.pdf" TargetMode="External"/><Relationship Id="rId6" Type="http://schemas.openxmlformats.org/officeDocument/2006/relationships/hyperlink" Target="https://transparencia.guerrero.gob.mx/wp-content/uploads/2024/05/0296-1.pdf" TargetMode="External"/><Relationship Id="rId238" Type="http://schemas.openxmlformats.org/officeDocument/2006/relationships/hyperlink" Target="https://transparencia.guerrero.gob.mx/wp-content/uploads/2024/06/0851.pdf" TargetMode="External"/><Relationship Id="rId445" Type="http://schemas.openxmlformats.org/officeDocument/2006/relationships/hyperlink" Target="https://transparencia.guerrero.gob.mx/wp-content/uploads/2024/07/1185.pdf" TargetMode="External"/><Relationship Id="rId291" Type="http://schemas.openxmlformats.org/officeDocument/2006/relationships/hyperlink" Target="https://transparencia.guerrero.gob.mx/wp-content/uploads/2024/07/0930.pdf" TargetMode="External"/><Relationship Id="rId305" Type="http://schemas.openxmlformats.org/officeDocument/2006/relationships/hyperlink" Target="https://transparencia.guerrero.gob.mx/wp-content/uploads/2024/07/0957.pdf" TargetMode="External"/><Relationship Id="rId347" Type="http://schemas.openxmlformats.org/officeDocument/2006/relationships/hyperlink" Target="https://transparencia.guerrero.gob.mx/wp-content/uploads/2024/07/1047.pdf" TargetMode="External"/><Relationship Id="rId44" Type="http://schemas.openxmlformats.org/officeDocument/2006/relationships/hyperlink" Target="https://transparencia.guerrero.gob.mx/wp-content/uploads/2024/05/0479.pdf" TargetMode="External"/><Relationship Id="rId86" Type="http://schemas.openxmlformats.org/officeDocument/2006/relationships/hyperlink" Target="https://transparencia.guerrero.gob.mx/wp-content/uploads/2024/05/0566.pdf" TargetMode="External"/><Relationship Id="rId151" Type="http://schemas.openxmlformats.org/officeDocument/2006/relationships/hyperlink" Target="https://transparencia.guerrero.gob.mx/wp-content/uploads/2024/06/0678.pdf" TargetMode="External"/><Relationship Id="rId389" Type="http://schemas.openxmlformats.org/officeDocument/2006/relationships/hyperlink" Target="https://transparencia.guerrero.gob.mx/wp-content/uploads/2024/07/1126.pdf" TargetMode="External"/><Relationship Id="rId193" Type="http://schemas.openxmlformats.org/officeDocument/2006/relationships/hyperlink" Target="https://transparencia.guerrero.gob.mx/wp-content/uploads/2024/06/0751.pdf" TargetMode="External"/><Relationship Id="rId207" Type="http://schemas.openxmlformats.org/officeDocument/2006/relationships/hyperlink" Target="https://transparencia.guerrero.gob.mx/wp-content/uploads/2024/06/0783.pdf" TargetMode="External"/><Relationship Id="rId249" Type="http://schemas.openxmlformats.org/officeDocument/2006/relationships/hyperlink" Target="https://transparencia.guerrero.gob.mx/wp-content/uploads/2024/06/0892.pdf" TargetMode="External"/><Relationship Id="rId414" Type="http://schemas.openxmlformats.org/officeDocument/2006/relationships/hyperlink" Target="https://transparencia.guerrero.gob.mx/wp-content/uploads/2024/07/1178.pdf" TargetMode="External"/><Relationship Id="rId456" Type="http://schemas.openxmlformats.org/officeDocument/2006/relationships/hyperlink" Target="https://transparencia.guerrero.gob.mx/wp-content/uploads/2024/07/0445.pdf" TargetMode="External"/><Relationship Id="rId13" Type="http://schemas.openxmlformats.org/officeDocument/2006/relationships/hyperlink" Target="https://transparencia.guerrero.gob.mx/wp-content/uploads/2024/05/0337-1.pdf" TargetMode="External"/><Relationship Id="rId109" Type="http://schemas.openxmlformats.org/officeDocument/2006/relationships/hyperlink" Target="https://transparencia.guerrero.gob.mx/wp-content/uploads/2024/06/0569.pdf" TargetMode="External"/><Relationship Id="rId260" Type="http://schemas.openxmlformats.org/officeDocument/2006/relationships/hyperlink" Target="https://transparencia.guerrero.gob.mx/wp-content/uploads/2024/07/0811.pdf" TargetMode="External"/><Relationship Id="rId316" Type="http://schemas.openxmlformats.org/officeDocument/2006/relationships/hyperlink" Target="https://transparencia.guerrero.gob.mx/wp-content/uploads/2024/07/0995.pdf" TargetMode="External"/><Relationship Id="rId55" Type="http://schemas.openxmlformats.org/officeDocument/2006/relationships/hyperlink" Target="https://transparencia.guerrero.gob.mx/wp-content/uploads/2024/05/0502.pdf" TargetMode="External"/><Relationship Id="rId97" Type="http://schemas.openxmlformats.org/officeDocument/2006/relationships/hyperlink" Target="https://transparencia.guerrero.gob.mx/wp-content/uploads/2024/06/0489.pdf" TargetMode="External"/><Relationship Id="rId120" Type="http://schemas.openxmlformats.org/officeDocument/2006/relationships/hyperlink" Target="https://transparencia.guerrero.gob.mx/wp-content/uploads/2024/06/0601.pdf" TargetMode="External"/><Relationship Id="rId358" Type="http://schemas.openxmlformats.org/officeDocument/2006/relationships/hyperlink" Target="https://transparencia.guerrero.gob.mx/wp-content/uploads/2024/07/1067.pdf" TargetMode="External"/><Relationship Id="rId162" Type="http://schemas.openxmlformats.org/officeDocument/2006/relationships/hyperlink" Target="https://transparencia.guerrero.gob.mx/wp-content/uploads/2024/06/0699.pdf" TargetMode="External"/><Relationship Id="rId218" Type="http://schemas.openxmlformats.org/officeDocument/2006/relationships/hyperlink" Target="https://transparencia.guerrero.gob.mx/wp-content/uploads/2024/06/0812.pdf" TargetMode="External"/><Relationship Id="rId425" Type="http://schemas.openxmlformats.org/officeDocument/2006/relationships/hyperlink" Target="https://transparencia.guerrero.gob.mx/wp-content/uploads/2024/07/1207.pdf" TargetMode="External"/><Relationship Id="rId467" Type="http://schemas.openxmlformats.org/officeDocument/2006/relationships/hyperlink" Target="https://transparencia.guerrero.gob.mx/wp-content/uploads/2024/06/0917.pdf" TargetMode="External"/><Relationship Id="rId271" Type="http://schemas.openxmlformats.org/officeDocument/2006/relationships/hyperlink" Target="https://transparencia.guerrero.gob.mx/wp-content/uploads/2024/07/0894.pdf" TargetMode="External"/><Relationship Id="rId24" Type="http://schemas.openxmlformats.org/officeDocument/2006/relationships/hyperlink" Target="https://transparencia.guerrero.gob.mx/wp-content/uploads/2024/05/0384.pdf" TargetMode="External"/><Relationship Id="rId66" Type="http://schemas.openxmlformats.org/officeDocument/2006/relationships/hyperlink" Target="https://transparencia.guerrero.gob.mx/wp-content/uploads/2024/05/0531-1.pdf" TargetMode="External"/><Relationship Id="rId131" Type="http://schemas.openxmlformats.org/officeDocument/2006/relationships/hyperlink" Target="https://transparencia.guerrero.gob.mx/wp-content/uploads/2024/06/0626.pdf" TargetMode="External"/><Relationship Id="rId327" Type="http://schemas.openxmlformats.org/officeDocument/2006/relationships/hyperlink" Target="https://transparencia.guerrero.gob.mx/wp-content/uploads/2024/07/1010.pdf" TargetMode="External"/><Relationship Id="rId369" Type="http://schemas.openxmlformats.org/officeDocument/2006/relationships/hyperlink" Target="https://transparencia.guerrero.gob.mx/wp-content/uploads/2024/07/1081.pdf" TargetMode="External"/><Relationship Id="rId173" Type="http://schemas.openxmlformats.org/officeDocument/2006/relationships/hyperlink" Target="https://transparencia.guerrero.gob.mx/wp-content/uploads/2024/06/0719.pdf" TargetMode="External"/><Relationship Id="rId229" Type="http://schemas.openxmlformats.org/officeDocument/2006/relationships/hyperlink" Target="https://transparencia.guerrero.gob.mx/wp-content/uploads/2024/06/0834.pdf" TargetMode="External"/><Relationship Id="rId380" Type="http://schemas.openxmlformats.org/officeDocument/2006/relationships/hyperlink" Target="https://transparencia.guerrero.gob.mx/wp-content/uploads/2024/07/1104.pdf" TargetMode="External"/><Relationship Id="rId436" Type="http://schemas.openxmlformats.org/officeDocument/2006/relationships/hyperlink" Target="https://transparencia.guerrero.gob.mx/wp-content/uploads/2024/07/1226.pdf" TargetMode="External"/><Relationship Id="rId240" Type="http://schemas.openxmlformats.org/officeDocument/2006/relationships/hyperlink" Target="https://transparencia.guerrero.gob.mx/wp-content/uploads/2024/06/0860.pdf" TargetMode="External"/><Relationship Id="rId35" Type="http://schemas.openxmlformats.org/officeDocument/2006/relationships/hyperlink" Target="https://transparencia.guerrero.gob.mx/wp-content/uploads/2024/05/0411.pdf" TargetMode="External"/><Relationship Id="rId77" Type="http://schemas.openxmlformats.org/officeDocument/2006/relationships/hyperlink" Target="https://transparencia.guerrero.gob.mx/wp-content/uploads/2024/05/0548-1.pdf" TargetMode="External"/><Relationship Id="rId100" Type="http://schemas.openxmlformats.org/officeDocument/2006/relationships/hyperlink" Target="https://transparencia.guerrero.gob.mx/wp-content/uploads/2024/06/0513.pdf" TargetMode="External"/><Relationship Id="rId282" Type="http://schemas.openxmlformats.org/officeDocument/2006/relationships/hyperlink" Target="https://transparencia.guerrero.gob.mx/wp-content/uploads/2024/07/0910.pdf" TargetMode="External"/><Relationship Id="rId338" Type="http://schemas.openxmlformats.org/officeDocument/2006/relationships/hyperlink" Target="https://transparencia.guerrero.gob.mx/wp-content/uploads/2024/07/1031.pdf" TargetMode="External"/><Relationship Id="rId8" Type="http://schemas.openxmlformats.org/officeDocument/2006/relationships/hyperlink" Target="https://transparencia.guerrero.gob.mx/wp-content/uploads/2024/05/0306-1.pdf" TargetMode="External"/><Relationship Id="rId142" Type="http://schemas.openxmlformats.org/officeDocument/2006/relationships/hyperlink" Target="https://transparencia.guerrero.gob.mx/wp-content/uploads/2024/06/0663.pdf" TargetMode="External"/><Relationship Id="rId184" Type="http://schemas.openxmlformats.org/officeDocument/2006/relationships/hyperlink" Target="https://transparencia.guerrero.gob.mx/wp-content/uploads/2024/06/0734.pdf" TargetMode="External"/><Relationship Id="rId391" Type="http://schemas.openxmlformats.org/officeDocument/2006/relationships/hyperlink" Target="https://transparencia.guerrero.gob.mx/wp-content/uploads/2024/07/1130.pdf" TargetMode="External"/><Relationship Id="rId405" Type="http://schemas.openxmlformats.org/officeDocument/2006/relationships/hyperlink" Target="https://transparencia.guerrero.gob.mx/wp-content/uploads/2024/07/1163.pdf" TargetMode="External"/><Relationship Id="rId447" Type="http://schemas.openxmlformats.org/officeDocument/2006/relationships/hyperlink" Target="https://transparencia.guerrero.gob.mx/wp-content/uploads/2024/07/0424.pdf" TargetMode="External"/><Relationship Id="rId251" Type="http://schemas.openxmlformats.org/officeDocument/2006/relationships/hyperlink" Target="https://transparencia.guerrero.gob.mx/wp-content/uploads/2024/07/0711.pdf" TargetMode="External"/><Relationship Id="rId46" Type="http://schemas.openxmlformats.org/officeDocument/2006/relationships/hyperlink" Target="https://transparencia.guerrero.gob.mx/wp-content/uploads/2024/05/0482.pdf" TargetMode="External"/><Relationship Id="rId293" Type="http://schemas.openxmlformats.org/officeDocument/2006/relationships/hyperlink" Target="https://transparencia.guerrero.gob.mx/wp-content/uploads/2024/07/0934.pdf" TargetMode="External"/><Relationship Id="rId307" Type="http://schemas.openxmlformats.org/officeDocument/2006/relationships/hyperlink" Target="https://transparencia.guerrero.gob.mx/wp-content/uploads/2024/07/0960.pdf" TargetMode="External"/><Relationship Id="rId349" Type="http://schemas.openxmlformats.org/officeDocument/2006/relationships/hyperlink" Target="https://transparencia.guerrero.gob.mx/wp-content/uploads/2024/07/1051.pdf" TargetMode="External"/><Relationship Id="rId88" Type="http://schemas.openxmlformats.org/officeDocument/2006/relationships/hyperlink" Target="https://transparencia.guerrero.gob.mx/wp-content/uploads/2024/05/0570.pdf" TargetMode="External"/><Relationship Id="rId111" Type="http://schemas.openxmlformats.org/officeDocument/2006/relationships/hyperlink" Target="https://transparencia.guerrero.gob.mx/wp-content/uploads/2024/06/0576.pdf" TargetMode="External"/><Relationship Id="rId153" Type="http://schemas.openxmlformats.org/officeDocument/2006/relationships/hyperlink" Target="https://transparencia.guerrero.gob.mx/wp-content/uploads/2024/06/0681.pdf" TargetMode="External"/><Relationship Id="rId195" Type="http://schemas.openxmlformats.org/officeDocument/2006/relationships/hyperlink" Target="https://transparencia.guerrero.gob.mx/wp-content/uploads/2024/06/0755.pdf" TargetMode="External"/><Relationship Id="rId209" Type="http://schemas.openxmlformats.org/officeDocument/2006/relationships/hyperlink" Target="https://transparencia.guerrero.gob.mx/wp-content/uploads/2024/06/0791.pdf" TargetMode="External"/><Relationship Id="rId360" Type="http://schemas.openxmlformats.org/officeDocument/2006/relationships/hyperlink" Target="https://transparencia.guerrero.gob.mx/wp-content/uploads/2024/07/1070.pdf" TargetMode="External"/><Relationship Id="rId416" Type="http://schemas.openxmlformats.org/officeDocument/2006/relationships/hyperlink" Target="https://transparencia.guerrero.gob.mx/wp-content/uploads/2024/07/1180.pdf" TargetMode="External"/><Relationship Id="rId220" Type="http://schemas.openxmlformats.org/officeDocument/2006/relationships/hyperlink" Target="https://transparencia.guerrero.gob.mx/wp-content/uploads/2024/06/0814.pdf" TargetMode="External"/><Relationship Id="rId458" Type="http://schemas.openxmlformats.org/officeDocument/2006/relationships/hyperlink" Target="https://transparencia.guerrero.gob.mx/wp-content/uploads/2024/07/0449.pdf" TargetMode="External"/><Relationship Id="rId15" Type="http://schemas.openxmlformats.org/officeDocument/2006/relationships/hyperlink" Target="https://transparencia.guerrero.gob.mx/wp-content/uploads/2024/05/0343-1.pdf" TargetMode="External"/><Relationship Id="rId57" Type="http://schemas.openxmlformats.org/officeDocument/2006/relationships/hyperlink" Target="https://transparencia.guerrero.gob.mx/wp-content/uploads/2024/05/0509.pdf" TargetMode="External"/><Relationship Id="rId262" Type="http://schemas.openxmlformats.org/officeDocument/2006/relationships/hyperlink" Target="https://transparencia.guerrero.gob.mx/wp-content/uploads/2024/07/0826.pdf" TargetMode="External"/><Relationship Id="rId318" Type="http://schemas.openxmlformats.org/officeDocument/2006/relationships/hyperlink" Target="https://transparencia.guerrero.gob.mx/wp-content/uploads/2024/07/0997.pdf" TargetMode="External"/><Relationship Id="rId99" Type="http://schemas.openxmlformats.org/officeDocument/2006/relationships/hyperlink" Target="https://transparencia.guerrero.gob.mx/wp-content/uploads/2024/06/0491.pdf" TargetMode="External"/><Relationship Id="rId122" Type="http://schemas.openxmlformats.org/officeDocument/2006/relationships/hyperlink" Target="https://transparencia.guerrero.gob.mx/wp-content/uploads/2024/06/0604.pdf" TargetMode="External"/><Relationship Id="rId164" Type="http://schemas.openxmlformats.org/officeDocument/2006/relationships/hyperlink" Target="https://transparencia.guerrero.gob.mx/wp-content/uploads/2024/06/0703.pdf" TargetMode="External"/><Relationship Id="rId371" Type="http://schemas.openxmlformats.org/officeDocument/2006/relationships/hyperlink" Target="https://transparencia.guerrero.gob.mx/wp-content/uploads/2024/07/1085.pdf" TargetMode="External"/><Relationship Id="rId427" Type="http://schemas.openxmlformats.org/officeDocument/2006/relationships/hyperlink" Target="https://transparencia.guerrero.gob.mx/wp-content/uploads/2024/07/1212.pdf" TargetMode="External"/><Relationship Id="rId469" Type="http://schemas.openxmlformats.org/officeDocument/2006/relationships/hyperlink" Target="https://transparencia.guerrero.gob.mx/wp-content/uploads/2024/07/0817.pdf" TargetMode="External"/><Relationship Id="rId26" Type="http://schemas.openxmlformats.org/officeDocument/2006/relationships/hyperlink" Target="https://transparencia.guerrero.gob.mx/wp-content/uploads/2024/05/0390.pdf" TargetMode="External"/><Relationship Id="rId231" Type="http://schemas.openxmlformats.org/officeDocument/2006/relationships/hyperlink" Target="https://transparencia.guerrero.gob.mx/wp-content/uploads/2024/06/0838.pdf" TargetMode="External"/><Relationship Id="rId273" Type="http://schemas.openxmlformats.org/officeDocument/2006/relationships/hyperlink" Target="https://transparencia.guerrero.gob.mx/wp-content/uploads/2024/07/0899.pdf" TargetMode="External"/><Relationship Id="rId329" Type="http://schemas.openxmlformats.org/officeDocument/2006/relationships/hyperlink" Target="https://transparencia.guerrero.gob.mx/wp-content/uploads/2024/07/1014.pdf" TargetMode="External"/><Relationship Id="rId68" Type="http://schemas.openxmlformats.org/officeDocument/2006/relationships/hyperlink" Target="https://transparencia.guerrero.gob.mx/wp-content/uploads/2024/05/0534-1.pdf" TargetMode="External"/><Relationship Id="rId133" Type="http://schemas.openxmlformats.org/officeDocument/2006/relationships/hyperlink" Target="https://transparencia.guerrero.gob.mx/wp-content/uploads/2024/06/0628.pdf" TargetMode="External"/><Relationship Id="rId175" Type="http://schemas.openxmlformats.org/officeDocument/2006/relationships/hyperlink" Target="https://transparencia.guerrero.gob.mx/wp-content/uploads/2024/06/0721.pdf" TargetMode="External"/><Relationship Id="rId340" Type="http://schemas.openxmlformats.org/officeDocument/2006/relationships/hyperlink" Target="https://transparencia.guerrero.gob.mx/wp-content/uploads/2024/07/1034.pdf" TargetMode="External"/><Relationship Id="rId200" Type="http://schemas.openxmlformats.org/officeDocument/2006/relationships/hyperlink" Target="https://transparencia.guerrero.gob.mx/wp-content/uploads/2024/06/0772.pdf" TargetMode="External"/><Relationship Id="rId382" Type="http://schemas.openxmlformats.org/officeDocument/2006/relationships/hyperlink" Target="https://transparencia.guerrero.gob.mx/wp-content/uploads/2024/07/1111.pdf" TargetMode="External"/><Relationship Id="rId438" Type="http://schemas.openxmlformats.org/officeDocument/2006/relationships/hyperlink" Target="https://transparencia.guerrero.gob.mx/wp-content/uploads/2024/07/1229.pdf" TargetMode="External"/><Relationship Id="rId242" Type="http://schemas.openxmlformats.org/officeDocument/2006/relationships/hyperlink" Target="https://transparencia.guerrero.gob.mx/wp-content/uploads/2024/06/0864.pdf" TargetMode="External"/><Relationship Id="rId284" Type="http://schemas.openxmlformats.org/officeDocument/2006/relationships/hyperlink" Target="https://transparencia.guerrero.gob.mx/wp-content/uploads/2024/07/0913.pdf" TargetMode="External"/><Relationship Id="rId37" Type="http://schemas.openxmlformats.org/officeDocument/2006/relationships/hyperlink" Target="https://transparencia.guerrero.gob.mx/wp-content/uploads/2024/05/0415.pdf" TargetMode="External"/><Relationship Id="rId79" Type="http://schemas.openxmlformats.org/officeDocument/2006/relationships/hyperlink" Target="https://transparencia.guerrero.gob.mx/wp-content/uploads/2024/05/0550-1.pdf" TargetMode="External"/><Relationship Id="rId102" Type="http://schemas.openxmlformats.org/officeDocument/2006/relationships/hyperlink" Target="https://transparencia.guerrero.gob.mx/wp-content/uploads/2024/06/0536.pdf" TargetMode="External"/><Relationship Id="rId144" Type="http://schemas.openxmlformats.org/officeDocument/2006/relationships/hyperlink" Target="https://transparencia.guerrero.gob.mx/wp-content/uploads/2024/06/0666.pdf" TargetMode="External"/><Relationship Id="rId90" Type="http://schemas.openxmlformats.org/officeDocument/2006/relationships/hyperlink" Target="https://transparencia.guerrero.gob.mx/wp-content/uploads/2024/05/0574.pdf" TargetMode="External"/><Relationship Id="rId186" Type="http://schemas.openxmlformats.org/officeDocument/2006/relationships/hyperlink" Target="https://transparencia.guerrero.gob.mx/wp-content/uploads/2024/06/0741.pdf" TargetMode="External"/><Relationship Id="rId351" Type="http://schemas.openxmlformats.org/officeDocument/2006/relationships/hyperlink" Target="https://transparencia.guerrero.gob.mx/wp-content/uploads/2024/07/1053.pdf" TargetMode="External"/><Relationship Id="rId393" Type="http://schemas.openxmlformats.org/officeDocument/2006/relationships/hyperlink" Target="https://transparencia.guerrero.gob.mx/wp-content/uploads/2024/07/1133.pdf" TargetMode="External"/><Relationship Id="rId407" Type="http://schemas.openxmlformats.org/officeDocument/2006/relationships/hyperlink" Target="https://transparencia.guerrero.gob.mx/wp-content/uploads/2024/07/1165.pdf" TargetMode="External"/><Relationship Id="rId449" Type="http://schemas.openxmlformats.org/officeDocument/2006/relationships/hyperlink" Target="https://transparencia.guerrero.gob.mx/wp-content/uploads/2024/07/0428.pdf" TargetMode="External"/><Relationship Id="rId211" Type="http://schemas.openxmlformats.org/officeDocument/2006/relationships/hyperlink" Target="https://transparencia.guerrero.gob.mx/wp-content/uploads/2024/06/0793.pdf" TargetMode="External"/><Relationship Id="rId253" Type="http://schemas.openxmlformats.org/officeDocument/2006/relationships/hyperlink" Target="https://transparencia.guerrero.gob.mx/wp-content/uploads/2024/07/0757.pdf" TargetMode="External"/><Relationship Id="rId295" Type="http://schemas.openxmlformats.org/officeDocument/2006/relationships/hyperlink" Target="https://transparencia.guerrero.gob.mx/wp-content/uploads/2024/07/0937.pdf" TargetMode="External"/><Relationship Id="rId309" Type="http://schemas.openxmlformats.org/officeDocument/2006/relationships/hyperlink" Target="https://transparencia.guerrero.gob.mx/wp-content/uploads/2024/07/0983.pdf" TargetMode="External"/><Relationship Id="rId460" Type="http://schemas.openxmlformats.org/officeDocument/2006/relationships/hyperlink" Target="https://transparencia.guerrero.gob.mx/wp-content/uploads/2024/07/0457.pdf" TargetMode="External"/><Relationship Id="rId48" Type="http://schemas.openxmlformats.org/officeDocument/2006/relationships/hyperlink" Target="https://transparencia.guerrero.gob.mx/wp-content/uploads/2024/05/0486.pdf" TargetMode="External"/><Relationship Id="rId113" Type="http://schemas.openxmlformats.org/officeDocument/2006/relationships/hyperlink" Target="https://transparencia.guerrero.gob.mx/wp-content/uploads/2024/06/0582.pdf" TargetMode="External"/><Relationship Id="rId320" Type="http://schemas.openxmlformats.org/officeDocument/2006/relationships/hyperlink" Target="https://transparencia.guerrero.gob.mx/wp-content/uploads/2024/07/1000.pdf" TargetMode="External"/><Relationship Id="rId155" Type="http://schemas.openxmlformats.org/officeDocument/2006/relationships/hyperlink" Target="https://transparencia.guerrero.gob.mx/wp-content/uploads/2024/06/0687.pdf" TargetMode="External"/><Relationship Id="rId197" Type="http://schemas.openxmlformats.org/officeDocument/2006/relationships/hyperlink" Target="https://transparencia.guerrero.gob.mx/wp-content/uploads/2024/06/0768.pdf" TargetMode="External"/><Relationship Id="rId362" Type="http://schemas.openxmlformats.org/officeDocument/2006/relationships/hyperlink" Target="https://transparencia.guerrero.gob.mx/wp-content/uploads/2024/07/1073.pdf" TargetMode="External"/><Relationship Id="rId418" Type="http://schemas.openxmlformats.org/officeDocument/2006/relationships/hyperlink" Target="https://transparencia.guerrero.gob.mx/wp-content/uploads/2024/07/1182.pdf" TargetMode="External"/><Relationship Id="rId222" Type="http://schemas.openxmlformats.org/officeDocument/2006/relationships/hyperlink" Target="https://transparencia.guerrero.gob.mx/wp-content/uploads/2024/06/0819.pdf" TargetMode="External"/><Relationship Id="rId264" Type="http://schemas.openxmlformats.org/officeDocument/2006/relationships/hyperlink" Target="https://transparencia.guerrero.gob.mx/wp-content/uploads/2024/07/0842.pdf" TargetMode="External"/><Relationship Id="rId471" Type="http://schemas.openxmlformats.org/officeDocument/2006/relationships/hyperlink" Target="https://transparencia.guerrero.gob.mx/wp-content/uploads/2022/10/0982.pdf" TargetMode="External"/><Relationship Id="rId17" Type="http://schemas.openxmlformats.org/officeDocument/2006/relationships/hyperlink" Target="https://transparencia.guerrero.gob.mx/wp-content/uploads/2024/05/0360-1.pdf" TargetMode="External"/><Relationship Id="rId59" Type="http://schemas.openxmlformats.org/officeDocument/2006/relationships/hyperlink" Target="https://transparencia.guerrero.gob.mx/wp-content/uploads/2024/05/0512.pdf" TargetMode="External"/><Relationship Id="rId124" Type="http://schemas.openxmlformats.org/officeDocument/2006/relationships/hyperlink" Target="https://transparencia.guerrero.gob.mx/wp-content/uploads/2024/06/0609.pdf" TargetMode="External"/><Relationship Id="rId70" Type="http://schemas.openxmlformats.org/officeDocument/2006/relationships/hyperlink" Target="https://transparencia.guerrero.gob.mx/wp-content/uploads/2024/05/0536-1.pdf" TargetMode="External"/><Relationship Id="rId166" Type="http://schemas.openxmlformats.org/officeDocument/2006/relationships/hyperlink" Target="https://transparencia.guerrero.gob.mx/wp-content/uploads/2024/06/0706.pdf" TargetMode="External"/><Relationship Id="rId331" Type="http://schemas.openxmlformats.org/officeDocument/2006/relationships/hyperlink" Target="https://transparencia.guerrero.gob.mx/wp-content/uploads/2024/07/1019.pdf" TargetMode="External"/><Relationship Id="rId373" Type="http://schemas.openxmlformats.org/officeDocument/2006/relationships/hyperlink" Target="https://transparencia.guerrero.gob.mx/wp-content/uploads/2024/07/1087.pdf" TargetMode="External"/><Relationship Id="rId429" Type="http://schemas.openxmlformats.org/officeDocument/2006/relationships/hyperlink" Target="https://transparencia.guerrero.gob.mx/wp-content/uploads/2024/07/1217.pdf" TargetMode="External"/><Relationship Id="rId1" Type="http://schemas.openxmlformats.org/officeDocument/2006/relationships/hyperlink" Target="https://transparencia.guerrero.gob.mx/wp-content/uploads/2024/05/0230-1.pdf" TargetMode="External"/><Relationship Id="rId233" Type="http://schemas.openxmlformats.org/officeDocument/2006/relationships/hyperlink" Target="https://transparencia.guerrero.gob.mx/wp-content/uploads/2024/06/0843.pdf" TargetMode="External"/><Relationship Id="rId440" Type="http://schemas.openxmlformats.org/officeDocument/2006/relationships/hyperlink" Target="https://transparencia.guerrero.gob.mx/wp-content/uploads/2024/07/1233.pdf" TargetMode="External"/><Relationship Id="rId28" Type="http://schemas.openxmlformats.org/officeDocument/2006/relationships/hyperlink" Target="https://transparencia.guerrero.gob.mx/wp-content/uploads/2024/05/0394.pdf" TargetMode="External"/><Relationship Id="rId275" Type="http://schemas.openxmlformats.org/officeDocument/2006/relationships/hyperlink" Target="https://transparencia.guerrero.gob.mx/wp-content/uploads/2024/07/0901.pdf" TargetMode="External"/><Relationship Id="rId300" Type="http://schemas.openxmlformats.org/officeDocument/2006/relationships/hyperlink" Target="https://transparencia.guerrero.gob.mx/wp-content/uploads/2024/07/0949.pdf" TargetMode="External"/><Relationship Id="rId81" Type="http://schemas.openxmlformats.org/officeDocument/2006/relationships/hyperlink" Target="https://transparencia.guerrero.gob.mx/wp-content/uploads/2024/05/0556.pdf" TargetMode="External"/><Relationship Id="rId135" Type="http://schemas.openxmlformats.org/officeDocument/2006/relationships/hyperlink" Target="https://transparencia.guerrero.gob.mx/wp-content/uploads/2024/06/0643.pdf" TargetMode="External"/><Relationship Id="rId177" Type="http://schemas.openxmlformats.org/officeDocument/2006/relationships/hyperlink" Target="https://transparencia.guerrero.gob.mx/wp-content/uploads/2024/06/0723.pdf" TargetMode="External"/><Relationship Id="rId342" Type="http://schemas.openxmlformats.org/officeDocument/2006/relationships/hyperlink" Target="https://transparencia.guerrero.gob.mx/wp-content/uploads/2024/07/1038.pdf" TargetMode="External"/><Relationship Id="rId384" Type="http://schemas.openxmlformats.org/officeDocument/2006/relationships/hyperlink" Target="https://transparencia.guerrero.gob.mx/wp-content/uploads/2024/07/1114.pdf" TargetMode="External"/><Relationship Id="rId202" Type="http://schemas.openxmlformats.org/officeDocument/2006/relationships/hyperlink" Target="https://transparencia.guerrero.gob.mx/wp-content/uploads/2024/06/0774.pdf" TargetMode="External"/><Relationship Id="rId244" Type="http://schemas.openxmlformats.org/officeDocument/2006/relationships/hyperlink" Target="https://transparencia.guerrero.gob.mx/wp-content/uploads/2024/06/0870.pdf" TargetMode="External"/><Relationship Id="rId39" Type="http://schemas.openxmlformats.org/officeDocument/2006/relationships/hyperlink" Target="https://transparencia.guerrero.gob.mx/wp-content/uploads/2024/05/0421.pdf" TargetMode="External"/><Relationship Id="rId286" Type="http://schemas.openxmlformats.org/officeDocument/2006/relationships/hyperlink" Target="https://transparencia.guerrero.gob.mx/wp-content/uploads/2024/07/0919.pdf" TargetMode="External"/><Relationship Id="rId451" Type="http://schemas.openxmlformats.org/officeDocument/2006/relationships/hyperlink" Target="https://transparencia.guerrero.gob.mx/wp-content/uploads/2024/07/0431.pdf" TargetMode="External"/><Relationship Id="rId50" Type="http://schemas.openxmlformats.org/officeDocument/2006/relationships/hyperlink" Target="https://transparencia.guerrero.gob.mx/wp-content/uploads/2024/05/0488.pdf" TargetMode="External"/><Relationship Id="rId104" Type="http://schemas.openxmlformats.org/officeDocument/2006/relationships/hyperlink" Target="https://transparencia.guerrero.gob.mx/wp-content/uploads/2024/06/0553.pdf" TargetMode="External"/><Relationship Id="rId146" Type="http://schemas.openxmlformats.org/officeDocument/2006/relationships/hyperlink" Target="https://transparencia.guerrero.gob.mx/wp-content/uploads/2024/06/0668.pdf" TargetMode="External"/><Relationship Id="rId188" Type="http://schemas.openxmlformats.org/officeDocument/2006/relationships/hyperlink" Target="https://transparencia.guerrero.gob.mx/wp-content/uploads/2024/06/0745.pdf" TargetMode="External"/><Relationship Id="rId311" Type="http://schemas.openxmlformats.org/officeDocument/2006/relationships/hyperlink" Target="https://transparencia.guerrero.gob.mx/wp-content/uploads/2024/07/0988.pdf" TargetMode="External"/><Relationship Id="rId353" Type="http://schemas.openxmlformats.org/officeDocument/2006/relationships/hyperlink" Target="https://transparencia.guerrero.gob.mx/wp-content/uploads/2024/07/1058.pdf" TargetMode="External"/><Relationship Id="rId395" Type="http://schemas.openxmlformats.org/officeDocument/2006/relationships/hyperlink" Target="https://transparencia.guerrero.gob.mx/wp-content/uploads/2024/07/1139.pdf" TargetMode="External"/><Relationship Id="rId409" Type="http://schemas.openxmlformats.org/officeDocument/2006/relationships/hyperlink" Target="https://transparencia.guerrero.gob.mx/wp-content/uploads/2024/07/1170.pdf" TargetMode="External"/><Relationship Id="rId92" Type="http://schemas.openxmlformats.org/officeDocument/2006/relationships/hyperlink" Target="https://transparencia.guerrero.gob.mx/wp-content/uploads/2024/05/0582.pdf" TargetMode="External"/><Relationship Id="rId213" Type="http://schemas.openxmlformats.org/officeDocument/2006/relationships/hyperlink" Target="https://transparencia.guerrero.gob.mx/wp-content/uploads/2024/06/0796.pdf" TargetMode="External"/><Relationship Id="rId420" Type="http://schemas.openxmlformats.org/officeDocument/2006/relationships/hyperlink" Target="https://transparencia.guerrero.gob.mx/wp-content/uploads/2024/07/1184.pdf" TargetMode="External"/><Relationship Id="rId255" Type="http://schemas.openxmlformats.org/officeDocument/2006/relationships/hyperlink" Target="https://transparencia.guerrero.gob.mx/wp-content/uploads/2024/07/0776.pdf" TargetMode="External"/><Relationship Id="rId297" Type="http://schemas.openxmlformats.org/officeDocument/2006/relationships/hyperlink" Target="https://transparencia.guerrero.gob.mx/wp-content/uploads/2024/07/0942.pdf" TargetMode="External"/><Relationship Id="rId462" Type="http://schemas.openxmlformats.org/officeDocument/2006/relationships/hyperlink" Target="https://transparencia.guerrero.gob.mx/wp-content/uploads/2024/07/0462.pdf" TargetMode="External"/><Relationship Id="rId115" Type="http://schemas.openxmlformats.org/officeDocument/2006/relationships/hyperlink" Target="https://transparencia.guerrero.gob.mx/wp-content/uploads/2024/06/0591.pdf" TargetMode="External"/><Relationship Id="rId157" Type="http://schemas.openxmlformats.org/officeDocument/2006/relationships/hyperlink" Target="https://transparencia.guerrero.gob.mx/wp-content/uploads/2024/06/0689.pdf" TargetMode="External"/><Relationship Id="rId322" Type="http://schemas.openxmlformats.org/officeDocument/2006/relationships/hyperlink" Target="https://transparencia.guerrero.gob.mx/wp-content/uploads/2024/07/1004.pdf" TargetMode="External"/><Relationship Id="rId364" Type="http://schemas.openxmlformats.org/officeDocument/2006/relationships/hyperlink" Target="https://transparencia.guerrero.gob.mx/wp-content/uploads/2024/07/1075.pdf" TargetMode="External"/><Relationship Id="rId61" Type="http://schemas.openxmlformats.org/officeDocument/2006/relationships/hyperlink" Target="https://transparencia.guerrero.gob.mx/wp-content/uploads/2024/05/0514-1.pdf" TargetMode="External"/><Relationship Id="rId199" Type="http://schemas.openxmlformats.org/officeDocument/2006/relationships/hyperlink" Target="https://transparencia.guerrero.gob.mx/wp-content/uploads/2024/06/077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480"/>
  <sheetViews>
    <sheetView tabSelected="1" topLeftCell="W437" workbookViewId="0">
      <selection activeCell="Z349" sqref="Z349"/>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41.08984375" customWidth="1"/>
    <col min="5" max="5" width="21" bestFit="1" customWidth="1"/>
    <col min="6" max="6" width="32" customWidth="1"/>
    <col min="7" max="7" width="85" customWidth="1"/>
    <col min="8" max="8" width="46.7265625" customWidth="1"/>
    <col min="9" max="11" width="20.81640625" customWidth="1"/>
    <col min="12" max="12" width="58.1796875" bestFit="1" customWidth="1"/>
    <col min="13" max="13" width="21.54296875" bestFit="1" customWidth="1"/>
    <col min="14" max="14" width="52.81640625" customWidth="1"/>
    <col min="15" max="15" width="20.54296875" bestFit="1" customWidth="1"/>
    <col min="16" max="16" width="34.453125" customWidth="1"/>
    <col min="17" max="17" width="31.36328125" customWidth="1"/>
    <col min="18" max="18" width="30" bestFit="1" customWidth="1"/>
    <col min="19" max="19" width="32.453125" bestFit="1" customWidth="1"/>
    <col min="20" max="20" width="32.54296875" bestFit="1" customWidth="1"/>
    <col min="21" max="21" width="30.81640625" bestFit="1" customWidth="1"/>
    <col min="22" max="22" width="33.1796875" bestFit="1" customWidth="1"/>
    <col min="23" max="23" width="33.453125" bestFit="1" customWidth="1"/>
    <col min="24" max="24" width="79" customWidth="1"/>
    <col min="25" max="25" width="33.81640625" bestFit="1" customWidth="1"/>
    <col min="26" max="26" width="35.453125" bestFit="1" customWidth="1"/>
    <col min="27" max="30" width="35.26953125" customWidth="1"/>
    <col min="31" max="31" width="71.26953125" customWidth="1"/>
    <col min="32" max="32" width="33.54296875" style="15" customWidth="1"/>
    <col min="33" max="33" width="115.54296875" customWidth="1"/>
    <col min="34" max="35" width="36.6328125" customWidth="1"/>
    <col min="36" max="36" width="36.6328125" style="10" customWidth="1"/>
    <col min="37" max="37" width="36.6328125" customWidth="1"/>
  </cols>
  <sheetData>
    <row r="1" spans="1:36" hidden="1" x14ac:dyDescent="0.35">
      <c r="A1" t="s">
        <v>0</v>
      </c>
    </row>
    <row r="2" spans="1:36" x14ac:dyDescent="0.35">
      <c r="A2" s="19" t="s">
        <v>1</v>
      </c>
      <c r="B2" s="20"/>
      <c r="C2" s="20"/>
      <c r="D2" s="19" t="s">
        <v>2</v>
      </c>
      <c r="E2" s="20"/>
      <c r="F2" s="20"/>
      <c r="G2" s="19" t="s">
        <v>3</v>
      </c>
      <c r="H2" s="20"/>
      <c r="I2" s="20"/>
    </row>
    <row r="3" spans="1:36" x14ac:dyDescent="0.35">
      <c r="A3" s="21" t="s">
        <v>4</v>
      </c>
      <c r="B3" s="20"/>
      <c r="C3" s="20"/>
      <c r="D3" s="21" t="s">
        <v>5</v>
      </c>
      <c r="E3" s="20"/>
      <c r="F3" s="20"/>
      <c r="G3" s="21" t="s">
        <v>6</v>
      </c>
      <c r="H3" s="20"/>
      <c r="I3" s="20"/>
    </row>
    <row r="4" spans="1:36" hidden="1" x14ac:dyDescent="0.3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s="15" t="s">
        <v>13</v>
      </c>
      <c r="AG4" t="s">
        <v>14</v>
      </c>
      <c r="AH4" t="s">
        <v>10</v>
      </c>
      <c r="AI4" t="s">
        <v>15</v>
      </c>
      <c r="AJ4" s="10" t="s">
        <v>16</v>
      </c>
    </row>
    <row r="5" spans="1:36"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s="15" t="s">
        <v>48</v>
      </c>
      <c r="AG5" t="s">
        <v>49</v>
      </c>
      <c r="AH5" t="s">
        <v>50</v>
      </c>
      <c r="AI5" t="s">
        <v>51</v>
      </c>
      <c r="AJ5" s="10" t="s">
        <v>52</v>
      </c>
    </row>
    <row r="6" spans="1:36" x14ac:dyDescent="0.35">
      <c r="A6" s="19" t="s">
        <v>53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row>
    <row r="7" spans="1:36" ht="45.5" customHeight="1" x14ac:dyDescent="0.3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14" t="s">
        <v>89</v>
      </c>
    </row>
    <row r="8" spans="1:36" ht="30.5" customHeight="1" x14ac:dyDescent="0.35">
      <c r="A8" s="10">
        <v>2024</v>
      </c>
      <c r="B8" s="4">
        <v>45383</v>
      </c>
      <c r="C8" s="4">
        <v>45473</v>
      </c>
      <c r="D8" s="10" t="s">
        <v>91</v>
      </c>
      <c r="E8" s="10">
        <v>22</v>
      </c>
      <c r="F8" s="10" t="s">
        <v>128</v>
      </c>
      <c r="G8" s="10" t="s">
        <v>170</v>
      </c>
      <c r="H8" s="10" t="s">
        <v>141</v>
      </c>
      <c r="I8" s="10" t="s">
        <v>181</v>
      </c>
      <c r="J8" s="10" t="s">
        <v>182</v>
      </c>
      <c r="K8" s="10" t="s">
        <v>183</v>
      </c>
      <c r="L8" s="10" t="s">
        <v>101</v>
      </c>
      <c r="M8" s="10" t="s">
        <v>103</v>
      </c>
      <c r="N8" s="9" t="s">
        <v>342</v>
      </c>
      <c r="O8" s="10" t="s">
        <v>105</v>
      </c>
      <c r="P8" s="10">
        <v>0</v>
      </c>
      <c r="Q8" s="10">
        <v>0</v>
      </c>
      <c r="R8" s="10" t="s">
        <v>246</v>
      </c>
      <c r="S8" s="10" t="s">
        <v>247</v>
      </c>
      <c r="T8" s="10" t="s">
        <v>248</v>
      </c>
      <c r="U8" s="10" t="s">
        <v>246</v>
      </c>
      <c r="V8" s="10" t="s">
        <v>247</v>
      </c>
      <c r="W8" s="10" t="s">
        <v>418</v>
      </c>
      <c r="X8" s="9" t="str">
        <f>N8</f>
        <v>DIAGNÓSTICO TÉCNICO DEL FUNCIONAMIENTO DEL SISTEMA DE AGUA POTABLE.</v>
      </c>
      <c r="Y8" s="11">
        <v>45349</v>
      </c>
      <c r="Z8" s="11">
        <v>45349</v>
      </c>
      <c r="AA8" s="5">
        <v>1</v>
      </c>
      <c r="AB8" s="17">
        <v>777.09</v>
      </c>
      <c r="AC8" s="17">
        <v>27.09</v>
      </c>
      <c r="AD8" s="4">
        <v>45394</v>
      </c>
      <c r="AE8" s="12" t="s">
        <v>1699</v>
      </c>
      <c r="AF8" s="15">
        <v>1</v>
      </c>
      <c r="AG8" s="3" t="s">
        <v>116</v>
      </c>
      <c r="AH8" s="5" t="s">
        <v>277</v>
      </c>
      <c r="AI8" s="4">
        <v>46584</v>
      </c>
      <c r="AJ8" s="15" t="s">
        <v>445</v>
      </c>
    </row>
    <row r="9" spans="1:36" ht="30.5" customHeight="1" x14ac:dyDescent="0.35">
      <c r="A9" s="10">
        <v>2024</v>
      </c>
      <c r="B9" s="4">
        <v>45383</v>
      </c>
      <c r="C9" s="4">
        <v>45473</v>
      </c>
      <c r="D9" s="10" t="s">
        <v>91</v>
      </c>
      <c r="E9" s="10">
        <v>6</v>
      </c>
      <c r="F9" s="10" t="s">
        <v>123</v>
      </c>
      <c r="G9" s="10" t="s">
        <v>296</v>
      </c>
      <c r="H9" s="10" t="s">
        <v>204</v>
      </c>
      <c r="I9" s="10" t="s">
        <v>303</v>
      </c>
      <c r="J9" s="10" t="s">
        <v>319</v>
      </c>
      <c r="K9" s="10" t="s">
        <v>320</v>
      </c>
      <c r="L9" s="10" t="s">
        <v>101</v>
      </c>
      <c r="M9" s="10" t="s">
        <v>103</v>
      </c>
      <c r="N9" s="9" t="s">
        <v>343</v>
      </c>
      <c r="O9" s="10" t="s">
        <v>105</v>
      </c>
      <c r="P9" s="10">
        <v>0</v>
      </c>
      <c r="Q9" s="10">
        <v>0</v>
      </c>
      <c r="R9" s="10" t="s">
        <v>246</v>
      </c>
      <c r="S9" s="10" t="s">
        <v>247</v>
      </c>
      <c r="T9" s="10" t="s">
        <v>248</v>
      </c>
      <c r="U9" s="10" t="s">
        <v>246</v>
      </c>
      <c r="V9" s="10" t="s">
        <v>247</v>
      </c>
      <c r="W9" s="10" t="s">
        <v>419</v>
      </c>
      <c r="X9" s="9" t="str">
        <f t="shared" ref="X9:X72" si="0">N9</f>
        <v>RECORRIDO DEL SISTEMA DE AGUA POTABLE EN LA LOCALIDAD DE BUENA VISTA MPIO. DE SAN LUIS ACATLAN PARA ARMADO DE PAQUETE DE LICITACION</v>
      </c>
      <c r="Y9" s="11">
        <v>45348</v>
      </c>
      <c r="Z9" s="11">
        <v>45348</v>
      </c>
      <c r="AA9" s="5">
        <v>2</v>
      </c>
      <c r="AB9" s="17">
        <v>2295.9</v>
      </c>
      <c r="AC9" s="17">
        <v>945.9</v>
      </c>
      <c r="AD9" s="4">
        <v>45394</v>
      </c>
      <c r="AE9" s="12" t="s">
        <v>1700</v>
      </c>
      <c r="AF9" s="15">
        <v>2</v>
      </c>
      <c r="AG9" s="3" t="s">
        <v>116</v>
      </c>
      <c r="AH9" s="5" t="s">
        <v>277</v>
      </c>
      <c r="AI9" s="4">
        <v>46584</v>
      </c>
      <c r="AJ9" s="15" t="s">
        <v>446</v>
      </c>
    </row>
    <row r="10" spans="1:36" ht="30.5" customHeight="1" x14ac:dyDescent="0.35">
      <c r="A10" s="10">
        <v>2024</v>
      </c>
      <c r="B10" s="4">
        <v>45383</v>
      </c>
      <c r="C10" s="4">
        <v>45473</v>
      </c>
      <c r="D10" s="10" t="s">
        <v>91</v>
      </c>
      <c r="E10" s="10">
        <v>6</v>
      </c>
      <c r="F10" s="10" t="s">
        <v>123</v>
      </c>
      <c r="G10" s="10" t="s">
        <v>296</v>
      </c>
      <c r="H10" s="10" t="s">
        <v>204</v>
      </c>
      <c r="I10" s="10" t="s">
        <v>303</v>
      </c>
      <c r="J10" s="10" t="s">
        <v>319</v>
      </c>
      <c r="K10" s="10" t="s">
        <v>320</v>
      </c>
      <c r="L10" s="10" t="s">
        <v>101</v>
      </c>
      <c r="M10" s="10" t="s">
        <v>103</v>
      </c>
      <c r="N10" s="9" t="s">
        <v>344</v>
      </c>
      <c r="O10" s="10" t="s">
        <v>105</v>
      </c>
      <c r="P10" s="10">
        <v>0</v>
      </c>
      <c r="Q10" s="10">
        <v>0</v>
      </c>
      <c r="R10" s="10" t="s">
        <v>246</v>
      </c>
      <c r="S10" s="10" t="s">
        <v>247</v>
      </c>
      <c r="T10" s="10" t="s">
        <v>248</v>
      </c>
      <c r="U10" s="10" t="s">
        <v>246</v>
      </c>
      <c r="V10" s="10" t="s">
        <v>247</v>
      </c>
      <c r="W10" s="10" t="s">
        <v>272</v>
      </c>
      <c r="X10" s="9" t="str">
        <f t="shared" si="0"/>
        <v>RECORRIDO DEL SISTEMA DE AGUA POTABLE EN LA LOCALIDAD DE CHACALAPA DE BRAVOS, MPIO. DE JUAN R. ESCUDERO PARA ARMADO DE PAQUETE DE LICITACION</v>
      </c>
      <c r="Y10" s="11">
        <v>45359</v>
      </c>
      <c r="Z10" s="11">
        <v>45359</v>
      </c>
      <c r="AA10" s="5">
        <v>3</v>
      </c>
      <c r="AB10" s="17">
        <v>1168.1600000000001</v>
      </c>
      <c r="AC10" s="17">
        <v>0</v>
      </c>
      <c r="AD10" s="4">
        <v>45394</v>
      </c>
      <c r="AE10" s="12" t="s">
        <v>1701</v>
      </c>
      <c r="AF10" s="15">
        <v>3</v>
      </c>
      <c r="AG10" s="3" t="s">
        <v>116</v>
      </c>
      <c r="AH10" s="5" t="s">
        <v>277</v>
      </c>
      <c r="AI10" s="4">
        <v>46584</v>
      </c>
      <c r="AJ10" s="15" t="s">
        <v>447</v>
      </c>
    </row>
    <row r="11" spans="1:36" ht="30.5" customHeight="1" x14ac:dyDescent="0.35">
      <c r="A11" s="10">
        <v>2024</v>
      </c>
      <c r="B11" s="4">
        <v>45383</v>
      </c>
      <c r="C11" s="4">
        <v>45473</v>
      </c>
      <c r="D11" s="10" t="s">
        <v>98</v>
      </c>
      <c r="E11" s="10">
        <v>5</v>
      </c>
      <c r="F11" s="10" t="s">
        <v>139</v>
      </c>
      <c r="G11" s="10" t="s">
        <v>140</v>
      </c>
      <c r="H11" s="10" t="s">
        <v>141</v>
      </c>
      <c r="I11" s="10" t="s">
        <v>142</v>
      </c>
      <c r="J11" s="10" t="s">
        <v>143</v>
      </c>
      <c r="K11" s="10" t="s">
        <v>144</v>
      </c>
      <c r="L11" s="10" t="s">
        <v>101</v>
      </c>
      <c r="M11" s="10" t="s">
        <v>103</v>
      </c>
      <c r="N11" s="9" t="s">
        <v>240</v>
      </c>
      <c r="O11" s="10" t="s">
        <v>105</v>
      </c>
      <c r="P11" s="10">
        <v>0</v>
      </c>
      <c r="Q11" s="10">
        <v>0</v>
      </c>
      <c r="R11" s="10" t="s">
        <v>246</v>
      </c>
      <c r="S11" s="10" t="s">
        <v>247</v>
      </c>
      <c r="T11" s="10" t="s">
        <v>248</v>
      </c>
      <c r="U11" s="10" t="s">
        <v>246</v>
      </c>
      <c r="V11" s="10" t="s">
        <v>247</v>
      </c>
      <c r="W11" s="10" t="s">
        <v>263</v>
      </c>
      <c r="X11" s="9" t="str">
        <f t="shared" si="0"/>
        <v>DAR TRAZO A EMPRESA CONTRATISTA, PARA INICIO DE LOS TRABAJOS</v>
      </c>
      <c r="Y11" s="11">
        <v>45359</v>
      </c>
      <c r="Z11" s="11">
        <v>45359</v>
      </c>
      <c r="AA11" s="5">
        <v>4</v>
      </c>
      <c r="AB11" s="17">
        <v>1604.43</v>
      </c>
      <c r="AC11" s="17">
        <v>0</v>
      </c>
      <c r="AD11" s="4">
        <v>45392</v>
      </c>
      <c r="AE11" s="12" t="s">
        <v>1702</v>
      </c>
      <c r="AF11" s="15">
        <v>4</v>
      </c>
      <c r="AG11" s="3" t="s">
        <v>116</v>
      </c>
      <c r="AH11" s="5" t="s">
        <v>277</v>
      </c>
      <c r="AI11" s="4">
        <v>46584</v>
      </c>
      <c r="AJ11" s="15" t="s">
        <v>448</v>
      </c>
    </row>
    <row r="12" spans="1:36" ht="30.5" customHeight="1" x14ac:dyDescent="0.35">
      <c r="A12" s="10">
        <v>2024</v>
      </c>
      <c r="B12" s="4">
        <v>45383</v>
      </c>
      <c r="C12" s="4">
        <v>45473</v>
      </c>
      <c r="D12" s="10" t="s">
        <v>91</v>
      </c>
      <c r="E12" s="10">
        <v>6</v>
      </c>
      <c r="F12" s="10" t="s">
        <v>123</v>
      </c>
      <c r="G12" s="10" t="s">
        <v>218</v>
      </c>
      <c r="H12" s="10" t="s">
        <v>119</v>
      </c>
      <c r="I12" s="10" t="s">
        <v>171</v>
      </c>
      <c r="J12" s="10" t="s">
        <v>219</v>
      </c>
      <c r="K12" s="10" t="s">
        <v>220</v>
      </c>
      <c r="L12" s="10" t="s">
        <v>101</v>
      </c>
      <c r="M12" s="10" t="s">
        <v>103</v>
      </c>
      <c r="N12" s="9" t="s">
        <v>345</v>
      </c>
      <c r="O12" s="10" t="s">
        <v>105</v>
      </c>
      <c r="P12" s="10">
        <v>0</v>
      </c>
      <c r="Q12" s="10">
        <v>0</v>
      </c>
      <c r="R12" s="10" t="s">
        <v>246</v>
      </c>
      <c r="S12" s="10" t="s">
        <v>247</v>
      </c>
      <c r="T12" s="10" t="s">
        <v>248</v>
      </c>
      <c r="U12" s="10" t="s">
        <v>246</v>
      </c>
      <c r="V12" s="10" t="s">
        <v>247</v>
      </c>
      <c r="W12" s="10" t="s">
        <v>268</v>
      </c>
      <c r="X12" s="9" t="str">
        <f t="shared" si="0"/>
        <v>SUMINISTRO DE HIPOCLORITO DE SODIO Y CALCIO</v>
      </c>
      <c r="Y12" s="11">
        <v>45363</v>
      </c>
      <c r="Z12" s="11">
        <v>45366</v>
      </c>
      <c r="AA12" s="5">
        <v>5</v>
      </c>
      <c r="AB12" s="17">
        <v>2200</v>
      </c>
      <c r="AC12" s="17">
        <v>0</v>
      </c>
      <c r="AD12" s="4">
        <v>45392</v>
      </c>
      <c r="AE12" s="12" t="s">
        <v>1703</v>
      </c>
      <c r="AF12" s="15">
        <v>5</v>
      </c>
      <c r="AG12" s="3" t="s">
        <v>116</v>
      </c>
      <c r="AH12" s="5" t="s">
        <v>277</v>
      </c>
      <c r="AI12" s="4">
        <v>46584</v>
      </c>
      <c r="AJ12" s="15" t="s">
        <v>449</v>
      </c>
    </row>
    <row r="13" spans="1:36" ht="30.5" customHeight="1" x14ac:dyDescent="0.35">
      <c r="A13" s="10">
        <v>2024</v>
      </c>
      <c r="B13" s="4">
        <v>45383</v>
      </c>
      <c r="C13" s="4">
        <v>45473</v>
      </c>
      <c r="D13" s="10" t="s">
        <v>91</v>
      </c>
      <c r="E13" s="10">
        <v>6</v>
      </c>
      <c r="F13" s="10" t="s">
        <v>123</v>
      </c>
      <c r="G13" s="10" t="s">
        <v>140</v>
      </c>
      <c r="H13" s="10" t="s">
        <v>141</v>
      </c>
      <c r="I13" s="10" t="s">
        <v>176</v>
      </c>
      <c r="J13" s="10" t="s">
        <v>148</v>
      </c>
      <c r="K13" s="10" t="s">
        <v>177</v>
      </c>
      <c r="L13" s="10" t="s">
        <v>101</v>
      </c>
      <c r="M13" s="10" t="s">
        <v>103</v>
      </c>
      <c r="N13" s="9" t="s">
        <v>240</v>
      </c>
      <c r="O13" s="10" t="s">
        <v>105</v>
      </c>
      <c r="P13" s="10">
        <v>0</v>
      </c>
      <c r="Q13" s="10">
        <v>0</v>
      </c>
      <c r="R13" s="10" t="s">
        <v>246</v>
      </c>
      <c r="S13" s="10" t="s">
        <v>247</v>
      </c>
      <c r="T13" s="10" t="s">
        <v>248</v>
      </c>
      <c r="U13" s="10" t="s">
        <v>246</v>
      </c>
      <c r="V13" s="10" t="s">
        <v>247</v>
      </c>
      <c r="W13" s="10" t="s">
        <v>249</v>
      </c>
      <c r="X13" s="9" t="str">
        <f t="shared" si="0"/>
        <v>DAR TRAZO A EMPRESA CONTRATISTA, PARA INICIO DE LOS TRABAJOS</v>
      </c>
      <c r="Y13" s="11">
        <v>45363</v>
      </c>
      <c r="Z13" s="11">
        <v>45363</v>
      </c>
      <c r="AA13" s="5">
        <v>6</v>
      </c>
      <c r="AB13" s="17">
        <v>1602.49</v>
      </c>
      <c r="AC13" s="17">
        <v>0</v>
      </c>
      <c r="AD13" s="4">
        <v>45372</v>
      </c>
      <c r="AE13" s="12" t="s">
        <v>1704</v>
      </c>
      <c r="AF13" s="15">
        <v>6</v>
      </c>
      <c r="AG13" s="3" t="s">
        <v>116</v>
      </c>
      <c r="AH13" s="5" t="s">
        <v>277</v>
      </c>
      <c r="AI13" s="4">
        <v>46584</v>
      </c>
      <c r="AJ13" s="15" t="s">
        <v>278</v>
      </c>
    </row>
    <row r="14" spans="1:36" ht="30.5" customHeight="1" x14ac:dyDescent="0.35">
      <c r="A14" s="10">
        <v>2024</v>
      </c>
      <c r="B14" s="4">
        <v>45383</v>
      </c>
      <c r="C14" s="4">
        <v>45473</v>
      </c>
      <c r="D14" s="10" t="s">
        <v>94</v>
      </c>
      <c r="E14" s="10">
        <v>9</v>
      </c>
      <c r="F14" s="10" t="s">
        <v>184</v>
      </c>
      <c r="G14" s="10" t="s">
        <v>170</v>
      </c>
      <c r="H14" s="10" t="s">
        <v>141</v>
      </c>
      <c r="I14" s="10" t="s">
        <v>185</v>
      </c>
      <c r="J14" s="10" t="s">
        <v>186</v>
      </c>
      <c r="K14" s="10" t="s">
        <v>169</v>
      </c>
      <c r="L14" s="10" t="s">
        <v>101</v>
      </c>
      <c r="M14" s="10" t="s">
        <v>103</v>
      </c>
      <c r="N14" s="9" t="s">
        <v>346</v>
      </c>
      <c r="O14" s="10" t="s">
        <v>105</v>
      </c>
      <c r="P14" s="10">
        <v>0</v>
      </c>
      <c r="Q14" s="10">
        <v>0</v>
      </c>
      <c r="R14" s="10" t="s">
        <v>246</v>
      </c>
      <c r="S14" s="10" t="s">
        <v>247</v>
      </c>
      <c r="T14" s="10" t="s">
        <v>248</v>
      </c>
      <c r="U14" s="10" t="s">
        <v>246</v>
      </c>
      <c r="V14" s="10" t="s">
        <v>247</v>
      </c>
      <c r="W14" s="10" t="s">
        <v>249</v>
      </c>
      <c r="X14" s="9" t="str">
        <f t="shared" si="0"/>
        <v>TRAZO DE LA OBRA REHABILITACION DEL COLECTOR NAO TRINIDAD- AV. CUAUHTUEMOC, EN LA LOCALIDAD DE ACAPULCO, MUNICIPIO DE ACAPULCO DE JUAREZ, EN EL ESTADO DE GUERRERO.</v>
      </c>
      <c r="Y14" s="11">
        <v>45359</v>
      </c>
      <c r="Z14" s="11">
        <v>45359</v>
      </c>
      <c r="AA14" s="5">
        <v>7</v>
      </c>
      <c r="AB14" s="17">
        <v>1566.64</v>
      </c>
      <c r="AC14" s="17">
        <v>0</v>
      </c>
      <c r="AD14" s="4">
        <v>45393</v>
      </c>
      <c r="AE14" s="12" t="s">
        <v>1705</v>
      </c>
      <c r="AF14" s="15">
        <v>7</v>
      </c>
      <c r="AG14" s="3" t="s">
        <v>116</v>
      </c>
      <c r="AH14" s="5" t="s">
        <v>277</v>
      </c>
      <c r="AI14" s="4">
        <v>46584</v>
      </c>
      <c r="AJ14" s="15" t="s">
        <v>450</v>
      </c>
    </row>
    <row r="15" spans="1:36" ht="30.5" customHeight="1" x14ac:dyDescent="0.35">
      <c r="A15" s="10">
        <v>2024</v>
      </c>
      <c r="B15" s="4">
        <v>45383</v>
      </c>
      <c r="C15" s="4">
        <v>45473</v>
      </c>
      <c r="D15" s="10" t="s">
        <v>98</v>
      </c>
      <c r="E15" s="10">
        <v>5</v>
      </c>
      <c r="F15" s="10" t="s">
        <v>139</v>
      </c>
      <c r="G15" s="10" t="s">
        <v>208</v>
      </c>
      <c r="H15" s="10" t="s">
        <v>141</v>
      </c>
      <c r="I15" s="10" t="s">
        <v>209</v>
      </c>
      <c r="J15" s="10" t="s">
        <v>210</v>
      </c>
      <c r="K15" s="10" t="s">
        <v>135</v>
      </c>
      <c r="L15" s="10" t="s">
        <v>101</v>
      </c>
      <c r="M15" s="10" t="s">
        <v>103</v>
      </c>
      <c r="N15" s="9" t="s">
        <v>347</v>
      </c>
      <c r="O15" s="10" t="s">
        <v>105</v>
      </c>
      <c r="P15" s="10">
        <v>0</v>
      </c>
      <c r="Q15" s="10">
        <v>0</v>
      </c>
      <c r="R15" s="10" t="s">
        <v>246</v>
      </c>
      <c r="S15" s="10" t="s">
        <v>247</v>
      </c>
      <c r="T15" s="10" t="s">
        <v>248</v>
      </c>
      <c r="U15" s="10" t="s">
        <v>246</v>
      </c>
      <c r="V15" s="10" t="s">
        <v>247</v>
      </c>
      <c r="W15" s="10" t="s">
        <v>249</v>
      </c>
      <c r="X15" s="9" t="str">
        <f t="shared" si="0"/>
        <v>VISITA TECNICA A LA OBRA DENOMINADA REHABILITACIÓN DEL COLECTOR PAPAGAYO, EN LA LOCALIDAD DE ACAPULCO, MUNICIPIO DE ACAPULCO DE JUAREZ, EN EL ESTADO DE GUERRERO.</v>
      </c>
      <c r="Y15" s="11">
        <v>45363</v>
      </c>
      <c r="Z15" s="11">
        <v>45363</v>
      </c>
      <c r="AA15" s="5">
        <v>8</v>
      </c>
      <c r="AB15" s="17">
        <v>1244.6400000000001</v>
      </c>
      <c r="AC15" s="17">
        <v>0</v>
      </c>
      <c r="AD15" s="4">
        <v>45393</v>
      </c>
      <c r="AE15" s="12" t="s">
        <v>1706</v>
      </c>
      <c r="AF15" s="15">
        <v>8</v>
      </c>
      <c r="AG15" s="3" t="s">
        <v>116</v>
      </c>
      <c r="AH15" s="5" t="s">
        <v>277</v>
      </c>
      <c r="AI15" s="4">
        <v>46584</v>
      </c>
      <c r="AJ15" s="15" t="s">
        <v>451</v>
      </c>
    </row>
    <row r="16" spans="1:36" ht="30.5" customHeight="1" x14ac:dyDescent="0.35">
      <c r="A16" s="10">
        <v>2024</v>
      </c>
      <c r="B16" s="4">
        <v>45383</v>
      </c>
      <c r="C16" s="4">
        <v>45473</v>
      </c>
      <c r="D16" s="10" t="s">
        <v>91</v>
      </c>
      <c r="E16" s="10">
        <v>6</v>
      </c>
      <c r="F16" s="10" t="s">
        <v>123</v>
      </c>
      <c r="G16" s="10" t="s">
        <v>165</v>
      </c>
      <c r="H16" s="10" t="s">
        <v>141</v>
      </c>
      <c r="I16" s="10" t="s">
        <v>206</v>
      </c>
      <c r="J16" s="10" t="s">
        <v>207</v>
      </c>
      <c r="K16" s="10" t="s">
        <v>183</v>
      </c>
      <c r="L16" s="10" t="s">
        <v>102</v>
      </c>
      <c r="M16" s="10" t="s">
        <v>103</v>
      </c>
      <c r="N16" s="9" t="s">
        <v>348</v>
      </c>
      <c r="O16" s="10" t="s">
        <v>105</v>
      </c>
      <c r="P16" s="10">
        <v>0</v>
      </c>
      <c r="Q16" s="10">
        <v>0</v>
      </c>
      <c r="R16" s="10" t="s">
        <v>246</v>
      </c>
      <c r="S16" s="10" t="s">
        <v>247</v>
      </c>
      <c r="T16" s="10" t="s">
        <v>248</v>
      </c>
      <c r="U16" s="10" t="s">
        <v>246</v>
      </c>
      <c r="V16" s="10" t="s">
        <v>247</v>
      </c>
      <c r="W16" s="10" t="s">
        <v>263</v>
      </c>
      <c r="X16" s="9" t="str">
        <f t="shared" si="0"/>
        <v>VERIFICACIÓN DE LOS TRABAJOS DE REHABILITACIÓN DE LA PLANTA DE TRATAMIENTODE 15 LPS. DE CAPACIDAD, CONSISTENTE EN: CONSTRUCCIÓN DE LA LAGUNA ESTABILIZADORA 3, LA CONSTRUCCIÓN DE EMISOR DE LLEGADAA LAGUNAS ESTABILIZADORAS, EN LA LOCALIDAD DE SAN JERONIMO DE JUÁREZ, MUNICIPIO DE BENITO JUÁREZ, EN EL ESTADO DE GUERRERO, TERCERA ETAPA DE TRES.</v>
      </c>
      <c r="Y16" s="11">
        <v>45366</v>
      </c>
      <c r="Z16" s="11">
        <v>45366</v>
      </c>
      <c r="AA16" s="5">
        <v>9</v>
      </c>
      <c r="AB16" s="17">
        <v>2146.1999999999998</v>
      </c>
      <c r="AC16" s="17">
        <v>250</v>
      </c>
      <c r="AD16" s="4">
        <v>45387</v>
      </c>
      <c r="AE16" s="12" t="s">
        <v>1707</v>
      </c>
      <c r="AF16" s="15">
        <v>9</v>
      </c>
      <c r="AG16" s="3" t="s">
        <v>116</v>
      </c>
      <c r="AH16" s="5" t="s">
        <v>277</v>
      </c>
      <c r="AI16" s="4">
        <v>46584</v>
      </c>
      <c r="AJ16" s="15" t="s">
        <v>452</v>
      </c>
    </row>
    <row r="17" spans="1:36" ht="30.5" customHeight="1" x14ac:dyDescent="0.35">
      <c r="A17" s="10">
        <v>2024</v>
      </c>
      <c r="B17" s="4">
        <v>45383</v>
      </c>
      <c r="C17" s="4">
        <v>45473</v>
      </c>
      <c r="D17" s="10" t="s">
        <v>98</v>
      </c>
      <c r="E17" s="10">
        <v>5</v>
      </c>
      <c r="F17" s="10" t="s">
        <v>117</v>
      </c>
      <c r="G17" s="10" t="s">
        <v>214</v>
      </c>
      <c r="H17" s="10" t="s">
        <v>141</v>
      </c>
      <c r="I17" s="10" t="s">
        <v>215</v>
      </c>
      <c r="J17" s="10" t="s">
        <v>216</v>
      </c>
      <c r="K17" s="10" t="s">
        <v>217</v>
      </c>
      <c r="L17" s="10" t="s">
        <v>101</v>
      </c>
      <c r="M17" s="10" t="s">
        <v>103</v>
      </c>
      <c r="N17" s="9" t="s">
        <v>241</v>
      </c>
      <c r="O17" s="10" t="s">
        <v>105</v>
      </c>
      <c r="P17" s="10">
        <v>0</v>
      </c>
      <c r="Q17" s="10">
        <v>0</v>
      </c>
      <c r="R17" s="10" t="s">
        <v>246</v>
      </c>
      <c r="S17" s="10" t="s">
        <v>247</v>
      </c>
      <c r="T17" s="10" t="s">
        <v>248</v>
      </c>
      <c r="U17" s="10" t="s">
        <v>246</v>
      </c>
      <c r="V17" s="10" t="s">
        <v>247</v>
      </c>
      <c r="W17" s="10" t="s">
        <v>249</v>
      </c>
      <c r="X17" s="9" t="str">
        <f t="shared" si="0"/>
        <v>VERIFICACION EN LA REHABILITACION DEL COLECTOR PAPAGAYO, EN LA LOCALIDAD DE ACAPULCO, MPIO. DE ACAPULCO DE JUAREZ, EN EL ESTADO DE GUERRERO. PRIMERA ETAPA DE CUATRO</v>
      </c>
      <c r="Y17" s="11">
        <v>45366</v>
      </c>
      <c r="Z17" s="11">
        <v>45366</v>
      </c>
      <c r="AA17" s="5">
        <v>10</v>
      </c>
      <c r="AB17" s="17">
        <v>2002.49</v>
      </c>
      <c r="AC17" s="17">
        <v>0</v>
      </c>
      <c r="AD17" s="4">
        <v>45387</v>
      </c>
      <c r="AE17" s="12" t="s">
        <v>1708</v>
      </c>
      <c r="AF17" s="15">
        <v>10</v>
      </c>
      <c r="AG17" s="3" t="s">
        <v>116</v>
      </c>
      <c r="AH17" s="5" t="s">
        <v>277</v>
      </c>
      <c r="AI17" s="4">
        <v>46584</v>
      </c>
      <c r="AJ17" s="15" t="s">
        <v>279</v>
      </c>
    </row>
    <row r="18" spans="1:36" ht="30.5" customHeight="1" x14ac:dyDescent="0.35">
      <c r="A18" s="10">
        <v>2024</v>
      </c>
      <c r="B18" s="4">
        <v>45383</v>
      </c>
      <c r="C18" s="4">
        <v>45473</v>
      </c>
      <c r="D18" s="10" t="s">
        <v>98</v>
      </c>
      <c r="E18" s="10">
        <v>5</v>
      </c>
      <c r="F18" s="10" t="s">
        <v>117</v>
      </c>
      <c r="G18" s="10" t="s">
        <v>214</v>
      </c>
      <c r="H18" s="10" t="s">
        <v>141</v>
      </c>
      <c r="I18" s="10" t="s">
        <v>215</v>
      </c>
      <c r="J18" s="10" t="s">
        <v>216</v>
      </c>
      <c r="K18" s="10" t="s">
        <v>217</v>
      </c>
      <c r="L18" s="10" t="s">
        <v>101</v>
      </c>
      <c r="M18" s="10" t="s">
        <v>103</v>
      </c>
      <c r="N18" s="9" t="s">
        <v>242</v>
      </c>
      <c r="O18" s="10" t="s">
        <v>105</v>
      </c>
      <c r="P18" s="10">
        <v>0</v>
      </c>
      <c r="Q18" s="10">
        <v>0</v>
      </c>
      <c r="R18" s="10" t="s">
        <v>246</v>
      </c>
      <c r="S18" s="10" t="s">
        <v>247</v>
      </c>
      <c r="T18" s="10" t="s">
        <v>248</v>
      </c>
      <c r="U18" s="10" t="s">
        <v>246</v>
      </c>
      <c r="V18" s="10" t="s">
        <v>247</v>
      </c>
      <c r="W18" s="10" t="s">
        <v>249</v>
      </c>
      <c r="X18" s="9" t="str">
        <f t="shared" si="0"/>
        <v>VERIFICACION EN LA REHABILITACION DEL COLECTOR CALETA, EN LA LOCALIDAD DE ACAPULCO, MUNICIPIO DE ACAPULCO DE JUAREZ, EN EL ESTADO DE GUERRERO. SEGUNDA ETAPA DE CINCO</v>
      </c>
      <c r="Y18" s="11">
        <v>45365</v>
      </c>
      <c r="Z18" s="11">
        <v>45365</v>
      </c>
      <c r="AA18" s="5">
        <v>11</v>
      </c>
      <c r="AB18" s="17">
        <v>1702.49</v>
      </c>
      <c r="AC18" s="17">
        <v>0</v>
      </c>
      <c r="AD18" s="4">
        <v>45387</v>
      </c>
      <c r="AE18" s="12" t="s">
        <v>1709</v>
      </c>
      <c r="AF18" s="15">
        <v>11</v>
      </c>
      <c r="AG18" s="3" t="s">
        <v>116</v>
      </c>
      <c r="AH18" s="5" t="s">
        <v>277</v>
      </c>
      <c r="AI18" s="4">
        <v>46584</v>
      </c>
      <c r="AJ18" s="15" t="s">
        <v>280</v>
      </c>
    </row>
    <row r="19" spans="1:36" ht="30.5" customHeight="1" x14ac:dyDescent="0.35">
      <c r="A19" s="10">
        <v>2024</v>
      </c>
      <c r="B19" s="4">
        <v>45383</v>
      </c>
      <c r="C19" s="4">
        <v>45473</v>
      </c>
      <c r="D19" s="10" t="s">
        <v>91</v>
      </c>
      <c r="E19" s="10">
        <v>23</v>
      </c>
      <c r="F19" s="10" t="s">
        <v>132</v>
      </c>
      <c r="G19" s="10" t="s">
        <v>170</v>
      </c>
      <c r="H19" s="10" t="s">
        <v>141</v>
      </c>
      <c r="I19" s="10" t="s">
        <v>171</v>
      </c>
      <c r="J19" s="10" t="s">
        <v>172</v>
      </c>
      <c r="K19" s="10" t="s">
        <v>163</v>
      </c>
      <c r="L19" s="10" t="s">
        <v>101</v>
      </c>
      <c r="M19" s="10" t="s">
        <v>103</v>
      </c>
      <c r="N19" s="9" t="s">
        <v>349</v>
      </c>
      <c r="O19" s="10" t="s">
        <v>105</v>
      </c>
      <c r="P19" s="10">
        <v>0</v>
      </c>
      <c r="Q19" s="10">
        <v>0</v>
      </c>
      <c r="R19" s="10" t="s">
        <v>246</v>
      </c>
      <c r="S19" s="10" t="s">
        <v>247</v>
      </c>
      <c r="T19" s="10" t="s">
        <v>248</v>
      </c>
      <c r="U19" s="10" t="s">
        <v>246</v>
      </c>
      <c r="V19" s="10" t="s">
        <v>247</v>
      </c>
      <c r="W19" s="10" t="s">
        <v>264</v>
      </c>
      <c r="X19" s="9" t="str">
        <f t="shared" si="0"/>
        <v>TRAZO PARA INICIO DE LA OBRA DE CONSTRUCCIÓN DEL SISTEMA DE AGUA POTABLE EN LA LOCALIDAD DE ARCELIA, MUNICIPIO DE ARCELIA, EN EL ESTADO DE GUERRERO. SEGUNDA ETAPA</v>
      </c>
      <c r="Y19" s="11">
        <v>45366</v>
      </c>
      <c r="Z19" s="11">
        <v>45366</v>
      </c>
      <c r="AA19" s="5">
        <v>12</v>
      </c>
      <c r="AB19" s="17">
        <v>2645.2</v>
      </c>
      <c r="AC19" s="17">
        <v>0</v>
      </c>
      <c r="AD19" s="4">
        <v>45387</v>
      </c>
      <c r="AE19" s="12" t="s">
        <v>1710</v>
      </c>
      <c r="AF19" s="15">
        <v>12</v>
      </c>
      <c r="AG19" s="3" t="s">
        <v>116</v>
      </c>
      <c r="AH19" s="5" t="s">
        <v>277</v>
      </c>
      <c r="AI19" s="4">
        <v>46584</v>
      </c>
      <c r="AJ19" s="15" t="s">
        <v>453</v>
      </c>
    </row>
    <row r="20" spans="1:36" ht="30.5" customHeight="1" x14ac:dyDescent="0.35">
      <c r="A20" s="10">
        <v>2024</v>
      </c>
      <c r="B20" s="4">
        <v>45383</v>
      </c>
      <c r="C20" s="4">
        <v>45473</v>
      </c>
      <c r="D20" s="10" t="s">
        <v>94</v>
      </c>
      <c r="E20" s="10">
        <v>9</v>
      </c>
      <c r="F20" s="10" t="s">
        <v>184</v>
      </c>
      <c r="G20" s="10" t="s">
        <v>140</v>
      </c>
      <c r="H20" s="10" t="s">
        <v>141</v>
      </c>
      <c r="I20" s="10" t="s">
        <v>192</v>
      </c>
      <c r="J20" s="10" t="s">
        <v>193</v>
      </c>
      <c r="K20" s="10" t="s">
        <v>194</v>
      </c>
      <c r="L20" s="10" t="s">
        <v>101</v>
      </c>
      <c r="M20" s="10" t="s">
        <v>103</v>
      </c>
      <c r="N20" s="9" t="s">
        <v>350</v>
      </c>
      <c r="O20" s="10" t="s">
        <v>105</v>
      </c>
      <c r="P20" s="10">
        <v>0</v>
      </c>
      <c r="Q20" s="10">
        <v>0</v>
      </c>
      <c r="R20" s="10" t="s">
        <v>246</v>
      </c>
      <c r="S20" s="10" t="s">
        <v>247</v>
      </c>
      <c r="T20" s="10" t="s">
        <v>248</v>
      </c>
      <c r="U20" s="10" t="s">
        <v>246</v>
      </c>
      <c r="V20" s="10" t="s">
        <v>247</v>
      </c>
      <c r="W20" s="10" t="s">
        <v>249</v>
      </c>
      <c r="X20" s="9" t="str">
        <f t="shared" si="0"/>
        <v>VISITA PARA ATENDER REUNION CON PERSONAL DE TRANSITO Y VIALIDAD EN COMPAÑIA DEL ORGANISMO OPERADOR, DE LA OBRA REHABILITACION DEL COLECTOR CALETA, EN LA LOCALIDAD DE ACAPULCO MUNICIPIO DE ACAPULCO DE JUÁREZ, EN EL ESTADO DE GUERRERO. SEGUNDA ETAPA DE CINCO.</v>
      </c>
      <c r="Y20" s="11">
        <v>45366</v>
      </c>
      <c r="Z20" s="11">
        <v>45366</v>
      </c>
      <c r="AA20" s="5">
        <v>13</v>
      </c>
      <c r="AB20" s="17">
        <v>1588.64</v>
      </c>
      <c r="AC20" s="17">
        <v>0</v>
      </c>
      <c r="AD20" s="4">
        <v>45401</v>
      </c>
      <c r="AE20" s="12" t="s">
        <v>1711</v>
      </c>
      <c r="AF20" s="15">
        <v>13</v>
      </c>
      <c r="AG20" s="3" t="s">
        <v>116</v>
      </c>
      <c r="AH20" s="5" t="s">
        <v>277</v>
      </c>
      <c r="AI20" s="4">
        <v>46584</v>
      </c>
      <c r="AJ20" s="15" t="s">
        <v>454</v>
      </c>
    </row>
    <row r="21" spans="1:36" ht="30.5" customHeight="1" x14ac:dyDescent="0.35">
      <c r="A21" s="10">
        <v>2024</v>
      </c>
      <c r="B21" s="4">
        <v>45383</v>
      </c>
      <c r="C21" s="4">
        <v>45473</v>
      </c>
      <c r="D21" s="10" t="s">
        <v>94</v>
      </c>
      <c r="E21" s="10">
        <v>9</v>
      </c>
      <c r="F21" s="10" t="s">
        <v>184</v>
      </c>
      <c r="G21" s="10" t="s">
        <v>140</v>
      </c>
      <c r="H21" s="10" t="s">
        <v>141</v>
      </c>
      <c r="I21" s="10" t="s">
        <v>192</v>
      </c>
      <c r="J21" s="10" t="s">
        <v>193</v>
      </c>
      <c r="K21" s="10" t="s">
        <v>194</v>
      </c>
      <c r="L21" s="10" t="s">
        <v>101</v>
      </c>
      <c r="M21" s="10" t="s">
        <v>103</v>
      </c>
      <c r="N21" s="9" t="s">
        <v>243</v>
      </c>
      <c r="O21" s="10" t="s">
        <v>105</v>
      </c>
      <c r="P21" s="10">
        <v>0</v>
      </c>
      <c r="Q21" s="10">
        <v>0</v>
      </c>
      <c r="R21" s="10" t="s">
        <v>246</v>
      </c>
      <c r="S21" s="10" t="s">
        <v>247</v>
      </c>
      <c r="T21" s="10" t="s">
        <v>248</v>
      </c>
      <c r="U21" s="10" t="s">
        <v>246</v>
      </c>
      <c r="V21" s="10" t="s">
        <v>247</v>
      </c>
      <c r="W21" s="10" t="s">
        <v>249</v>
      </c>
      <c r="X21" s="9" t="str">
        <f t="shared" si="0"/>
        <v>VISITA AL SITIO DE LOS TRABAJOS PARA DAR TRAZO A LA EMPRESA DE INICIO DE DE LOS TRABAJOS DE LA OBRA, REHABILITACION DEL COLECTOR BASE NAVAL-NAO TRINIDAD, EN LA LOCALIDAD DE ACAPULCO, MUNICIPIO DE ACAPULCO DE JUAREZ, EN EL ESTADO DE GUERRERO. PRIMERA ETAPA DE TRES</v>
      </c>
      <c r="Y21" s="11">
        <v>45359</v>
      </c>
      <c r="Z21" s="11">
        <v>45359</v>
      </c>
      <c r="AA21" s="5">
        <v>14</v>
      </c>
      <c r="AB21" s="17">
        <v>1588.64</v>
      </c>
      <c r="AC21" s="17">
        <v>0</v>
      </c>
      <c r="AD21" s="4">
        <v>45401</v>
      </c>
      <c r="AE21" s="12" t="s">
        <v>1712</v>
      </c>
      <c r="AF21" s="15">
        <v>14</v>
      </c>
      <c r="AG21" s="3" t="s">
        <v>116</v>
      </c>
      <c r="AH21" s="5" t="s">
        <v>277</v>
      </c>
      <c r="AI21" s="4">
        <v>46584</v>
      </c>
      <c r="AJ21" s="15" t="s">
        <v>281</v>
      </c>
    </row>
    <row r="22" spans="1:36" ht="30.5" customHeight="1" x14ac:dyDescent="0.35">
      <c r="A22" s="10">
        <v>2024</v>
      </c>
      <c r="B22" s="4">
        <v>45383</v>
      </c>
      <c r="C22" s="4">
        <v>45473</v>
      </c>
      <c r="D22" s="10" t="s">
        <v>91</v>
      </c>
      <c r="E22" s="10">
        <v>22</v>
      </c>
      <c r="F22" s="10" t="s">
        <v>128</v>
      </c>
      <c r="G22" s="10" t="s">
        <v>218</v>
      </c>
      <c r="H22" s="10" t="s">
        <v>119</v>
      </c>
      <c r="I22" s="10" t="s">
        <v>304</v>
      </c>
      <c r="J22" s="10" t="s">
        <v>321</v>
      </c>
      <c r="K22" s="10" t="s">
        <v>232</v>
      </c>
      <c r="L22" s="10" t="s">
        <v>101</v>
      </c>
      <c r="M22" s="10" t="s">
        <v>103</v>
      </c>
      <c r="N22" s="9" t="s">
        <v>345</v>
      </c>
      <c r="O22" s="10" t="s">
        <v>105</v>
      </c>
      <c r="P22" s="10">
        <v>0</v>
      </c>
      <c r="Q22" s="10">
        <v>0</v>
      </c>
      <c r="R22" s="10" t="s">
        <v>246</v>
      </c>
      <c r="S22" s="10" t="s">
        <v>247</v>
      </c>
      <c r="T22" s="10" t="s">
        <v>248</v>
      </c>
      <c r="U22" s="10" t="s">
        <v>246</v>
      </c>
      <c r="V22" s="10" t="s">
        <v>247</v>
      </c>
      <c r="W22" s="10" t="s">
        <v>420</v>
      </c>
      <c r="X22" s="9" t="str">
        <f t="shared" si="0"/>
        <v>SUMINISTRO DE HIPOCLORITO DE SODIO Y CALCIO</v>
      </c>
      <c r="Y22" s="11">
        <v>45371</v>
      </c>
      <c r="Z22" s="11">
        <v>45373</v>
      </c>
      <c r="AA22" s="5">
        <v>15</v>
      </c>
      <c r="AB22" s="17">
        <v>1550</v>
      </c>
      <c r="AC22" s="17">
        <v>0</v>
      </c>
      <c r="AD22" s="4">
        <v>45390</v>
      </c>
      <c r="AE22" s="12" t="s">
        <v>1713</v>
      </c>
      <c r="AF22" s="15">
        <v>15</v>
      </c>
      <c r="AG22" s="3" t="s">
        <v>116</v>
      </c>
      <c r="AH22" s="5" t="s">
        <v>277</v>
      </c>
      <c r="AI22" s="4">
        <v>46584</v>
      </c>
      <c r="AJ22" s="15" t="s">
        <v>455</v>
      </c>
    </row>
    <row r="23" spans="1:36" ht="30.5" customHeight="1" x14ac:dyDescent="0.35">
      <c r="A23" s="10">
        <v>2024</v>
      </c>
      <c r="B23" s="4">
        <v>45383</v>
      </c>
      <c r="C23" s="4">
        <v>45473</v>
      </c>
      <c r="D23" s="10" t="s">
        <v>94</v>
      </c>
      <c r="E23" s="10">
        <v>12</v>
      </c>
      <c r="F23" s="10" t="s">
        <v>295</v>
      </c>
      <c r="G23" s="10" t="s">
        <v>218</v>
      </c>
      <c r="H23" s="10" t="s">
        <v>119</v>
      </c>
      <c r="I23" s="10" t="s">
        <v>305</v>
      </c>
      <c r="J23" s="10" t="s">
        <v>322</v>
      </c>
      <c r="K23" s="10" t="s">
        <v>135</v>
      </c>
      <c r="L23" s="10" t="s">
        <v>102</v>
      </c>
      <c r="M23" s="10" t="s">
        <v>103</v>
      </c>
      <c r="N23" s="9" t="s">
        <v>345</v>
      </c>
      <c r="O23" s="10" t="s">
        <v>105</v>
      </c>
      <c r="P23" s="10">
        <v>0</v>
      </c>
      <c r="Q23" s="10">
        <v>0</v>
      </c>
      <c r="R23" s="10" t="s">
        <v>246</v>
      </c>
      <c r="S23" s="10" t="s">
        <v>247</v>
      </c>
      <c r="T23" s="10" t="s">
        <v>248</v>
      </c>
      <c r="U23" s="10" t="s">
        <v>246</v>
      </c>
      <c r="V23" s="10" t="s">
        <v>247</v>
      </c>
      <c r="W23" s="10" t="s">
        <v>420</v>
      </c>
      <c r="X23" s="9" t="str">
        <f t="shared" si="0"/>
        <v>SUMINISTRO DE HIPOCLORITO DE SODIO Y CALCIO</v>
      </c>
      <c r="Y23" s="11">
        <v>45371</v>
      </c>
      <c r="Z23" s="11">
        <v>45373</v>
      </c>
      <c r="AA23" s="5">
        <v>16</v>
      </c>
      <c r="AB23" s="17">
        <v>1550</v>
      </c>
      <c r="AC23" s="17">
        <v>0</v>
      </c>
      <c r="AD23" s="4">
        <v>45390</v>
      </c>
      <c r="AE23" s="12" t="s">
        <v>1714</v>
      </c>
      <c r="AF23" s="15">
        <v>16</v>
      </c>
      <c r="AG23" s="3" t="s">
        <v>116</v>
      </c>
      <c r="AH23" s="5" t="s">
        <v>277</v>
      </c>
      <c r="AI23" s="4">
        <v>46584</v>
      </c>
      <c r="AJ23" s="15" t="s">
        <v>456</v>
      </c>
    </row>
    <row r="24" spans="1:36" ht="30.5" customHeight="1" x14ac:dyDescent="0.35">
      <c r="A24" s="10">
        <v>2024</v>
      </c>
      <c r="B24" s="4">
        <v>45383</v>
      </c>
      <c r="C24" s="4">
        <v>45473</v>
      </c>
      <c r="D24" s="10" t="s">
        <v>98</v>
      </c>
      <c r="E24" s="10">
        <v>5</v>
      </c>
      <c r="F24" s="10" t="s">
        <v>139</v>
      </c>
      <c r="G24" s="10" t="s">
        <v>140</v>
      </c>
      <c r="H24" s="10" t="s">
        <v>141</v>
      </c>
      <c r="I24" s="10" t="s">
        <v>142</v>
      </c>
      <c r="J24" s="10" t="s">
        <v>143</v>
      </c>
      <c r="K24" s="10" t="s">
        <v>144</v>
      </c>
      <c r="L24" s="10" t="s">
        <v>101</v>
      </c>
      <c r="M24" s="10" t="s">
        <v>103</v>
      </c>
      <c r="N24" s="9" t="s">
        <v>240</v>
      </c>
      <c r="O24" s="10" t="s">
        <v>105</v>
      </c>
      <c r="P24" s="10">
        <v>0</v>
      </c>
      <c r="Q24" s="10">
        <v>0</v>
      </c>
      <c r="R24" s="10" t="s">
        <v>246</v>
      </c>
      <c r="S24" s="10" t="s">
        <v>247</v>
      </c>
      <c r="T24" s="10" t="s">
        <v>248</v>
      </c>
      <c r="U24" s="10" t="s">
        <v>246</v>
      </c>
      <c r="V24" s="10" t="s">
        <v>247</v>
      </c>
      <c r="W24" s="10" t="s">
        <v>266</v>
      </c>
      <c r="X24" s="9" t="str">
        <f t="shared" si="0"/>
        <v>DAR TRAZO A EMPRESA CONTRATISTA, PARA INICIO DE LOS TRABAJOS</v>
      </c>
      <c r="Y24" s="11">
        <v>45373</v>
      </c>
      <c r="Z24" s="11">
        <v>45373</v>
      </c>
      <c r="AA24" s="5">
        <v>17</v>
      </c>
      <c r="AB24" s="17">
        <v>1786.94</v>
      </c>
      <c r="AC24" s="17">
        <v>0</v>
      </c>
      <c r="AD24" s="4">
        <v>45384</v>
      </c>
      <c r="AE24" s="12" t="s">
        <v>1715</v>
      </c>
      <c r="AF24" s="15">
        <v>17</v>
      </c>
      <c r="AG24" s="3" t="s">
        <v>116</v>
      </c>
      <c r="AH24" s="5" t="s">
        <v>277</v>
      </c>
      <c r="AI24" s="4">
        <v>46584</v>
      </c>
      <c r="AJ24" s="15" t="s">
        <v>282</v>
      </c>
    </row>
    <row r="25" spans="1:36" ht="30.5" customHeight="1" x14ac:dyDescent="0.35">
      <c r="A25" s="10">
        <v>2024</v>
      </c>
      <c r="B25" s="4">
        <v>45383</v>
      </c>
      <c r="C25" s="4">
        <v>45473</v>
      </c>
      <c r="D25" s="10" t="s">
        <v>98</v>
      </c>
      <c r="E25" s="10">
        <v>5</v>
      </c>
      <c r="F25" s="10" t="s">
        <v>139</v>
      </c>
      <c r="G25" s="10" t="s">
        <v>297</v>
      </c>
      <c r="H25" s="10" t="s">
        <v>161</v>
      </c>
      <c r="I25" s="10" t="s">
        <v>306</v>
      </c>
      <c r="J25" s="10" t="s">
        <v>323</v>
      </c>
      <c r="K25" s="10" t="s">
        <v>202</v>
      </c>
      <c r="L25" s="10" t="s">
        <v>102</v>
      </c>
      <c r="M25" s="10" t="s">
        <v>103</v>
      </c>
      <c r="N25" s="9" t="s">
        <v>351</v>
      </c>
      <c r="O25" s="10" t="s">
        <v>105</v>
      </c>
      <c r="P25" s="10">
        <v>0</v>
      </c>
      <c r="Q25" s="10">
        <v>0</v>
      </c>
      <c r="R25" s="10" t="s">
        <v>246</v>
      </c>
      <c r="S25" s="10" t="s">
        <v>247</v>
      </c>
      <c r="T25" s="10" t="s">
        <v>248</v>
      </c>
      <c r="U25" s="10" t="s">
        <v>246</v>
      </c>
      <c r="V25" s="10" t="s">
        <v>247</v>
      </c>
      <c r="W25" s="10" t="s">
        <v>265</v>
      </c>
      <c r="X25" s="9" t="str">
        <f t="shared" si="0"/>
        <v>ASESORAR JURÍDICAMENTE A LAS AUTORIDADES DE LA COMUNIDAD SOBRE SUS PROCESOS DE CESIÓN DE ESPACIOS PARA PROYECTOS DE OBRA PÚBLICA EN MATERIA HÍDRICA.</v>
      </c>
      <c r="Y25" s="11">
        <v>45376</v>
      </c>
      <c r="Z25" s="11">
        <v>45380</v>
      </c>
      <c r="AA25" s="5">
        <v>18</v>
      </c>
      <c r="AB25" s="17">
        <v>5298.43</v>
      </c>
      <c r="AC25" s="17">
        <v>0</v>
      </c>
      <c r="AD25" s="4">
        <v>45384</v>
      </c>
      <c r="AE25" s="12" t="s">
        <v>1716</v>
      </c>
      <c r="AF25" s="15">
        <v>18</v>
      </c>
      <c r="AG25" s="3" t="s">
        <v>116</v>
      </c>
      <c r="AH25" s="5" t="s">
        <v>277</v>
      </c>
      <c r="AI25" s="4">
        <v>46584</v>
      </c>
      <c r="AJ25" s="15" t="s">
        <v>457</v>
      </c>
    </row>
    <row r="26" spans="1:36" ht="30.5" customHeight="1" x14ac:dyDescent="0.35">
      <c r="A26" s="10">
        <v>2024</v>
      </c>
      <c r="B26" s="4">
        <v>45383</v>
      </c>
      <c r="C26" s="4">
        <v>45473</v>
      </c>
      <c r="D26" s="10" t="s">
        <v>91</v>
      </c>
      <c r="E26" s="10">
        <v>6</v>
      </c>
      <c r="F26" s="10" t="s">
        <v>123</v>
      </c>
      <c r="G26" s="10" t="s">
        <v>218</v>
      </c>
      <c r="H26" s="10" t="s">
        <v>119</v>
      </c>
      <c r="I26" s="10" t="s">
        <v>307</v>
      </c>
      <c r="J26" s="10" t="s">
        <v>324</v>
      </c>
      <c r="K26" s="10" t="s">
        <v>325</v>
      </c>
      <c r="L26" s="10" t="s">
        <v>102</v>
      </c>
      <c r="M26" s="10" t="s">
        <v>103</v>
      </c>
      <c r="N26" s="9" t="s">
        <v>352</v>
      </c>
      <c r="O26" s="10" t="s">
        <v>105</v>
      </c>
      <c r="P26" s="10">
        <v>0</v>
      </c>
      <c r="Q26" s="10">
        <v>0</v>
      </c>
      <c r="R26" s="10" t="s">
        <v>246</v>
      </c>
      <c r="S26" s="10" t="s">
        <v>247</v>
      </c>
      <c r="T26" s="10" t="s">
        <v>248</v>
      </c>
      <c r="U26" s="10" t="s">
        <v>246</v>
      </c>
      <c r="V26" s="10" t="s">
        <v>247</v>
      </c>
      <c r="W26" s="10" t="s">
        <v>262</v>
      </c>
      <c r="X26" s="9" t="str">
        <f t="shared" si="0"/>
        <v>TRASLADO PARA EL SUMINISTRO DE HIPOCLORITO DE SODIO Y CALCIO</v>
      </c>
      <c r="Y26" s="11">
        <v>45371</v>
      </c>
      <c r="Z26" s="11">
        <v>45373</v>
      </c>
      <c r="AA26" s="5">
        <v>19</v>
      </c>
      <c r="AB26" s="17">
        <v>3088.79</v>
      </c>
      <c r="AC26" s="17">
        <v>0</v>
      </c>
      <c r="AD26" s="4">
        <v>45387</v>
      </c>
      <c r="AE26" s="12" t="s">
        <v>1717</v>
      </c>
      <c r="AF26" s="15">
        <v>19</v>
      </c>
      <c r="AG26" s="3" t="s">
        <v>116</v>
      </c>
      <c r="AH26" s="5" t="s">
        <v>277</v>
      </c>
      <c r="AI26" s="4">
        <v>46584</v>
      </c>
      <c r="AJ26" s="15" t="s">
        <v>458</v>
      </c>
    </row>
    <row r="27" spans="1:36" ht="30.5" customHeight="1" x14ac:dyDescent="0.35">
      <c r="A27" s="10">
        <v>2024</v>
      </c>
      <c r="B27" s="4">
        <v>45383</v>
      </c>
      <c r="C27" s="4">
        <v>45473</v>
      </c>
      <c r="D27" s="10" t="s">
        <v>98</v>
      </c>
      <c r="E27" s="10">
        <v>2</v>
      </c>
      <c r="F27" s="10" t="s">
        <v>145</v>
      </c>
      <c r="G27" s="10" t="s">
        <v>124</v>
      </c>
      <c r="H27" s="10" t="s">
        <v>119</v>
      </c>
      <c r="I27" s="10" t="s">
        <v>146</v>
      </c>
      <c r="J27" s="10" t="s">
        <v>147</v>
      </c>
      <c r="K27" s="10" t="s">
        <v>148</v>
      </c>
      <c r="L27" s="10" t="s">
        <v>101</v>
      </c>
      <c r="M27" s="10" t="s">
        <v>103</v>
      </c>
      <c r="N27" s="9" t="s">
        <v>352</v>
      </c>
      <c r="O27" s="10" t="s">
        <v>105</v>
      </c>
      <c r="P27" s="10">
        <v>0</v>
      </c>
      <c r="Q27" s="10">
        <v>0</v>
      </c>
      <c r="R27" s="10" t="s">
        <v>246</v>
      </c>
      <c r="S27" s="10" t="s">
        <v>247</v>
      </c>
      <c r="T27" s="10" t="s">
        <v>248</v>
      </c>
      <c r="U27" s="10" t="s">
        <v>246</v>
      </c>
      <c r="V27" s="10" t="s">
        <v>247</v>
      </c>
      <c r="W27" s="10" t="s">
        <v>420</v>
      </c>
      <c r="X27" s="9" t="str">
        <f t="shared" si="0"/>
        <v>TRASLADO PARA EL SUMINISTRO DE HIPOCLORITO DE SODIO Y CALCIO</v>
      </c>
      <c r="Y27" s="11">
        <v>45371</v>
      </c>
      <c r="Z27" s="11">
        <v>45373</v>
      </c>
      <c r="AA27" s="5">
        <v>20</v>
      </c>
      <c r="AB27" s="17">
        <v>4017</v>
      </c>
      <c r="AC27" s="17">
        <v>0</v>
      </c>
      <c r="AD27" s="4">
        <v>45387</v>
      </c>
      <c r="AE27" s="12" t="s">
        <v>1718</v>
      </c>
      <c r="AF27" s="15">
        <v>20</v>
      </c>
      <c r="AG27" s="3" t="s">
        <v>116</v>
      </c>
      <c r="AH27" s="5" t="s">
        <v>277</v>
      </c>
      <c r="AI27" s="4">
        <v>46584</v>
      </c>
      <c r="AJ27" s="15" t="s">
        <v>459</v>
      </c>
    </row>
    <row r="28" spans="1:36" ht="30.5" customHeight="1" x14ac:dyDescent="0.35">
      <c r="A28" s="10">
        <v>2024</v>
      </c>
      <c r="B28" s="4">
        <v>45383</v>
      </c>
      <c r="C28" s="4">
        <v>45473</v>
      </c>
      <c r="D28" s="10" t="s">
        <v>94</v>
      </c>
      <c r="E28" s="10">
        <v>9</v>
      </c>
      <c r="F28" s="10" t="s">
        <v>184</v>
      </c>
      <c r="G28" s="10" t="s">
        <v>170</v>
      </c>
      <c r="H28" s="10" t="s">
        <v>141</v>
      </c>
      <c r="I28" s="10" t="s">
        <v>185</v>
      </c>
      <c r="J28" s="10" t="s">
        <v>186</v>
      </c>
      <c r="K28" s="10" t="s">
        <v>169</v>
      </c>
      <c r="L28" s="10" t="s">
        <v>101</v>
      </c>
      <c r="M28" s="10" t="s">
        <v>103</v>
      </c>
      <c r="N28" s="9" t="s">
        <v>353</v>
      </c>
      <c r="O28" s="10" t="s">
        <v>105</v>
      </c>
      <c r="P28" s="10">
        <v>0</v>
      </c>
      <c r="Q28" s="10">
        <v>0</v>
      </c>
      <c r="R28" s="10" t="s">
        <v>246</v>
      </c>
      <c r="S28" s="10" t="s">
        <v>247</v>
      </c>
      <c r="T28" s="10" t="s">
        <v>248</v>
      </c>
      <c r="U28" s="10" t="s">
        <v>246</v>
      </c>
      <c r="V28" s="10" t="s">
        <v>247</v>
      </c>
      <c r="W28" s="10" t="s">
        <v>249</v>
      </c>
      <c r="X28" s="9" t="str">
        <f t="shared" si="0"/>
        <v>SUPERVISIÓN DE LA OBRA "REHABILITACIÓN DEL COLECTOR NAO TRINIDAD-AV. CUAUHTEMOC, EN LA LOCALIDAD DE ACAPULCO, MUNICIPIO DE ACAPULCO DE JUÁREZ, EN EL ESTADO DE GUERRERO. SEGUNDA ETAPA DE CINCO"</v>
      </c>
      <c r="Y28" s="11">
        <v>45374</v>
      </c>
      <c r="Z28" s="11">
        <v>45374</v>
      </c>
      <c r="AA28" s="5">
        <v>21</v>
      </c>
      <c r="AB28" s="17">
        <v>1249.3</v>
      </c>
      <c r="AC28" s="17">
        <v>0</v>
      </c>
      <c r="AD28" s="4">
        <v>45393</v>
      </c>
      <c r="AE28" s="12" t="s">
        <v>1719</v>
      </c>
      <c r="AF28" s="15">
        <v>21</v>
      </c>
      <c r="AG28" s="3" t="s">
        <v>116</v>
      </c>
      <c r="AH28" s="5" t="s">
        <v>277</v>
      </c>
      <c r="AI28" s="4">
        <v>46584</v>
      </c>
      <c r="AJ28" s="15" t="s">
        <v>460</v>
      </c>
    </row>
    <row r="29" spans="1:36" ht="30.5" customHeight="1" x14ac:dyDescent="0.35">
      <c r="A29" s="10">
        <v>2024</v>
      </c>
      <c r="B29" s="4">
        <v>45383</v>
      </c>
      <c r="C29" s="4">
        <v>45473</v>
      </c>
      <c r="D29" s="10" t="s">
        <v>91</v>
      </c>
      <c r="E29" s="10">
        <v>6</v>
      </c>
      <c r="F29" s="10" t="s">
        <v>123</v>
      </c>
      <c r="G29" s="10" t="s">
        <v>140</v>
      </c>
      <c r="H29" s="10" t="s">
        <v>141</v>
      </c>
      <c r="I29" s="10" t="s">
        <v>201</v>
      </c>
      <c r="J29" s="10" t="s">
        <v>202</v>
      </c>
      <c r="K29" s="10" t="s">
        <v>203</v>
      </c>
      <c r="L29" s="10" t="s">
        <v>101</v>
      </c>
      <c r="M29" s="10" t="s">
        <v>103</v>
      </c>
      <c r="N29" s="9" t="s">
        <v>354</v>
      </c>
      <c r="O29" s="10" t="s">
        <v>105</v>
      </c>
      <c r="P29" s="10">
        <v>0</v>
      </c>
      <c r="Q29" s="10">
        <v>0</v>
      </c>
      <c r="R29" s="10" t="s">
        <v>246</v>
      </c>
      <c r="S29" s="10" t="s">
        <v>247</v>
      </c>
      <c r="T29" s="10" t="s">
        <v>248</v>
      </c>
      <c r="U29" s="10" t="s">
        <v>246</v>
      </c>
      <c r="V29" s="10" t="s">
        <v>247</v>
      </c>
      <c r="W29" s="10" t="s">
        <v>419</v>
      </c>
      <c r="X29" s="9" t="str">
        <f t="shared" si="0"/>
        <v>VISITA AL SITIO DE LOS TRABAJOS DE LA LICITACIÓN No. LO-71-005-912062998-N-30-2024</v>
      </c>
      <c r="Y29" s="11">
        <v>45385</v>
      </c>
      <c r="Z29" s="11">
        <v>45385</v>
      </c>
      <c r="AA29" s="5">
        <v>22</v>
      </c>
      <c r="AB29" s="17">
        <v>3730.14</v>
      </c>
      <c r="AC29" s="17">
        <v>0</v>
      </c>
      <c r="AD29" s="4">
        <v>45387</v>
      </c>
      <c r="AE29" s="12" t="s">
        <v>1720</v>
      </c>
      <c r="AF29" s="15">
        <v>22</v>
      </c>
      <c r="AG29" s="3" t="s">
        <v>116</v>
      </c>
      <c r="AH29" s="5" t="s">
        <v>277</v>
      </c>
      <c r="AI29" s="4">
        <v>46584</v>
      </c>
      <c r="AJ29" s="15" t="s">
        <v>461</v>
      </c>
    </row>
    <row r="30" spans="1:36" ht="30.5" customHeight="1" x14ac:dyDescent="0.35">
      <c r="A30" s="10">
        <v>2024</v>
      </c>
      <c r="B30" s="4">
        <v>45383</v>
      </c>
      <c r="C30" s="4">
        <v>45473</v>
      </c>
      <c r="D30" s="10" t="s">
        <v>91</v>
      </c>
      <c r="E30" s="10">
        <v>6</v>
      </c>
      <c r="F30" s="10" t="s">
        <v>123</v>
      </c>
      <c r="G30" s="10" t="s">
        <v>140</v>
      </c>
      <c r="H30" s="10" t="s">
        <v>141</v>
      </c>
      <c r="I30" s="10" t="s">
        <v>176</v>
      </c>
      <c r="J30" s="10" t="s">
        <v>148</v>
      </c>
      <c r="K30" s="10" t="s">
        <v>177</v>
      </c>
      <c r="L30" s="10" t="s">
        <v>101</v>
      </c>
      <c r="M30" s="10" t="s">
        <v>103</v>
      </c>
      <c r="N30" s="9" t="s">
        <v>355</v>
      </c>
      <c r="O30" s="10" t="s">
        <v>105</v>
      </c>
      <c r="P30" s="10">
        <v>0</v>
      </c>
      <c r="Q30" s="10">
        <v>0</v>
      </c>
      <c r="R30" s="10" t="s">
        <v>246</v>
      </c>
      <c r="S30" s="10" t="s">
        <v>247</v>
      </c>
      <c r="T30" s="10" t="s">
        <v>248</v>
      </c>
      <c r="U30" s="10" t="s">
        <v>246</v>
      </c>
      <c r="V30" s="10" t="s">
        <v>247</v>
      </c>
      <c r="W30" s="10" t="s">
        <v>421</v>
      </c>
      <c r="X30" s="9" t="str">
        <f t="shared" si="0"/>
        <v>VISITA AL SITIO DE LOS TRABAJOS DE LAS LICITACIONES Nos. LO-71-005-912062998-N-34-2024, LO-71-005-912062998-N-35-2024 Y LO-71-005-912062998-N-36-2024</v>
      </c>
      <c r="Y30" s="11">
        <v>45385</v>
      </c>
      <c r="Z30" s="11">
        <v>45385</v>
      </c>
      <c r="AA30" s="5">
        <v>23</v>
      </c>
      <c r="AB30" s="17">
        <v>1855.12</v>
      </c>
      <c r="AC30" s="17">
        <v>0</v>
      </c>
      <c r="AD30" s="4">
        <v>45392</v>
      </c>
      <c r="AE30" s="12" t="s">
        <v>1721</v>
      </c>
      <c r="AF30" s="15">
        <v>23</v>
      </c>
      <c r="AG30" s="3" t="s">
        <v>116</v>
      </c>
      <c r="AH30" s="5" t="s">
        <v>277</v>
      </c>
      <c r="AI30" s="4">
        <v>46584</v>
      </c>
      <c r="AJ30" s="15" t="s">
        <v>462</v>
      </c>
    </row>
    <row r="31" spans="1:36" ht="30.5" customHeight="1" x14ac:dyDescent="0.35">
      <c r="A31" s="10">
        <v>2024</v>
      </c>
      <c r="B31" s="4">
        <v>45383</v>
      </c>
      <c r="C31" s="4">
        <v>45473</v>
      </c>
      <c r="D31" s="10" t="s">
        <v>91</v>
      </c>
      <c r="E31" s="10">
        <v>6</v>
      </c>
      <c r="F31" s="10" t="s">
        <v>123</v>
      </c>
      <c r="G31" s="10" t="s">
        <v>140</v>
      </c>
      <c r="H31" s="10" t="s">
        <v>141</v>
      </c>
      <c r="I31" s="10" t="s">
        <v>176</v>
      </c>
      <c r="J31" s="10" t="s">
        <v>148</v>
      </c>
      <c r="K31" s="10" t="s">
        <v>177</v>
      </c>
      <c r="L31" s="10" t="s">
        <v>101</v>
      </c>
      <c r="M31" s="10" t="s">
        <v>103</v>
      </c>
      <c r="N31" s="9" t="s">
        <v>356</v>
      </c>
      <c r="O31" s="10" t="s">
        <v>105</v>
      </c>
      <c r="P31" s="10">
        <v>0</v>
      </c>
      <c r="Q31" s="10">
        <v>0</v>
      </c>
      <c r="R31" s="10" t="s">
        <v>246</v>
      </c>
      <c r="S31" s="10" t="s">
        <v>247</v>
      </c>
      <c r="T31" s="10" t="s">
        <v>248</v>
      </c>
      <c r="U31" s="10" t="s">
        <v>246</v>
      </c>
      <c r="V31" s="10" t="s">
        <v>247</v>
      </c>
      <c r="W31" s="10" t="s">
        <v>422</v>
      </c>
      <c r="X31" s="9" t="str">
        <f t="shared" si="0"/>
        <v>VISITA AL SITIO DE LOS TRABAJOS DE LAS LICITACIONES Nos. LO-71-005-9|1061998-N-37-2024 Y LO-71-005-912062998-N-38-2024</v>
      </c>
      <c r="Y31" s="11">
        <v>45386</v>
      </c>
      <c r="Z31" s="11">
        <v>45386</v>
      </c>
      <c r="AA31" s="5">
        <v>24</v>
      </c>
      <c r="AB31" s="17">
        <v>1694.61</v>
      </c>
      <c r="AC31" s="17">
        <v>0</v>
      </c>
      <c r="AD31" s="4">
        <v>45392</v>
      </c>
      <c r="AE31" s="12" t="s">
        <v>1722</v>
      </c>
      <c r="AF31" s="15">
        <v>24</v>
      </c>
      <c r="AG31" s="3" t="s">
        <v>116</v>
      </c>
      <c r="AH31" s="5" t="s">
        <v>277</v>
      </c>
      <c r="AI31" s="4">
        <v>46584</v>
      </c>
      <c r="AJ31" s="15" t="s">
        <v>463</v>
      </c>
    </row>
    <row r="32" spans="1:36" ht="30.5" customHeight="1" x14ac:dyDescent="0.35">
      <c r="A32" s="10">
        <v>2024</v>
      </c>
      <c r="B32" s="4">
        <v>45383</v>
      </c>
      <c r="C32" s="4">
        <v>45473</v>
      </c>
      <c r="D32" s="10" t="s">
        <v>98</v>
      </c>
      <c r="E32" s="10">
        <v>5</v>
      </c>
      <c r="F32" s="10" t="s">
        <v>139</v>
      </c>
      <c r="G32" s="10" t="s">
        <v>224</v>
      </c>
      <c r="H32" s="10" t="s">
        <v>204</v>
      </c>
      <c r="I32" s="10" t="s">
        <v>226</v>
      </c>
      <c r="J32" s="10" t="s">
        <v>227</v>
      </c>
      <c r="K32" s="10" t="s">
        <v>154</v>
      </c>
      <c r="L32" s="10" t="s">
        <v>101</v>
      </c>
      <c r="M32" s="10" t="s">
        <v>103</v>
      </c>
      <c r="N32" s="9" t="s">
        <v>244</v>
      </c>
      <c r="O32" s="10" t="s">
        <v>105</v>
      </c>
      <c r="P32" s="10">
        <v>0</v>
      </c>
      <c r="Q32" s="10">
        <v>0</v>
      </c>
      <c r="R32" s="10" t="s">
        <v>246</v>
      </c>
      <c r="S32" s="10" t="s">
        <v>247</v>
      </c>
      <c r="T32" s="10" t="s">
        <v>248</v>
      </c>
      <c r="U32" s="10" t="s">
        <v>246</v>
      </c>
      <c r="V32" s="10" t="s">
        <v>247</v>
      </c>
      <c r="W32" s="10" t="s">
        <v>255</v>
      </c>
      <c r="X32" s="9" t="str">
        <f t="shared" si="0"/>
        <v>REUNION CON PERSONAL DE LAS OFICINAS DEL SAT</v>
      </c>
      <c r="Y32" s="11">
        <v>45377</v>
      </c>
      <c r="Z32" s="11">
        <v>45377</v>
      </c>
      <c r="AA32" s="5">
        <v>25</v>
      </c>
      <c r="AB32" s="17">
        <v>1133.3900000000001</v>
      </c>
      <c r="AC32" s="17">
        <v>338</v>
      </c>
      <c r="AD32" s="4">
        <v>45384</v>
      </c>
      <c r="AE32" s="12" t="s">
        <v>1723</v>
      </c>
      <c r="AF32" s="15">
        <v>25</v>
      </c>
      <c r="AG32" s="3" t="s">
        <v>116</v>
      </c>
      <c r="AH32" s="5" t="s">
        <v>277</v>
      </c>
      <c r="AI32" s="4">
        <v>46584</v>
      </c>
      <c r="AJ32" s="15" t="s">
        <v>464</v>
      </c>
    </row>
    <row r="33" spans="1:36" ht="30.5" customHeight="1" x14ac:dyDescent="0.35">
      <c r="A33" s="10">
        <v>2024</v>
      </c>
      <c r="B33" s="4">
        <v>45383</v>
      </c>
      <c r="C33" s="4">
        <v>45473</v>
      </c>
      <c r="D33" s="10" t="s">
        <v>94</v>
      </c>
      <c r="E33" s="10">
        <v>7</v>
      </c>
      <c r="F33" s="10" t="s">
        <v>131</v>
      </c>
      <c r="G33" s="10" t="s">
        <v>298</v>
      </c>
      <c r="H33" s="10" t="s">
        <v>204</v>
      </c>
      <c r="I33" s="10" t="s">
        <v>155</v>
      </c>
      <c r="J33" s="10" t="s">
        <v>326</v>
      </c>
      <c r="K33" s="10" t="s">
        <v>327</v>
      </c>
      <c r="L33" s="10" t="s">
        <v>101</v>
      </c>
      <c r="M33" s="10" t="s">
        <v>103</v>
      </c>
      <c r="N33" s="9" t="s">
        <v>357</v>
      </c>
      <c r="O33" s="10" t="s">
        <v>105</v>
      </c>
      <c r="P33" s="10">
        <v>0</v>
      </c>
      <c r="Q33" s="10">
        <v>0</v>
      </c>
      <c r="R33" s="10" t="s">
        <v>246</v>
      </c>
      <c r="S33" s="10" t="s">
        <v>247</v>
      </c>
      <c r="T33" s="10" t="s">
        <v>248</v>
      </c>
      <c r="U33" s="10" t="s">
        <v>246</v>
      </c>
      <c r="V33" s="10" t="s">
        <v>247</v>
      </c>
      <c r="W33" s="10" t="s">
        <v>249</v>
      </c>
      <c r="X33" s="9" t="str">
        <f t="shared" si="0"/>
        <v>Rehabilitación de los acueductos Papagayo I y II (Primera Etapa), en la localidad de Acapulco, municipio de Acapulco de Juárez, en el Estado de Guerrero</v>
      </c>
      <c r="Y33" s="11">
        <v>45377</v>
      </c>
      <c r="Z33" s="11">
        <v>45377</v>
      </c>
      <c r="AA33" s="5">
        <v>26</v>
      </c>
      <c r="AB33" s="17">
        <v>1323.42</v>
      </c>
      <c r="AC33" s="17">
        <v>250</v>
      </c>
      <c r="AD33" s="4">
        <v>45385</v>
      </c>
      <c r="AE33" s="12" t="s">
        <v>1724</v>
      </c>
      <c r="AF33" s="15">
        <v>26</v>
      </c>
      <c r="AG33" s="3" t="s">
        <v>116</v>
      </c>
      <c r="AH33" s="5" t="s">
        <v>277</v>
      </c>
      <c r="AI33" s="4">
        <v>46584</v>
      </c>
      <c r="AJ33" s="15" t="s">
        <v>465</v>
      </c>
    </row>
    <row r="34" spans="1:36" ht="30.5" customHeight="1" x14ac:dyDescent="0.35">
      <c r="A34" s="10">
        <v>2024</v>
      </c>
      <c r="B34" s="4">
        <v>45383</v>
      </c>
      <c r="C34" s="4">
        <v>45473</v>
      </c>
      <c r="D34" s="10" t="s">
        <v>94</v>
      </c>
      <c r="E34" s="10">
        <v>9</v>
      </c>
      <c r="F34" s="10" t="s">
        <v>184</v>
      </c>
      <c r="G34" s="10" t="s">
        <v>170</v>
      </c>
      <c r="H34" s="10" t="s">
        <v>141</v>
      </c>
      <c r="I34" s="10" t="s">
        <v>185</v>
      </c>
      <c r="J34" s="10" t="s">
        <v>186</v>
      </c>
      <c r="K34" s="10" t="s">
        <v>169</v>
      </c>
      <c r="L34" s="10" t="s">
        <v>101</v>
      </c>
      <c r="M34" s="10" t="s">
        <v>103</v>
      </c>
      <c r="N34" s="9" t="s">
        <v>358</v>
      </c>
      <c r="O34" s="10" t="s">
        <v>105</v>
      </c>
      <c r="P34" s="10">
        <v>0</v>
      </c>
      <c r="Q34" s="10">
        <v>0</v>
      </c>
      <c r="R34" s="10" t="s">
        <v>246</v>
      </c>
      <c r="S34" s="10" t="s">
        <v>247</v>
      </c>
      <c r="T34" s="10" t="s">
        <v>248</v>
      </c>
      <c r="U34" s="10" t="s">
        <v>246</v>
      </c>
      <c r="V34" s="10" t="s">
        <v>247</v>
      </c>
      <c r="W34" s="10" t="s">
        <v>249</v>
      </c>
      <c r="X34" s="9" t="str">
        <f t="shared" si="0"/>
        <v>Supervisión de la obra denominada "Rehabilitación del colector Aguas Blancas, en la localidad de Acapulco, municipio de Acapulco de Juárez".</v>
      </c>
      <c r="Y34" s="11">
        <v>45378</v>
      </c>
      <c r="Z34" s="11">
        <v>45378</v>
      </c>
      <c r="AA34" s="5">
        <v>27</v>
      </c>
      <c r="AB34" s="17">
        <v>1249.3</v>
      </c>
      <c r="AC34" s="17">
        <v>0</v>
      </c>
      <c r="AD34" s="4">
        <v>45393</v>
      </c>
      <c r="AE34" s="12" t="s">
        <v>1725</v>
      </c>
      <c r="AF34" s="15">
        <v>27</v>
      </c>
      <c r="AG34" s="3" t="s">
        <v>116</v>
      </c>
      <c r="AH34" s="5" t="s">
        <v>277</v>
      </c>
      <c r="AI34" s="4">
        <v>46584</v>
      </c>
      <c r="AJ34" s="15" t="s">
        <v>466</v>
      </c>
    </row>
    <row r="35" spans="1:36" ht="30.5" customHeight="1" x14ac:dyDescent="0.35">
      <c r="A35" s="10">
        <v>2024</v>
      </c>
      <c r="B35" s="4">
        <v>45383</v>
      </c>
      <c r="C35" s="4">
        <v>45473</v>
      </c>
      <c r="D35" s="10" t="s">
        <v>98</v>
      </c>
      <c r="E35" s="10">
        <v>5</v>
      </c>
      <c r="F35" s="10" t="s">
        <v>139</v>
      </c>
      <c r="G35" s="10" t="s">
        <v>140</v>
      </c>
      <c r="H35" s="10" t="s">
        <v>141</v>
      </c>
      <c r="I35" s="10" t="s">
        <v>142</v>
      </c>
      <c r="J35" s="10" t="s">
        <v>143</v>
      </c>
      <c r="K35" s="10" t="s">
        <v>144</v>
      </c>
      <c r="L35" s="10" t="s">
        <v>101</v>
      </c>
      <c r="M35" s="10" t="s">
        <v>103</v>
      </c>
      <c r="N35" s="9" t="s">
        <v>245</v>
      </c>
      <c r="O35" s="10" t="s">
        <v>105</v>
      </c>
      <c r="P35" s="10">
        <v>0</v>
      </c>
      <c r="Q35" s="10">
        <v>0</v>
      </c>
      <c r="R35" s="10" t="s">
        <v>246</v>
      </c>
      <c r="S35" s="10" t="s">
        <v>247</v>
      </c>
      <c r="T35" s="10" t="s">
        <v>248</v>
      </c>
      <c r="U35" s="10" t="s">
        <v>246</v>
      </c>
      <c r="V35" s="10" t="s">
        <v>247</v>
      </c>
      <c r="W35" s="10" t="s">
        <v>250</v>
      </c>
      <c r="X35" s="9" t="str">
        <f t="shared" si="0"/>
        <v>VISITA AL SITIO DE LOS TRABAJOS CON EMPRESAS CONTRATISTAS PARA LAS LICITACIONES No. LO-71-005-912062998-N-14-2024, LO-71-005-912062998-N-15-2024, LO-71-005-912062998-N-16-2024.</v>
      </c>
      <c r="Y35" s="11">
        <v>45383</v>
      </c>
      <c r="Z35" s="11">
        <v>45383</v>
      </c>
      <c r="AA35" s="5">
        <v>28</v>
      </c>
      <c r="AB35" s="17">
        <v>1611.49</v>
      </c>
      <c r="AC35" s="17">
        <v>0</v>
      </c>
      <c r="AD35" s="4">
        <v>45384</v>
      </c>
      <c r="AE35" s="12" t="s">
        <v>1726</v>
      </c>
      <c r="AF35" s="15">
        <v>28</v>
      </c>
      <c r="AG35" s="3" t="s">
        <v>116</v>
      </c>
      <c r="AH35" s="5" t="s">
        <v>277</v>
      </c>
      <c r="AI35" s="4">
        <v>46584</v>
      </c>
      <c r="AJ35" s="15" t="s">
        <v>283</v>
      </c>
    </row>
    <row r="36" spans="1:36" ht="30.5" customHeight="1" x14ac:dyDescent="0.35">
      <c r="A36" s="10">
        <v>2024</v>
      </c>
      <c r="B36" s="4">
        <v>45383</v>
      </c>
      <c r="C36" s="4">
        <v>45473</v>
      </c>
      <c r="D36" s="10" t="s">
        <v>98</v>
      </c>
      <c r="E36" s="10">
        <v>5</v>
      </c>
      <c r="F36" s="10" t="s">
        <v>139</v>
      </c>
      <c r="G36" s="10" t="s">
        <v>140</v>
      </c>
      <c r="H36" s="10" t="s">
        <v>141</v>
      </c>
      <c r="I36" s="10" t="s">
        <v>142</v>
      </c>
      <c r="J36" s="10" t="s">
        <v>143</v>
      </c>
      <c r="K36" s="10" t="s">
        <v>144</v>
      </c>
      <c r="L36" s="10" t="s">
        <v>101</v>
      </c>
      <c r="M36" s="10" t="s">
        <v>103</v>
      </c>
      <c r="N36" s="9" t="s">
        <v>359</v>
      </c>
      <c r="O36" s="10" t="s">
        <v>105</v>
      </c>
      <c r="P36" s="10">
        <v>0</v>
      </c>
      <c r="Q36" s="10">
        <v>0</v>
      </c>
      <c r="R36" s="10" t="s">
        <v>246</v>
      </c>
      <c r="S36" s="10" t="s">
        <v>247</v>
      </c>
      <c r="T36" s="10" t="s">
        <v>248</v>
      </c>
      <c r="U36" s="10" t="s">
        <v>246</v>
      </c>
      <c r="V36" s="10" t="s">
        <v>247</v>
      </c>
      <c r="W36" s="10" t="s">
        <v>423</v>
      </c>
      <c r="X36" s="9" t="str">
        <f t="shared" si="0"/>
        <v>VISITA AL SITIO DE EJECUCIÓN DE LOS TRABAJOS PARA LA LICITACIÓN NO. LO-71-005-912062998-N-32-2024</v>
      </c>
      <c r="Y36" s="11">
        <v>45385</v>
      </c>
      <c r="Z36" s="11">
        <v>45386</v>
      </c>
      <c r="AA36" s="5">
        <v>29</v>
      </c>
      <c r="AB36" s="17">
        <v>2518.71</v>
      </c>
      <c r="AC36" s="17">
        <v>0</v>
      </c>
      <c r="AD36" s="4">
        <v>45393</v>
      </c>
      <c r="AE36" s="12" t="s">
        <v>1727</v>
      </c>
      <c r="AF36" s="15">
        <v>29</v>
      </c>
      <c r="AG36" s="3" t="s">
        <v>116</v>
      </c>
      <c r="AH36" s="5" t="s">
        <v>277</v>
      </c>
      <c r="AI36" s="4">
        <v>46584</v>
      </c>
      <c r="AJ36" s="15" t="s">
        <v>467</v>
      </c>
    </row>
    <row r="37" spans="1:36" ht="30.5" customHeight="1" x14ac:dyDescent="0.35">
      <c r="A37" s="10">
        <v>2024</v>
      </c>
      <c r="B37" s="4">
        <v>45383</v>
      </c>
      <c r="C37" s="4">
        <v>45473</v>
      </c>
      <c r="D37" s="10" t="s">
        <v>91</v>
      </c>
      <c r="E37" s="10">
        <v>6</v>
      </c>
      <c r="F37" s="10" t="s">
        <v>123</v>
      </c>
      <c r="G37" s="10" t="s">
        <v>165</v>
      </c>
      <c r="H37" s="10" t="s">
        <v>141</v>
      </c>
      <c r="I37" s="10" t="s">
        <v>173</v>
      </c>
      <c r="J37" s="10" t="s">
        <v>174</v>
      </c>
      <c r="K37" s="10" t="s">
        <v>175</v>
      </c>
      <c r="L37" s="10" t="s">
        <v>102</v>
      </c>
      <c r="M37" s="10" t="s">
        <v>103</v>
      </c>
      <c r="N37" s="9" t="s">
        <v>360</v>
      </c>
      <c r="O37" s="10" t="s">
        <v>105</v>
      </c>
      <c r="P37" s="10">
        <v>0</v>
      </c>
      <c r="Q37" s="10">
        <v>0</v>
      </c>
      <c r="R37" s="10" t="s">
        <v>246</v>
      </c>
      <c r="S37" s="10" t="s">
        <v>247</v>
      </c>
      <c r="T37" s="10" t="s">
        <v>248</v>
      </c>
      <c r="U37" s="10" t="s">
        <v>246</v>
      </c>
      <c r="V37" s="10" t="s">
        <v>247</v>
      </c>
      <c r="W37" s="10" t="s">
        <v>424</v>
      </c>
      <c r="X37" s="9" t="str">
        <f t="shared" si="0"/>
        <v>visita de obra con empresas participantes de la licitación publica nacional LO-71-005-912062998-N-27-2024</v>
      </c>
      <c r="Y37" s="11">
        <v>45384</v>
      </c>
      <c r="Z37" s="11">
        <v>45384</v>
      </c>
      <c r="AA37" s="5">
        <v>30</v>
      </c>
      <c r="AB37" s="17">
        <v>1016.73</v>
      </c>
      <c r="AC37" s="17">
        <v>0</v>
      </c>
      <c r="AD37" s="4">
        <v>45394</v>
      </c>
      <c r="AE37" s="12" t="s">
        <v>1680</v>
      </c>
      <c r="AF37" s="15">
        <v>30</v>
      </c>
      <c r="AG37" s="3" t="s">
        <v>116</v>
      </c>
      <c r="AH37" s="5" t="s">
        <v>277</v>
      </c>
      <c r="AI37" s="4">
        <v>46584</v>
      </c>
      <c r="AJ37" s="15" t="s">
        <v>468</v>
      </c>
    </row>
    <row r="38" spans="1:36" ht="30.5" customHeight="1" x14ac:dyDescent="0.35">
      <c r="A38" s="10">
        <v>2024</v>
      </c>
      <c r="B38" s="4">
        <v>45383</v>
      </c>
      <c r="C38" s="4">
        <v>45473</v>
      </c>
      <c r="D38" s="10" t="s">
        <v>91</v>
      </c>
      <c r="E38" s="10">
        <v>22</v>
      </c>
      <c r="F38" s="10" t="s">
        <v>128</v>
      </c>
      <c r="G38" s="10" t="s">
        <v>170</v>
      </c>
      <c r="H38" s="10" t="s">
        <v>141</v>
      </c>
      <c r="I38" s="10" t="s">
        <v>181</v>
      </c>
      <c r="J38" s="10" t="s">
        <v>182</v>
      </c>
      <c r="K38" s="10" t="s">
        <v>183</v>
      </c>
      <c r="L38" s="10" t="s">
        <v>101</v>
      </c>
      <c r="M38" s="10" t="s">
        <v>103</v>
      </c>
      <c r="N38" s="9" t="s">
        <v>361</v>
      </c>
      <c r="O38" s="10" t="s">
        <v>105</v>
      </c>
      <c r="P38" s="10">
        <v>0</v>
      </c>
      <c r="Q38" s="10">
        <v>0</v>
      </c>
      <c r="R38" s="10" t="s">
        <v>246</v>
      </c>
      <c r="S38" s="10" t="s">
        <v>247</v>
      </c>
      <c r="T38" s="10" t="s">
        <v>248</v>
      </c>
      <c r="U38" s="10" t="s">
        <v>246</v>
      </c>
      <c r="V38" s="10" t="s">
        <v>247</v>
      </c>
      <c r="W38" s="10" t="s">
        <v>249</v>
      </c>
      <c r="X38" s="9" t="str">
        <f t="shared" si="0"/>
        <v>VISITA CON LAS EMPRESAS PARTICIPANTES, PARA LA OBRA; REHABILITACION DE LOS ACUEDUCTOS PAPAGAYO I Y II (PRIMERA ETAPA), EN LA LOCALIDAD DE ACAPULCO, MUNICIPIO DE ACAPULCO DE JUAREZ, EN EL ESTADO DE GUERRERO.</v>
      </c>
      <c r="Y38" s="11">
        <v>45383</v>
      </c>
      <c r="Z38" s="11">
        <v>45383</v>
      </c>
      <c r="AA38" s="5">
        <v>31</v>
      </c>
      <c r="AB38" s="17">
        <v>1549.3</v>
      </c>
      <c r="AC38" s="17">
        <v>0</v>
      </c>
      <c r="AD38" s="4">
        <v>45408</v>
      </c>
      <c r="AE38" s="12" t="s">
        <v>1728</v>
      </c>
      <c r="AF38" s="15">
        <v>31</v>
      </c>
      <c r="AG38" s="3" t="s">
        <v>116</v>
      </c>
      <c r="AH38" s="5" t="s">
        <v>277</v>
      </c>
      <c r="AI38" s="4">
        <v>46584</v>
      </c>
      <c r="AJ38" s="15" t="s">
        <v>469</v>
      </c>
    </row>
    <row r="39" spans="1:36" ht="30.5" customHeight="1" x14ac:dyDescent="0.35">
      <c r="A39" s="10">
        <v>2024</v>
      </c>
      <c r="B39" s="4">
        <v>45383</v>
      </c>
      <c r="C39" s="4">
        <v>45473</v>
      </c>
      <c r="D39" s="10" t="s">
        <v>91</v>
      </c>
      <c r="E39" s="10">
        <v>6</v>
      </c>
      <c r="F39" s="10" t="s">
        <v>123</v>
      </c>
      <c r="G39" s="10" t="s">
        <v>165</v>
      </c>
      <c r="H39" s="10" t="s">
        <v>141</v>
      </c>
      <c r="I39" s="10" t="s">
        <v>206</v>
      </c>
      <c r="J39" s="10" t="s">
        <v>207</v>
      </c>
      <c r="K39" s="10" t="s">
        <v>183</v>
      </c>
      <c r="L39" s="10" t="s">
        <v>102</v>
      </c>
      <c r="M39" s="10" t="s">
        <v>103</v>
      </c>
      <c r="N39" s="9" t="s">
        <v>362</v>
      </c>
      <c r="O39" s="10" t="s">
        <v>105</v>
      </c>
      <c r="P39" s="10">
        <v>0</v>
      </c>
      <c r="Q39" s="10">
        <v>0</v>
      </c>
      <c r="R39" s="10" t="s">
        <v>246</v>
      </c>
      <c r="S39" s="10" t="s">
        <v>247</v>
      </c>
      <c r="T39" s="10" t="s">
        <v>248</v>
      </c>
      <c r="U39" s="10" t="s">
        <v>246</v>
      </c>
      <c r="V39" s="10" t="s">
        <v>247</v>
      </c>
      <c r="W39" s="10" t="s">
        <v>425</v>
      </c>
      <c r="X39" s="9" t="str">
        <f t="shared" si="0"/>
        <v>visita de obra con empresas participantes de la licitación pública no. LO-71-005-912062998-N-26-2024</v>
      </c>
      <c r="Y39" s="11">
        <v>45384</v>
      </c>
      <c r="Z39" s="11">
        <v>45384</v>
      </c>
      <c r="AA39" s="5">
        <v>32</v>
      </c>
      <c r="AB39" s="17">
        <v>2657.68</v>
      </c>
      <c r="AC39" s="17">
        <v>0</v>
      </c>
      <c r="AD39" s="4">
        <v>45387</v>
      </c>
      <c r="AE39" s="12" t="s">
        <v>1729</v>
      </c>
      <c r="AF39" s="15">
        <v>32</v>
      </c>
      <c r="AG39" s="3" t="s">
        <v>116</v>
      </c>
      <c r="AH39" s="5" t="s">
        <v>277</v>
      </c>
      <c r="AI39" s="4">
        <v>46584</v>
      </c>
      <c r="AJ39" s="15" t="s">
        <v>470</v>
      </c>
    </row>
    <row r="40" spans="1:36" ht="30.5" customHeight="1" x14ac:dyDescent="0.35">
      <c r="A40" s="10">
        <v>2024</v>
      </c>
      <c r="B40" s="4">
        <v>45383</v>
      </c>
      <c r="C40" s="4">
        <v>45473</v>
      </c>
      <c r="D40" s="10" t="s">
        <v>91</v>
      </c>
      <c r="E40" s="10">
        <v>6</v>
      </c>
      <c r="F40" s="10" t="s">
        <v>123</v>
      </c>
      <c r="G40" s="10" t="s">
        <v>165</v>
      </c>
      <c r="H40" s="10" t="s">
        <v>141</v>
      </c>
      <c r="I40" s="10" t="s">
        <v>206</v>
      </c>
      <c r="J40" s="10" t="s">
        <v>207</v>
      </c>
      <c r="K40" s="10" t="s">
        <v>183</v>
      </c>
      <c r="L40" s="10" t="s">
        <v>102</v>
      </c>
      <c r="M40" s="10" t="s">
        <v>103</v>
      </c>
      <c r="N40" s="9" t="s">
        <v>363</v>
      </c>
      <c r="O40" s="10" t="s">
        <v>105</v>
      </c>
      <c r="P40" s="10">
        <v>0</v>
      </c>
      <c r="Q40" s="10">
        <v>0</v>
      </c>
      <c r="R40" s="10" t="s">
        <v>246</v>
      </c>
      <c r="S40" s="10" t="s">
        <v>247</v>
      </c>
      <c r="T40" s="10" t="s">
        <v>248</v>
      </c>
      <c r="U40" s="10" t="s">
        <v>246</v>
      </c>
      <c r="V40" s="10" t="s">
        <v>247</v>
      </c>
      <c r="W40" s="10" t="s">
        <v>426</v>
      </c>
      <c r="X40" s="9" t="str">
        <f t="shared" si="0"/>
        <v>VISITA DE OBRA CON EMPRESAS PARTICIPANTES DE LA LICITACIÓN PÚBLICA No. LO-71-005-912062998-N-33-2024</v>
      </c>
      <c r="Y40" s="11">
        <v>45385</v>
      </c>
      <c r="Z40" s="11">
        <v>45385</v>
      </c>
      <c r="AA40" s="5">
        <v>33</v>
      </c>
      <c r="AB40" s="17">
        <v>2677.74</v>
      </c>
      <c r="AC40" s="17">
        <v>0</v>
      </c>
      <c r="AD40" s="4">
        <v>45392</v>
      </c>
      <c r="AE40" s="12" t="s">
        <v>1730</v>
      </c>
      <c r="AF40" s="15">
        <v>33</v>
      </c>
      <c r="AG40" s="3" t="s">
        <v>116</v>
      </c>
      <c r="AH40" s="5" t="s">
        <v>277</v>
      </c>
      <c r="AI40" s="4">
        <v>46584</v>
      </c>
      <c r="AJ40" s="15" t="s">
        <v>471</v>
      </c>
    </row>
    <row r="41" spans="1:36" ht="30.5" customHeight="1" x14ac:dyDescent="0.35">
      <c r="A41" s="10">
        <v>2024</v>
      </c>
      <c r="B41" s="4">
        <v>45383</v>
      </c>
      <c r="C41" s="4">
        <v>45473</v>
      </c>
      <c r="D41" s="10" t="s">
        <v>94</v>
      </c>
      <c r="E41" s="10">
        <v>7</v>
      </c>
      <c r="F41" s="10" t="s">
        <v>131</v>
      </c>
      <c r="G41" s="10" t="s">
        <v>165</v>
      </c>
      <c r="H41" s="10" t="s">
        <v>141</v>
      </c>
      <c r="I41" s="10" t="s">
        <v>149</v>
      </c>
      <c r="J41" s="10" t="s">
        <v>166</v>
      </c>
      <c r="K41" s="10" t="s">
        <v>167</v>
      </c>
      <c r="L41" s="10" t="s">
        <v>101</v>
      </c>
      <c r="M41" s="10" t="s">
        <v>103</v>
      </c>
      <c r="N41" s="9" t="s">
        <v>364</v>
      </c>
      <c r="O41" s="10" t="s">
        <v>105</v>
      </c>
      <c r="P41" s="10">
        <v>0</v>
      </c>
      <c r="Q41" s="10">
        <v>0</v>
      </c>
      <c r="R41" s="10" t="s">
        <v>246</v>
      </c>
      <c r="S41" s="10" t="s">
        <v>247</v>
      </c>
      <c r="T41" s="10" t="s">
        <v>248</v>
      </c>
      <c r="U41" s="10" t="s">
        <v>246</v>
      </c>
      <c r="V41" s="10" t="s">
        <v>247</v>
      </c>
      <c r="W41" s="10" t="s">
        <v>427</v>
      </c>
      <c r="X41" s="9" t="str">
        <f t="shared" si="0"/>
        <v>VISITA DE OBRA CON EMPRESAS INTERESADAS EN PARTICIPAR EN LAS LICITACIÓNES PÚBLICAS NÚMERO LO-71-005-912062998-N-24-2024 Y LO-71-005-912062998-N-25-2024</v>
      </c>
      <c r="Y41" s="11">
        <v>45384</v>
      </c>
      <c r="Z41" s="11">
        <v>45384</v>
      </c>
      <c r="AA41" s="5">
        <v>34</v>
      </c>
      <c r="AB41" s="17">
        <v>2216.27</v>
      </c>
      <c r="AC41" s="17">
        <v>34.22</v>
      </c>
      <c r="AD41" s="4">
        <v>45386</v>
      </c>
      <c r="AE41" s="12" t="s">
        <v>1731</v>
      </c>
      <c r="AF41" s="15">
        <v>34</v>
      </c>
      <c r="AG41" s="3" t="s">
        <v>116</v>
      </c>
      <c r="AH41" s="5" t="s">
        <v>277</v>
      </c>
      <c r="AI41" s="4">
        <v>46584</v>
      </c>
      <c r="AJ41" s="15" t="s">
        <v>472</v>
      </c>
    </row>
    <row r="42" spans="1:36" ht="30.5" customHeight="1" x14ac:dyDescent="0.35">
      <c r="A42" s="10">
        <v>2024</v>
      </c>
      <c r="B42" s="4">
        <v>45383</v>
      </c>
      <c r="C42" s="4">
        <v>45473</v>
      </c>
      <c r="D42" s="10" t="s">
        <v>91</v>
      </c>
      <c r="E42" s="10">
        <v>6</v>
      </c>
      <c r="F42" s="10" t="s">
        <v>123</v>
      </c>
      <c r="G42" s="10" t="s">
        <v>140</v>
      </c>
      <c r="H42" s="10" t="s">
        <v>141</v>
      </c>
      <c r="I42" s="10" t="s">
        <v>176</v>
      </c>
      <c r="J42" s="10" t="s">
        <v>148</v>
      </c>
      <c r="K42" s="10" t="s">
        <v>177</v>
      </c>
      <c r="L42" s="10" t="s">
        <v>101</v>
      </c>
      <c r="M42" s="10" t="s">
        <v>103</v>
      </c>
      <c r="N42" s="9" t="s">
        <v>365</v>
      </c>
      <c r="O42" s="10" t="s">
        <v>105</v>
      </c>
      <c r="P42" s="10">
        <v>0</v>
      </c>
      <c r="Q42" s="10">
        <v>0</v>
      </c>
      <c r="R42" s="10" t="s">
        <v>246</v>
      </c>
      <c r="S42" s="10" t="s">
        <v>247</v>
      </c>
      <c r="T42" s="10" t="s">
        <v>248</v>
      </c>
      <c r="U42" s="10" t="s">
        <v>246</v>
      </c>
      <c r="V42" s="10" t="s">
        <v>247</v>
      </c>
      <c r="W42" s="10" t="s">
        <v>249</v>
      </c>
      <c r="X42" s="9" t="str">
        <f t="shared" si="0"/>
        <v>VISITA AL SITIO DE LOS TRABAJOS DE LA LICITACION No. LO-71-005-912062998-N-39-2024</v>
      </c>
      <c r="Y42" s="11">
        <v>45387</v>
      </c>
      <c r="Z42" s="11">
        <v>45387</v>
      </c>
      <c r="AA42" s="5">
        <v>35</v>
      </c>
      <c r="AB42" s="17">
        <v>1463.87</v>
      </c>
      <c r="AC42" s="17">
        <v>0</v>
      </c>
      <c r="AD42" s="4">
        <v>45392</v>
      </c>
      <c r="AE42" s="12" t="s">
        <v>1732</v>
      </c>
      <c r="AF42" s="15">
        <v>35</v>
      </c>
      <c r="AG42" s="3" t="s">
        <v>116</v>
      </c>
      <c r="AH42" s="5" t="s">
        <v>277</v>
      </c>
      <c r="AI42" s="4">
        <v>46584</v>
      </c>
      <c r="AJ42" s="15" t="s">
        <v>473</v>
      </c>
    </row>
    <row r="43" spans="1:36" ht="30.5" customHeight="1" x14ac:dyDescent="0.35">
      <c r="A43" s="10">
        <v>2024</v>
      </c>
      <c r="B43" s="4">
        <v>45383</v>
      </c>
      <c r="C43" s="4">
        <v>45473</v>
      </c>
      <c r="D43" s="10" t="s">
        <v>91</v>
      </c>
      <c r="E43" s="10">
        <v>22</v>
      </c>
      <c r="F43" s="10" t="s">
        <v>128</v>
      </c>
      <c r="G43" s="10" t="s">
        <v>218</v>
      </c>
      <c r="H43" s="10" t="s">
        <v>119</v>
      </c>
      <c r="I43" s="10" t="s">
        <v>304</v>
      </c>
      <c r="J43" s="10" t="s">
        <v>321</v>
      </c>
      <c r="K43" s="10" t="s">
        <v>232</v>
      </c>
      <c r="L43" s="10" t="s">
        <v>101</v>
      </c>
      <c r="M43" s="10" t="s">
        <v>103</v>
      </c>
      <c r="N43" s="9" t="s">
        <v>366</v>
      </c>
      <c r="O43" s="10" t="s">
        <v>105</v>
      </c>
      <c r="P43" s="10">
        <v>0</v>
      </c>
      <c r="Q43" s="10">
        <v>0</v>
      </c>
      <c r="R43" s="10" t="s">
        <v>246</v>
      </c>
      <c r="S43" s="10" t="s">
        <v>247</v>
      </c>
      <c r="T43" s="10" t="s">
        <v>248</v>
      </c>
      <c r="U43" s="10" t="s">
        <v>246</v>
      </c>
      <c r="V43" s="10" t="s">
        <v>247</v>
      </c>
      <c r="W43" s="10" t="s">
        <v>262</v>
      </c>
      <c r="X43" s="9" t="str">
        <f t="shared" si="0"/>
        <v>SUMINSTRO DE HIPOCLORITO DE SODIO Y CALCIO</v>
      </c>
      <c r="Y43" s="11">
        <v>45384</v>
      </c>
      <c r="Z43" s="11">
        <v>45385</v>
      </c>
      <c r="AA43" s="5">
        <v>36</v>
      </c>
      <c r="AB43" s="17">
        <v>900</v>
      </c>
      <c r="AC43" s="17">
        <v>0</v>
      </c>
      <c r="AD43" s="4">
        <v>45392</v>
      </c>
      <c r="AE43" s="12" t="s">
        <v>1733</v>
      </c>
      <c r="AF43" s="15">
        <v>36</v>
      </c>
      <c r="AG43" s="3" t="s">
        <v>116</v>
      </c>
      <c r="AH43" s="5" t="s">
        <v>277</v>
      </c>
      <c r="AI43" s="4">
        <v>46584</v>
      </c>
      <c r="AJ43" s="15" t="s">
        <v>474</v>
      </c>
    </row>
    <row r="44" spans="1:36" ht="30.5" customHeight="1" x14ac:dyDescent="0.35">
      <c r="A44" s="10">
        <v>2024</v>
      </c>
      <c r="B44" s="4">
        <v>45383</v>
      </c>
      <c r="C44" s="4">
        <v>45473</v>
      </c>
      <c r="D44" s="10" t="s">
        <v>94</v>
      </c>
      <c r="E44" s="10">
        <v>12</v>
      </c>
      <c r="F44" s="10" t="s">
        <v>295</v>
      </c>
      <c r="G44" s="10" t="s">
        <v>218</v>
      </c>
      <c r="H44" s="10" t="s">
        <v>119</v>
      </c>
      <c r="I44" s="10" t="s">
        <v>305</v>
      </c>
      <c r="J44" s="10" t="s">
        <v>322</v>
      </c>
      <c r="K44" s="10" t="s">
        <v>135</v>
      </c>
      <c r="L44" s="10" t="s">
        <v>102</v>
      </c>
      <c r="M44" s="10" t="s">
        <v>103</v>
      </c>
      <c r="N44" s="9" t="s">
        <v>239</v>
      </c>
      <c r="O44" s="10" t="s">
        <v>105</v>
      </c>
      <c r="P44" s="10">
        <v>0</v>
      </c>
      <c r="Q44" s="10">
        <v>0</v>
      </c>
      <c r="R44" s="10" t="s">
        <v>246</v>
      </c>
      <c r="S44" s="10" t="s">
        <v>247</v>
      </c>
      <c r="T44" s="10" t="s">
        <v>248</v>
      </c>
      <c r="U44" s="10" t="s">
        <v>246</v>
      </c>
      <c r="V44" s="10" t="s">
        <v>247</v>
      </c>
      <c r="W44" s="10" t="s">
        <v>262</v>
      </c>
      <c r="X44" s="9" t="str">
        <f t="shared" si="0"/>
        <v>TRASLADO DE PERSONAL PARA EL SUMINISTRO DE HIPOCLORITO DE SODIO Y CALCIO</v>
      </c>
      <c r="Y44" s="11">
        <v>45384</v>
      </c>
      <c r="Z44" s="11">
        <v>45385</v>
      </c>
      <c r="AA44" s="5">
        <v>37</v>
      </c>
      <c r="AB44" s="17">
        <v>2978.06</v>
      </c>
      <c r="AC44" s="17">
        <v>0</v>
      </c>
      <c r="AD44" s="4">
        <v>45392</v>
      </c>
      <c r="AE44" s="12" t="s">
        <v>1734</v>
      </c>
      <c r="AF44" s="15">
        <v>37</v>
      </c>
      <c r="AG44" s="3" t="s">
        <v>116</v>
      </c>
      <c r="AH44" s="5" t="s">
        <v>277</v>
      </c>
      <c r="AI44" s="4">
        <v>46584</v>
      </c>
      <c r="AJ44" s="15" t="s">
        <v>475</v>
      </c>
    </row>
    <row r="45" spans="1:36" ht="30.5" customHeight="1" x14ac:dyDescent="0.35">
      <c r="A45" s="10">
        <v>2024</v>
      </c>
      <c r="B45" s="4">
        <v>45383</v>
      </c>
      <c r="C45" s="4">
        <v>45473</v>
      </c>
      <c r="D45" s="10" t="s">
        <v>94</v>
      </c>
      <c r="E45" s="10">
        <v>9</v>
      </c>
      <c r="F45" s="10" t="s">
        <v>184</v>
      </c>
      <c r="G45" s="10" t="s">
        <v>170</v>
      </c>
      <c r="H45" s="10" t="s">
        <v>141</v>
      </c>
      <c r="I45" s="10" t="s">
        <v>185</v>
      </c>
      <c r="J45" s="10" t="s">
        <v>186</v>
      </c>
      <c r="K45" s="10" t="s">
        <v>169</v>
      </c>
      <c r="L45" s="10" t="s">
        <v>101</v>
      </c>
      <c r="M45" s="10" t="s">
        <v>103</v>
      </c>
      <c r="N45" s="9" t="s">
        <v>367</v>
      </c>
      <c r="O45" s="10" t="s">
        <v>105</v>
      </c>
      <c r="P45" s="10">
        <v>0</v>
      </c>
      <c r="Q45" s="10">
        <v>0</v>
      </c>
      <c r="R45" s="10" t="s">
        <v>246</v>
      </c>
      <c r="S45" s="10" t="s">
        <v>247</v>
      </c>
      <c r="T45" s="10" t="s">
        <v>248</v>
      </c>
      <c r="U45" s="10" t="s">
        <v>246</v>
      </c>
      <c r="V45" s="10" t="s">
        <v>247</v>
      </c>
      <c r="W45" s="10" t="s">
        <v>249</v>
      </c>
      <c r="X45" s="9" t="str">
        <f t="shared" si="0"/>
        <v>SUPERVISION DE LA OBRA "REHABILITACION DEL COLECTOR AGUAS BLANCAS, EN LA LOCALIDAD DE ACAPULCO, MUNICIPIO DE ACAPULCO DE JUAREZ, EN EL ESTADO DE GUERRERO"</v>
      </c>
      <c r="Y45" s="11">
        <v>45379</v>
      </c>
      <c r="Z45" s="11">
        <v>45379</v>
      </c>
      <c r="AA45" s="5">
        <v>38</v>
      </c>
      <c r="AB45" s="17">
        <v>1549.3</v>
      </c>
      <c r="AC45" s="17">
        <v>0</v>
      </c>
      <c r="AD45" s="4">
        <v>45392</v>
      </c>
      <c r="AE45" s="12" t="s">
        <v>1735</v>
      </c>
      <c r="AF45" s="15">
        <v>38</v>
      </c>
      <c r="AG45" s="3" t="s">
        <v>116</v>
      </c>
      <c r="AH45" s="5" t="s">
        <v>277</v>
      </c>
      <c r="AI45" s="4">
        <v>46584</v>
      </c>
      <c r="AJ45" s="15" t="s">
        <v>476</v>
      </c>
    </row>
    <row r="46" spans="1:36" ht="30.5" customHeight="1" x14ac:dyDescent="0.35">
      <c r="A46" s="10">
        <v>2024</v>
      </c>
      <c r="B46" s="4">
        <v>45383</v>
      </c>
      <c r="C46" s="4">
        <v>45473</v>
      </c>
      <c r="D46" s="10" t="s">
        <v>94</v>
      </c>
      <c r="E46" s="10">
        <v>9</v>
      </c>
      <c r="F46" s="10" t="s">
        <v>184</v>
      </c>
      <c r="G46" s="10" t="s">
        <v>170</v>
      </c>
      <c r="H46" s="10" t="s">
        <v>141</v>
      </c>
      <c r="I46" s="10" t="s">
        <v>185</v>
      </c>
      <c r="J46" s="10" t="s">
        <v>186</v>
      </c>
      <c r="K46" s="10" t="s">
        <v>169</v>
      </c>
      <c r="L46" s="10" t="s">
        <v>101</v>
      </c>
      <c r="M46" s="10" t="s">
        <v>103</v>
      </c>
      <c r="N46" s="9" t="s">
        <v>368</v>
      </c>
      <c r="O46" s="10" t="s">
        <v>105</v>
      </c>
      <c r="P46" s="10">
        <v>0</v>
      </c>
      <c r="Q46" s="10">
        <v>0</v>
      </c>
      <c r="R46" s="10" t="s">
        <v>246</v>
      </c>
      <c r="S46" s="10" t="s">
        <v>247</v>
      </c>
      <c r="T46" s="10" t="s">
        <v>248</v>
      </c>
      <c r="U46" s="10" t="s">
        <v>246</v>
      </c>
      <c r="V46" s="10" t="s">
        <v>247</v>
      </c>
      <c r="W46" s="10" t="s">
        <v>249</v>
      </c>
      <c r="X46" s="9" t="str">
        <f t="shared" si="0"/>
        <v>VISITA AL SITIO DE EJECUIÓN DE LOS TRABAJOS DE LA LICITACIÓN PÚBLICA NACIONAL NÚMERO LO-71-005-912062998-N-18-2024</v>
      </c>
      <c r="Y46" s="11">
        <v>45383</v>
      </c>
      <c r="Z46" s="11">
        <v>45383</v>
      </c>
      <c r="AA46" s="5">
        <v>39</v>
      </c>
      <c r="AB46" s="17">
        <v>1593.3</v>
      </c>
      <c r="AC46" s="17">
        <v>22</v>
      </c>
      <c r="AD46" s="4">
        <v>45394</v>
      </c>
      <c r="AE46" s="13" t="s">
        <v>1736</v>
      </c>
      <c r="AF46" s="15">
        <v>39</v>
      </c>
      <c r="AG46" s="3" t="s">
        <v>116</v>
      </c>
      <c r="AH46" s="5" t="s">
        <v>277</v>
      </c>
      <c r="AI46" s="4">
        <v>46584</v>
      </c>
      <c r="AJ46" s="15" t="s">
        <v>477</v>
      </c>
    </row>
    <row r="47" spans="1:36" ht="30.5" customHeight="1" x14ac:dyDescent="0.35">
      <c r="A47" s="10">
        <v>2024</v>
      </c>
      <c r="B47" s="4">
        <v>45383</v>
      </c>
      <c r="C47" s="4">
        <v>45473</v>
      </c>
      <c r="D47" s="10" t="s">
        <v>91</v>
      </c>
      <c r="E47" s="10">
        <v>6</v>
      </c>
      <c r="F47" s="10" t="s">
        <v>123</v>
      </c>
      <c r="G47" s="10" t="s">
        <v>140</v>
      </c>
      <c r="H47" s="10" t="s">
        <v>141</v>
      </c>
      <c r="I47" s="10" t="s">
        <v>156</v>
      </c>
      <c r="J47" s="10" t="s">
        <v>157</v>
      </c>
      <c r="K47" s="10" t="s">
        <v>158</v>
      </c>
      <c r="L47" s="10" t="s">
        <v>101</v>
      </c>
      <c r="M47" s="10" t="s">
        <v>103</v>
      </c>
      <c r="N47" s="9" t="s">
        <v>369</v>
      </c>
      <c r="O47" s="10" t="s">
        <v>105</v>
      </c>
      <c r="P47" s="10">
        <v>0</v>
      </c>
      <c r="Q47" s="10">
        <v>0</v>
      </c>
      <c r="R47" s="10" t="s">
        <v>246</v>
      </c>
      <c r="S47" s="10" t="s">
        <v>247</v>
      </c>
      <c r="T47" s="10" t="s">
        <v>248</v>
      </c>
      <c r="U47" s="10" t="s">
        <v>246</v>
      </c>
      <c r="V47" s="10" t="s">
        <v>247</v>
      </c>
      <c r="W47" s="10" t="s">
        <v>267</v>
      </c>
      <c r="X47" s="9" t="str">
        <f t="shared" si="0"/>
        <v>TRAZO DE OBRA, PARA INICIO DE LOS TRABAJOS</v>
      </c>
      <c r="Y47" s="11">
        <v>45384</v>
      </c>
      <c r="Z47" s="11">
        <v>45384</v>
      </c>
      <c r="AA47" s="5">
        <v>40</v>
      </c>
      <c r="AB47" s="17">
        <v>2413.09</v>
      </c>
      <c r="AC47" s="17">
        <v>0</v>
      </c>
      <c r="AD47" s="4">
        <v>45394</v>
      </c>
      <c r="AE47" s="12" t="s">
        <v>1737</v>
      </c>
      <c r="AF47" s="15">
        <v>40</v>
      </c>
      <c r="AG47" s="3" t="s">
        <v>116</v>
      </c>
      <c r="AH47" s="5" t="s">
        <v>277</v>
      </c>
      <c r="AI47" s="4">
        <v>46584</v>
      </c>
      <c r="AJ47" s="15" t="s">
        <v>478</v>
      </c>
    </row>
    <row r="48" spans="1:36" ht="30.5" customHeight="1" x14ac:dyDescent="0.35">
      <c r="A48" s="10">
        <v>2024</v>
      </c>
      <c r="B48" s="4">
        <v>45383</v>
      </c>
      <c r="C48" s="4">
        <v>45473</v>
      </c>
      <c r="D48" s="10" t="s">
        <v>91</v>
      </c>
      <c r="E48" s="10">
        <v>23</v>
      </c>
      <c r="F48" s="10" t="s">
        <v>132</v>
      </c>
      <c r="G48" s="10" t="s">
        <v>218</v>
      </c>
      <c r="H48" s="10" t="s">
        <v>119</v>
      </c>
      <c r="I48" s="10" t="s">
        <v>221</v>
      </c>
      <c r="J48" s="10" t="s">
        <v>222</v>
      </c>
      <c r="K48" s="10" t="s">
        <v>223</v>
      </c>
      <c r="L48" s="10" t="s">
        <v>101</v>
      </c>
      <c r="M48" s="10" t="s">
        <v>103</v>
      </c>
      <c r="N48" s="9" t="s">
        <v>239</v>
      </c>
      <c r="O48" s="10" t="s">
        <v>105</v>
      </c>
      <c r="P48" s="10">
        <v>0</v>
      </c>
      <c r="Q48" s="10">
        <v>0</v>
      </c>
      <c r="R48" s="10" t="s">
        <v>246</v>
      </c>
      <c r="S48" s="10" t="s">
        <v>247</v>
      </c>
      <c r="T48" s="10" t="s">
        <v>248</v>
      </c>
      <c r="U48" s="10" t="s">
        <v>246</v>
      </c>
      <c r="V48" s="10" t="s">
        <v>247</v>
      </c>
      <c r="W48" s="10" t="s">
        <v>428</v>
      </c>
      <c r="X48" s="9" t="str">
        <f t="shared" si="0"/>
        <v>TRASLADO DE PERSONAL PARA EL SUMINISTRO DE HIPOCLORITO DE SODIO Y CALCIO</v>
      </c>
      <c r="Y48" s="11">
        <v>45385</v>
      </c>
      <c r="Z48" s="11">
        <v>45385</v>
      </c>
      <c r="AA48" s="5">
        <v>41</v>
      </c>
      <c r="AB48" s="17">
        <v>1539.83</v>
      </c>
      <c r="AC48" s="17">
        <v>0</v>
      </c>
      <c r="AD48" s="4">
        <v>45392</v>
      </c>
      <c r="AE48" s="12" t="s">
        <v>1680</v>
      </c>
      <c r="AF48" s="15">
        <v>41</v>
      </c>
      <c r="AG48" s="3" t="s">
        <v>116</v>
      </c>
      <c r="AH48" s="5" t="s">
        <v>277</v>
      </c>
      <c r="AI48" s="4">
        <v>46584</v>
      </c>
      <c r="AJ48" s="15" t="s">
        <v>479</v>
      </c>
    </row>
    <row r="49" spans="1:36" ht="30.5" customHeight="1" x14ac:dyDescent="0.35">
      <c r="A49" s="10">
        <v>2024</v>
      </c>
      <c r="B49" s="4">
        <v>45383</v>
      </c>
      <c r="C49" s="4">
        <v>45473</v>
      </c>
      <c r="D49" s="10" t="s">
        <v>91</v>
      </c>
      <c r="E49" s="10">
        <v>23</v>
      </c>
      <c r="F49" s="10" t="s">
        <v>132</v>
      </c>
      <c r="G49" s="10" t="s">
        <v>170</v>
      </c>
      <c r="H49" s="10" t="s">
        <v>141</v>
      </c>
      <c r="I49" s="10" t="s">
        <v>171</v>
      </c>
      <c r="J49" s="10" t="s">
        <v>172</v>
      </c>
      <c r="K49" s="10" t="s">
        <v>163</v>
      </c>
      <c r="L49" s="10" t="s">
        <v>101</v>
      </c>
      <c r="M49" s="10" t="s">
        <v>103</v>
      </c>
      <c r="N49" s="9" t="s">
        <v>370</v>
      </c>
      <c r="O49" s="10" t="s">
        <v>105</v>
      </c>
      <c r="P49" s="10">
        <v>0</v>
      </c>
      <c r="Q49" s="10">
        <v>0</v>
      </c>
      <c r="R49" s="10" t="s">
        <v>246</v>
      </c>
      <c r="S49" s="10" t="s">
        <v>247</v>
      </c>
      <c r="T49" s="10" t="s">
        <v>248</v>
      </c>
      <c r="U49" s="10" t="s">
        <v>246</v>
      </c>
      <c r="V49" s="10" t="s">
        <v>247</v>
      </c>
      <c r="W49" s="10" t="s">
        <v>428</v>
      </c>
      <c r="X49" s="9" t="str">
        <f t="shared" si="0"/>
        <v>TRAZO PARA INICIO DE LA OBRA DE REHABILITACIÓN DE LA SEGUNDA ETAPA DE LA LÍNEA DE CONDUCCIÓN DE AGUA POTABLE EN LA LOCALIDAD DE APAXTLA, MUNICIPIO DE APAXTLA DE CASTREJÓN, EN EL ESTADO DE GUERRERO.</v>
      </c>
      <c r="Y49" s="11">
        <v>45371</v>
      </c>
      <c r="Z49" s="11">
        <v>45372</v>
      </c>
      <c r="AA49" s="5">
        <v>42</v>
      </c>
      <c r="AB49" s="17">
        <v>2956.56</v>
      </c>
      <c r="AC49" s="17">
        <v>0</v>
      </c>
      <c r="AD49" s="4">
        <v>45392</v>
      </c>
      <c r="AE49" s="12" t="s">
        <v>1681</v>
      </c>
      <c r="AF49" s="15">
        <v>42</v>
      </c>
      <c r="AG49" s="3" t="s">
        <v>116</v>
      </c>
      <c r="AH49" s="5" t="s">
        <v>277</v>
      </c>
      <c r="AI49" s="4">
        <v>46584</v>
      </c>
      <c r="AJ49" s="15" t="s">
        <v>480</v>
      </c>
    </row>
    <row r="50" spans="1:36" ht="30.5" customHeight="1" x14ac:dyDescent="0.35">
      <c r="A50" s="10">
        <v>2024</v>
      </c>
      <c r="B50" s="4">
        <v>45383</v>
      </c>
      <c r="C50" s="4">
        <v>45473</v>
      </c>
      <c r="D50" s="10" t="s">
        <v>91</v>
      </c>
      <c r="E50" s="10">
        <v>23</v>
      </c>
      <c r="F50" s="10" t="s">
        <v>132</v>
      </c>
      <c r="G50" s="10" t="s">
        <v>218</v>
      </c>
      <c r="H50" s="10" t="s">
        <v>119</v>
      </c>
      <c r="I50" s="10" t="s">
        <v>221</v>
      </c>
      <c r="J50" s="10" t="s">
        <v>222</v>
      </c>
      <c r="K50" s="10" t="s">
        <v>223</v>
      </c>
      <c r="L50" s="10" t="s">
        <v>101</v>
      </c>
      <c r="M50" s="10" t="s">
        <v>103</v>
      </c>
      <c r="N50" s="9" t="s">
        <v>371</v>
      </c>
      <c r="O50" s="10" t="s">
        <v>105</v>
      </c>
      <c r="P50" s="10">
        <v>0</v>
      </c>
      <c r="Q50" s="10">
        <v>0</v>
      </c>
      <c r="R50" s="10" t="s">
        <v>246</v>
      </c>
      <c r="S50" s="10" t="s">
        <v>247</v>
      </c>
      <c r="T50" s="10" t="s">
        <v>248</v>
      </c>
      <c r="U50" s="10" t="s">
        <v>246</v>
      </c>
      <c r="V50" s="10" t="s">
        <v>247</v>
      </c>
      <c r="W50" s="10" t="s">
        <v>268</v>
      </c>
      <c r="X50" s="9" t="str">
        <f t="shared" si="0"/>
        <v>TRASLADO DE PERSONAL PARA SUMINISTRO DE HIPOCLORITO DE SODIO Y CALCIO</v>
      </c>
      <c r="Y50" s="11">
        <v>45386</v>
      </c>
      <c r="Z50" s="11">
        <v>45387</v>
      </c>
      <c r="AA50" s="5">
        <v>43</v>
      </c>
      <c r="AB50" s="17">
        <v>2333.14</v>
      </c>
      <c r="AC50" s="17">
        <v>0</v>
      </c>
      <c r="AD50" s="4">
        <v>45392</v>
      </c>
      <c r="AE50" s="12" t="s">
        <v>1682</v>
      </c>
      <c r="AF50" s="15">
        <v>43</v>
      </c>
      <c r="AG50" s="3" t="s">
        <v>116</v>
      </c>
      <c r="AH50" s="5" t="s">
        <v>277</v>
      </c>
      <c r="AI50" s="4">
        <v>46584</v>
      </c>
      <c r="AJ50" s="15" t="s">
        <v>481</v>
      </c>
    </row>
    <row r="51" spans="1:36" ht="30.5" customHeight="1" x14ac:dyDescent="0.35">
      <c r="A51" s="10">
        <v>2024</v>
      </c>
      <c r="B51" s="4">
        <v>45383</v>
      </c>
      <c r="C51" s="4">
        <v>45473</v>
      </c>
      <c r="D51" s="10" t="s">
        <v>91</v>
      </c>
      <c r="E51" s="10">
        <v>23</v>
      </c>
      <c r="F51" s="10" t="s">
        <v>132</v>
      </c>
      <c r="G51" s="10" t="s">
        <v>218</v>
      </c>
      <c r="H51" s="10" t="s">
        <v>119</v>
      </c>
      <c r="I51" s="10" t="s">
        <v>308</v>
      </c>
      <c r="J51" s="10" t="s">
        <v>328</v>
      </c>
      <c r="K51" s="10" t="s">
        <v>154</v>
      </c>
      <c r="L51" s="10" t="s">
        <v>102</v>
      </c>
      <c r="M51" s="10" t="s">
        <v>103</v>
      </c>
      <c r="N51" s="9" t="s">
        <v>345</v>
      </c>
      <c r="O51" s="10" t="s">
        <v>105</v>
      </c>
      <c r="P51" s="10">
        <v>0</v>
      </c>
      <c r="Q51" s="10">
        <v>0</v>
      </c>
      <c r="R51" s="10" t="s">
        <v>246</v>
      </c>
      <c r="S51" s="10" t="s">
        <v>247</v>
      </c>
      <c r="T51" s="10" t="s">
        <v>248</v>
      </c>
      <c r="U51" s="10" t="s">
        <v>246</v>
      </c>
      <c r="V51" s="10" t="s">
        <v>247</v>
      </c>
      <c r="W51" s="10" t="s">
        <v>268</v>
      </c>
      <c r="X51" s="9" t="str">
        <f t="shared" si="0"/>
        <v>SUMINISTRO DE HIPOCLORITO DE SODIO Y CALCIO</v>
      </c>
      <c r="Y51" s="11">
        <v>45386</v>
      </c>
      <c r="Z51" s="11">
        <v>45387</v>
      </c>
      <c r="AA51" s="5">
        <v>44</v>
      </c>
      <c r="AB51" s="17">
        <v>900</v>
      </c>
      <c r="AC51" s="17">
        <v>0</v>
      </c>
      <c r="AD51" s="4">
        <v>45391</v>
      </c>
      <c r="AE51" s="12" t="s">
        <v>1683</v>
      </c>
      <c r="AF51" s="15">
        <v>44</v>
      </c>
      <c r="AG51" s="3" t="s">
        <v>116</v>
      </c>
      <c r="AH51" s="5" t="s">
        <v>277</v>
      </c>
      <c r="AI51" s="4">
        <v>46584</v>
      </c>
      <c r="AJ51" s="15" t="s">
        <v>482</v>
      </c>
    </row>
    <row r="52" spans="1:36" ht="30.5" customHeight="1" x14ac:dyDescent="0.35">
      <c r="A52" s="10">
        <v>2024</v>
      </c>
      <c r="B52" s="4">
        <v>45383</v>
      </c>
      <c r="C52" s="4">
        <v>45473</v>
      </c>
      <c r="D52" s="10" t="s">
        <v>94</v>
      </c>
      <c r="E52" s="10">
        <v>9</v>
      </c>
      <c r="F52" s="10" t="s">
        <v>184</v>
      </c>
      <c r="G52" s="10" t="s">
        <v>170</v>
      </c>
      <c r="H52" s="10" t="s">
        <v>141</v>
      </c>
      <c r="I52" s="10" t="s">
        <v>185</v>
      </c>
      <c r="J52" s="10" t="s">
        <v>186</v>
      </c>
      <c r="K52" s="10" t="s">
        <v>169</v>
      </c>
      <c r="L52" s="10" t="s">
        <v>101</v>
      </c>
      <c r="M52" s="10" t="s">
        <v>103</v>
      </c>
      <c r="N52" s="9" t="s">
        <v>372</v>
      </c>
      <c r="O52" s="10" t="s">
        <v>105</v>
      </c>
      <c r="P52" s="10">
        <v>0</v>
      </c>
      <c r="Q52" s="10">
        <v>0</v>
      </c>
      <c r="R52" s="10" t="s">
        <v>246</v>
      </c>
      <c r="S52" s="10" t="s">
        <v>247</v>
      </c>
      <c r="T52" s="10" t="s">
        <v>248</v>
      </c>
      <c r="U52" s="10" t="s">
        <v>246</v>
      </c>
      <c r="V52" s="10" t="s">
        <v>247</v>
      </c>
      <c r="W52" s="10" t="s">
        <v>249</v>
      </c>
      <c r="X52" s="9" t="str">
        <f t="shared" si="0"/>
        <v>SUPERVISIÓN DE LA EJECUCIÓN DE LA OBRA "REHABILITACIÓN DEL COLECTOR AGUAS BLANCAS, EN LA LOCALIDAD DE ACAPULCO, MUNICIPIO DE ACAPULCO DE JUÁREZ, EN EL ESTADO DE GUERRERO".</v>
      </c>
      <c r="Y52" s="11">
        <v>45386</v>
      </c>
      <c r="Z52" s="11">
        <v>45386</v>
      </c>
      <c r="AA52" s="5">
        <v>45</v>
      </c>
      <c r="AB52" s="17">
        <v>1593.3</v>
      </c>
      <c r="AC52" s="17">
        <v>44</v>
      </c>
      <c r="AD52" s="4">
        <v>45397</v>
      </c>
      <c r="AE52" s="12" t="s">
        <v>1684</v>
      </c>
      <c r="AF52" s="15">
        <v>45</v>
      </c>
      <c r="AG52" s="3" t="s">
        <v>116</v>
      </c>
      <c r="AH52" s="5" t="s">
        <v>277</v>
      </c>
      <c r="AI52" s="4">
        <v>46584</v>
      </c>
      <c r="AJ52" s="15" t="s">
        <v>483</v>
      </c>
    </row>
    <row r="53" spans="1:36" ht="30.5" customHeight="1" x14ac:dyDescent="0.35">
      <c r="A53" s="10">
        <v>2024</v>
      </c>
      <c r="B53" s="4">
        <v>45383</v>
      </c>
      <c r="C53" s="4">
        <v>45473</v>
      </c>
      <c r="D53" s="10" t="s">
        <v>91</v>
      </c>
      <c r="E53" s="10">
        <v>6</v>
      </c>
      <c r="F53" s="10" t="s">
        <v>123</v>
      </c>
      <c r="G53" s="10" t="s">
        <v>124</v>
      </c>
      <c r="H53" s="10" t="s">
        <v>119</v>
      </c>
      <c r="I53" s="10" t="s">
        <v>168</v>
      </c>
      <c r="J53" s="10" t="s">
        <v>157</v>
      </c>
      <c r="K53" s="10" t="s">
        <v>169</v>
      </c>
      <c r="L53" s="10" t="s">
        <v>101</v>
      </c>
      <c r="M53" s="10" t="s">
        <v>103</v>
      </c>
      <c r="N53" s="9" t="s">
        <v>236</v>
      </c>
      <c r="O53" s="10" t="s">
        <v>105</v>
      </c>
      <c r="P53" s="10">
        <v>0</v>
      </c>
      <c r="Q53" s="10">
        <v>0</v>
      </c>
      <c r="R53" s="10" t="s">
        <v>246</v>
      </c>
      <c r="S53" s="10" t="s">
        <v>247</v>
      </c>
      <c r="T53" s="10" t="s">
        <v>248</v>
      </c>
      <c r="U53" s="10" t="s">
        <v>246</v>
      </c>
      <c r="V53" s="10" t="s">
        <v>247</v>
      </c>
      <c r="W53" s="10" t="s">
        <v>261</v>
      </c>
      <c r="X53" s="9" t="str">
        <f t="shared" si="0"/>
        <v>SEGUIMIENTO A LOS DESAZOLVES DEL SISTEMA DE ALCANTARILLADO SANITARIO EN LAS LOCALIDADES Y CABECERA MUNICIPAL DE COYUCA DE BENITEZ</v>
      </c>
      <c r="Y53" s="11">
        <v>45390</v>
      </c>
      <c r="Z53" s="11">
        <v>45391</v>
      </c>
      <c r="AA53" s="5">
        <v>46</v>
      </c>
      <c r="AB53" s="17">
        <v>2204.16</v>
      </c>
      <c r="AC53" s="17">
        <v>0</v>
      </c>
      <c r="AD53" s="4">
        <v>45401</v>
      </c>
      <c r="AE53" s="12" t="s">
        <v>1685</v>
      </c>
      <c r="AF53" s="15">
        <v>46</v>
      </c>
      <c r="AG53" s="3" t="s">
        <v>116</v>
      </c>
      <c r="AH53" s="5" t="s">
        <v>277</v>
      </c>
      <c r="AI53" s="4">
        <v>46584</v>
      </c>
      <c r="AJ53" s="15" t="s">
        <v>484</v>
      </c>
    </row>
    <row r="54" spans="1:36" ht="30.5" customHeight="1" x14ac:dyDescent="0.35">
      <c r="A54" s="10">
        <v>2024</v>
      </c>
      <c r="B54" s="4">
        <v>45383</v>
      </c>
      <c r="C54" s="4">
        <v>45473</v>
      </c>
      <c r="D54" s="10" t="s">
        <v>98</v>
      </c>
      <c r="E54" s="10">
        <v>5</v>
      </c>
      <c r="F54" s="10" t="s">
        <v>117</v>
      </c>
      <c r="G54" s="10" t="s">
        <v>118</v>
      </c>
      <c r="H54" s="10" t="s">
        <v>119</v>
      </c>
      <c r="I54" s="10" t="s">
        <v>120</v>
      </c>
      <c r="J54" s="10" t="s">
        <v>121</v>
      </c>
      <c r="K54" s="10" t="s">
        <v>122</v>
      </c>
      <c r="L54" s="10" t="s">
        <v>101</v>
      </c>
      <c r="M54" s="10" t="s">
        <v>103</v>
      </c>
      <c r="N54" s="9" t="s">
        <v>373</v>
      </c>
      <c r="O54" s="10" t="s">
        <v>105</v>
      </c>
      <c r="P54" s="10">
        <v>0</v>
      </c>
      <c r="Q54" s="10">
        <v>0</v>
      </c>
      <c r="R54" s="10" t="s">
        <v>246</v>
      </c>
      <c r="S54" s="10" t="s">
        <v>247</v>
      </c>
      <c r="T54" s="10" t="s">
        <v>248</v>
      </c>
      <c r="U54" s="10" t="s">
        <v>246</v>
      </c>
      <c r="V54" s="10" t="s">
        <v>247</v>
      </c>
      <c r="W54" s="10" t="s">
        <v>259</v>
      </c>
      <c r="X54" s="9" t="str">
        <f t="shared" si="0"/>
        <v>SEGUIMIENTO A LOS TRABAJOS DE DESAZOLVE DE ALCANTARILLADO SANITARIO EN EL MUNICIPIO DE ATOYAC DE ALVAREZ</v>
      </c>
      <c r="Y54" s="11">
        <v>45390</v>
      </c>
      <c r="Z54" s="11">
        <v>45391</v>
      </c>
      <c r="AA54" s="5">
        <v>47</v>
      </c>
      <c r="AB54" s="17">
        <v>3132.24</v>
      </c>
      <c r="AC54" s="17">
        <v>0</v>
      </c>
      <c r="AD54" s="4">
        <v>45393</v>
      </c>
      <c r="AE54" s="12" t="s">
        <v>1686</v>
      </c>
      <c r="AF54" s="15">
        <v>47</v>
      </c>
      <c r="AG54" s="3" t="s">
        <v>116</v>
      </c>
      <c r="AH54" s="5" t="s">
        <v>277</v>
      </c>
      <c r="AI54" s="4">
        <v>46584</v>
      </c>
      <c r="AJ54" s="15" t="s">
        <v>485</v>
      </c>
    </row>
    <row r="55" spans="1:36" ht="30.5" customHeight="1" x14ac:dyDescent="0.35">
      <c r="A55" s="10">
        <v>2024</v>
      </c>
      <c r="B55" s="4">
        <v>45383</v>
      </c>
      <c r="C55" s="4">
        <v>45473</v>
      </c>
      <c r="D55" s="10" t="s">
        <v>94</v>
      </c>
      <c r="E55" s="10">
        <v>7</v>
      </c>
      <c r="F55" s="10" t="s">
        <v>131</v>
      </c>
      <c r="G55" s="10" t="s">
        <v>165</v>
      </c>
      <c r="H55" s="10" t="s">
        <v>141</v>
      </c>
      <c r="I55" s="10" t="s">
        <v>149</v>
      </c>
      <c r="J55" s="10" t="s">
        <v>166</v>
      </c>
      <c r="K55" s="10" t="s">
        <v>167</v>
      </c>
      <c r="L55" s="10" t="s">
        <v>101</v>
      </c>
      <c r="M55" s="10" t="s">
        <v>103</v>
      </c>
      <c r="N55" s="9" t="s">
        <v>374</v>
      </c>
      <c r="O55" s="10" t="s">
        <v>105</v>
      </c>
      <c r="P55" s="10">
        <v>0</v>
      </c>
      <c r="Q55" s="10">
        <v>0</v>
      </c>
      <c r="R55" s="10" t="s">
        <v>246</v>
      </c>
      <c r="S55" s="10" t="s">
        <v>247</v>
      </c>
      <c r="T55" s="10" t="s">
        <v>248</v>
      </c>
      <c r="U55" s="10" t="s">
        <v>246</v>
      </c>
      <c r="V55" s="10" t="s">
        <v>247</v>
      </c>
      <c r="W55" s="10" t="s">
        <v>269</v>
      </c>
      <c r="X55" s="9" t="str">
        <f t="shared" si="0"/>
        <v>VISITA DE OBRA CON EMPRESAS INTERESADAS EN PARTICIPAR EN LA LICITACIÓN PÚBLICA NÚMERO LO-71-005-912062998-N-29-2024</v>
      </c>
      <c r="Y55" s="11">
        <v>45385</v>
      </c>
      <c r="Z55" s="11">
        <v>45385</v>
      </c>
      <c r="AA55" s="5">
        <v>48</v>
      </c>
      <c r="AB55" s="17">
        <v>2858.32</v>
      </c>
      <c r="AC55" s="17">
        <v>8.32</v>
      </c>
      <c r="AD55" s="4">
        <v>45397</v>
      </c>
      <c r="AE55" s="12" t="s">
        <v>1687</v>
      </c>
      <c r="AF55" s="15">
        <v>48</v>
      </c>
      <c r="AG55" s="3" t="s">
        <v>116</v>
      </c>
      <c r="AH55" s="5" t="s">
        <v>277</v>
      </c>
      <c r="AI55" s="4">
        <v>46584</v>
      </c>
      <c r="AJ55" s="15" t="s">
        <v>486</v>
      </c>
    </row>
    <row r="56" spans="1:36" ht="30.5" customHeight="1" x14ac:dyDescent="0.35">
      <c r="A56" s="10">
        <v>2024</v>
      </c>
      <c r="B56" s="4">
        <v>45383</v>
      </c>
      <c r="C56" s="4">
        <v>45473</v>
      </c>
      <c r="D56" s="10" t="s">
        <v>91</v>
      </c>
      <c r="E56" s="10">
        <v>22</v>
      </c>
      <c r="F56" s="10" t="s">
        <v>128</v>
      </c>
      <c r="G56" s="10" t="s">
        <v>218</v>
      </c>
      <c r="H56" s="10" t="s">
        <v>119</v>
      </c>
      <c r="I56" s="10" t="s">
        <v>304</v>
      </c>
      <c r="J56" s="10" t="s">
        <v>321</v>
      </c>
      <c r="K56" s="10" t="s">
        <v>232</v>
      </c>
      <c r="L56" s="10" t="s">
        <v>101</v>
      </c>
      <c r="M56" s="10" t="s">
        <v>103</v>
      </c>
      <c r="N56" s="9" t="s">
        <v>375</v>
      </c>
      <c r="O56" s="10" t="s">
        <v>105</v>
      </c>
      <c r="P56" s="10">
        <v>0</v>
      </c>
      <c r="Q56" s="10">
        <v>0</v>
      </c>
      <c r="R56" s="10" t="s">
        <v>246</v>
      </c>
      <c r="S56" s="10" t="s">
        <v>247</v>
      </c>
      <c r="T56" s="10" t="s">
        <v>248</v>
      </c>
      <c r="U56" s="10" t="s">
        <v>246</v>
      </c>
      <c r="V56" s="10" t="s">
        <v>247</v>
      </c>
      <c r="W56" s="10" t="s">
        <v>249</v>
      </c>
      <c r="X56" s="9" t="str">
        <f t="shared" si="0"/>
        <v>TRASLADO DE MATERIAL UTILIZADO EN "OTIS"</v>
      </c>
      <c r="Y56" s="11">
        <v>45387</v>
      </c>
      <c r="Z56" s="11">
        <v>45387</v>
      </c>
      <c r="AA56" s="5">
        <v>49</v>
      </c>
      <c r="AB56" s="17">
        <v>350</v>
      </c>
      <c r="AC56" s="17">
        <v>0</v>
      </c>
      <c r="AD56" s="4">
        <v>45397</v>
      </c>
      <c r="AE56" s="12" t="s">
        <v>1688</v>
      </c>
      <c r="AF56" s="15">
        <v>49</v>
      </c>
      <c r="AG56" s="3" t="s">
        <v>116</v>
      </c>
      <c r="AH56" s="5" t="s">
        <v>277</v>
      </c>
      <c r="AI56" s="4">
        <v>46584</v>
      </c>
      <c r="AJ56" s="15" t="s">
        <v>487</v>
      </c>
    </row>
    <row r="57" spans="1:36" ht="30.5" customHeight="1" x14ac:dyDescent="0.35">
      <c r="A57" s="10">
        <v>2024</v>
      </c>
      <c r="B57" s="4">
        <v>45383</v>
      </c>
      <c r="C57" s="4">
        <v>45473</v>
      </c>
      <c r="D57" s="10" t="s">
        <v>91</v>
      </c>
      <c r="E57" s="10">
        <v>6</v>
      </c>
      <c r="F57" s="10" t="s">
        <v>123</v>
      </c>
      <c r="G57" s="10" t="s">
        <v>124</v>
      </c>
      <c r="H57" s="10" t="s">
        <v>119</v>
      </c>
      <c r="I57" s="10" t="s">
        <v>125</v>
      </c>
      <c r="J57" s="10" t="s">
        <v>126</v>
      </c>
      <c r="K57" s="10" t="s">
        <v>127</v>
      </c>
      <c r="L57" s="10" t="s">
        <v>101</v>
      </c>
      <c r="M57" s="10" t="s">
        <v>103</v>
      </c>
      <c r="N57" s="9" t="s">
        <v>238</v>
      </c>
      <c r="O57" s="10" t="s">
        <v>105</v>
      </c>
      <c r="P57" s="10">
        <v>0</v>
      </c>
      <c r="Q57" s="10">
        <v>0</v>
      </c>
      <c r="R57" s="10" t="s">
        <v>246</v>
      </c>
      <c r="S57" s="10" t="s">
        <v>247</v>
      </c>
      <c r="T57" s="10" t="s">
        <v>248</v>
      </c>
      <c r="U57" s="10" t="s">
        <v>246</v>
      </c>
      <c r="V57" s="10" t="s">
        <v>247</v>
      </c>
      <c r="W57" s="10" t="s">
        <v>260</v>
      </c>
      <c r="X57" s="9" t="str">
        <f t="shared" si="0"/>
        <v>SEGUIMIENTO A LOS DESAZOLVE DEL SISTEMA DE ALCANTARILLADO SANITARIO EN LA CABECERA MUNICIPAL.</v>
      </c>
      <c r="Y57" s="11">
        <v>45392</v>
      </c>
      <c r="Z57" s="11">
        <v>45393</v>
      </c>
      <c r="AA57" s="5">
        <v>50</v>
      </c>
      <c r="AB57" s="17">
        <v>3059.46</v>
      </c>
      <c r="AC57" s="17">
        <v>0</v>
      </c>
      <c r="AD57" s="4">
        <v>45398</v>
      </c>
      <c r="AE57" s="12" t="s">
        <v>1689</v>
      </c>
      <c r="AF57" s="15">
        <v>50</v>
      </c>
      <c r="AG57" s="3" t="s">
        <v>116</v>
      </c>
      <c r="AH57" s="5" t="s">
        <v>277</v>
      </c>
      <c r="AI57" s="4">
        <v>46584</v>
      </c>
      <c r="AJ57" s="15" t="s">
        <v>488</v>
      </c>
    </row>
    <row r="58" spans="1:36" ht="30.5" customHeight="1" x14ac:dyDescent="0.35">
      <c r="A58" s="10">
        <v>2024</v>
      </c>
      <c r="B58" s="4">
        <v>45383</v>
      </c>
      <c r="C58" s="4">
        <v>45473</v>
      </c>
      <c r="D58" s="10" t="s">
        <v>91</v>
      </c>
      <c r="E58" s="10">
        <v>6</v>
      </c>
      <c r="F58" s="10" t="s">
        <v>123</v>
      </c>
      <c r="G58" s="10" t="s">
        <v>190</v>
      </c>
      <c r="H58" s="10" t="s">
        <v>161</v>
      </c>
      <c r="I58" s="10" t="s">
        <v>185</v>
      </c>
      <c r="J58" s="10" t="s">
        <v>230</v>
      </c>
      <c r="K58" s="10" t="s">
        <v>167</v>
      </c>
      <c r="L58" s="10" t="s">
        <v>101</v>
      </c>
      <c r="M58" s="10" t="s">
        <v>103</v>
      </c>
      <c r="N58" s="9" t="s">
        <v>376</v>
      </c>
      <c r="O58" s="10" t="s">
        <v>105</v>
      </c>
      <c r="P58" s="10">
        <v>0</v>
      </c>
      <c r="Q58" s="10">
        <v>0</v>
      </c>
      <c r="R58" s="10" t="s">
        <v>246</v>
      </c>
      <c r="S58" s="10" t="s">
        <v>247</v>
      </c>
      <c r="T58" s="10" t="s">
        <v>248</v>
      </c>
      <c r="U58" s="10" t="s">
        <v>246</v>
      </c>
      <c r="V58" s="10" t="s">
        <v>247</v>
      </c>
      <c r="W58" s="10" t="s">
        <v>249</v>
      </c>
      <c r="X58" s="9" t="str">
        <f t="shared" si="0"/>
        <v>TRASLADO DE MATERIAL UTILIZADO EN CONTINGENCIA "OTIS"</v>
      </c>
      <c r="Y58" s="11">
        <v>45387</v>
      </c>
      <c r="Z58" s="11">
        <v>45387</v>
      </c>
      <c r="AA58" s="5">
        <v>51</v>
      </c>
      <c r="AB58" s="17">
        <v>1850.26</v>
      </c>
      <c r="AC58" s="17">
        <v>0</v>
      </c>
      <c r="AD58" s="4">
        <v>45398</v>
      </c>
      <c r="AE58" s="12" t="s">
        <v>1690</v>
      </c>
      <c r="AF58" s="15">
        <v>51</v>
      </c>
      <c r="AG58" s="3" t="s">
        <v>116</v>
      </c>
      <c r="AH58" s="5" t="s">
        <v>277</v>
      </c>
      <c r="AI58" s="4">
        <v>46584</v>
      </c>
      <c r="AJ58" s="15" t="s">
        <v>489</v>
      </c>
    </row>
    <row r="59" spans="1:36" ht="30.5" customHeight="1" x14ac:dyDescent="0.35">
      <c r="A59" s="10">
        <v>2024</v>
      </c>
      <c r="B59" s="4">
        <v>45383</v>
      </c>
      <c r="C59" s="4">
        <v>45473</v>
      </c>
      <c r="D59" s="10" t="s">
        <v>98</v>
      </c>
      <c r="E59" s="10">
        <v>5</v>
      </c>
      <c r="F59" s="10" t="s">
        <v>139</v>
      </c>
      <c r="G59" s="10" t="s">
        <v>140</v>
      </c>
      <c r="H59" s="10" t="s">
        <v>141</v>
      </c>
      <c r="I59" s="10" t="s">
        <v>142</v>
      </c>
      <c r="J59" s="10" t="s">
        <v>143</v>
      </c>
      <c r="K59" s="10" t="s">
        <v>144</v>
      </c>
      <c r="L59" s="10" t="s">
        <v>101</v>
      </c>
      <c r="M59" s="10" t="s">
        <v>103</v>
      </c>
      <c r="N59" s="9" t="s">
        <v>377</v>
      </c>
      <c r="O59" s="10" t="s">
        <v>105</v>
      </c>
      <c r="P59" s="10">
        <v>0</v>
      </c>
      <c r="Q59" s="10">
        <v>0</v>
      </c>
      <c r="R59" s="10" t="s">
        <v>246</v>
      </c>
      <c r="S59" s="10" t="s">
        <v>247</v>
      </c>
      <c r="T59" s="10" t="s">
        <v>248</v>
      </c>
      <c r="U59" s="10" t="s">
        <v>246</v>
      </c>
      <c r="V59" s="10" t="s">
        <v>247</v>
      </c>
      <c r="W59" s="10" t="s">
        <v>263</v>
      </c>
      <c r="X59" s="9" t="str">
        <f t="shared" si="0"/>
        <v>VERIFICACION DE LA REHABILITACION DE LA PLANTA DE TRATAMIENTO DE 15 L.P.S. DE CAPACIDAD, CONSISTENTE EN: CONSTRUCCION DE LA LAGUNA ESTABILIZADORA 3, LA CONSTRUCCION DE EMISOR DE LLEGADA A LAGUNAS ESTABILIZADORAS, EN LA LOCALIDAD DE SAN JERONIMO DE JUAREZ, MPIO. DE BENITO JUAREZ, EN EL ESTADO DE GUERRERO, TERCERA ETAPA DE TRES.</v>
      </c>
      <c r="Y59" s="11">
        <v>45391</v>
      </c>
      <c r="Z59" s="11">
        <v>45391</v>
      </c>
      <c r="AA59" s="5">
        <v>52</v>
      </c>
      <c r="AB59" s="17">
        <v>1613.11</v>
      </c>
      <c r="AC59" s="17">
        <v>0</v>
      </c>
      <c r="AD59" s="4">
        <v>45394</v>
      </c>
      <c r="AE59" s="12" t="s">
        <v>1691</v>
      </c>
      <c r="AF59" s="15">
        <v>52</v>
      </c>
      <c r="AG59" s="3" t="s">
        <v>116</v>
      </c>
      <c r="AH59" s="5" t="s">
        <v>277</v>
      </c>
      <c r="AI59" s="4">
        <v>46584</v>
      </c>
      <c r="AJ59" s="15" t="s">
        <v>490</v>
      </c>
    </row>
    <row r="60" spans="1:36" ht="30.5" customHeight="1" x14ac:dyDescent="0.35">
      <c r="A60" s="10">
        <v>2024</v>
      </c>
      <c r="B60" s="4">
        <v>45383</v>
      </c>
      <c r="C60" s="4">
        <v>45473</v>
      </c>
      <c r="D60" s="10" t="s">
        <v>91</v>
      </c>
      <c r="E60" s="10">
        <v>6</v>
      </c>
      <c r="F60" s="10" t="s">
        <v>123</v>
      </c>
      <c r="G60" s="10" t="s">
        <v>299</v>
      </c>
      <c r="H60" s="10" t="s">
        <v>130</v>
      </c>
      <c r="I60" s="10" t="s">
        <v>309</v>
      </c>
      <c r="J60" s="10" t="s">
        <v>135</v>
      </c>
      <c r="K60" s="10" t="s">
        <v>329</v>
      </c>
      <c r="L60" s="10" t="s">
        <v>101</v>
      </c>
      <c r="M60" s="10" t="s">
        <v>103</v>
      </c>
      <c r="N60" s="9" t="s">
        <v>378</v>
      </c>
      <c r="O60" s="10" t="s">
        <v>105</v>
      </c>
      <c r="P60" s="10">
        <v>0</v>
      </c>
      <c r="Q60" s="10">
        <v>0</v>
      </c>
      <c r="R60" s="10" t="s">
        <v>246</v>
      </c>
      <c r="S60" s="10" t="s">
        <v>247</v>
      </c>
      <c r="T60" s="10" t="s">
        <v>248</v>
      </c>
      <c r="U60" s="10" t="s">
        <v>246</v>
      </c>
      <c r="V60" s="10" t="s">
        <v>247</v>
      </c>
      <c r="W60" s="10" t="s">
        <v>249</v>
      </c>
      <c r="X60" s="9" t="str">
        <f t="shared" si="0"/>
        <v>Traslado de material utilizado en contingencia "OTIS".</v>
      </c>
      <c r="Y60" s="11">
        <v>45387</v>
      </c>
      <c r="Z60" s="11">
        <v>45387</v>
      </c>
      <c r="AA60" s="5">
        <v>53</v>
      </c>
      <c r="AB60" s="17">
        <v>350</v>
      </c>
      <c r="AC60" s="17">
        <v>0</v>
      </c>
      <c r="AD60" s="4">
        <v>45394</v>
      </c>
      <c r="AE60" s="12" t="s">
        <v>1692</v>
      </c>
      <c r="AF60" s="15">
        <v>53</v>
      </c>
      <c r="AG60" s="3" t="s">
        <v>116</v>
      </c>
      <c r="AH60" s="5" t="s">
        <v>277</v>
      </c>
      <c r="AI60" s="4">
        <v>46584</v>
      </c>
      <c r="AJ60" s="15" t="s">
        <v>491</v>
      </c>
    </row>
    <row r="61" spans="1:36" ht="30.5" customHeight="1" x14ac:dyDescent="0.35">
      <c r="A61" s="10">
        <v>2024</v>
      </c>
      <c r="B61" s="4">
        <v>45383</v>
      </c>
      <c r="C61" s="4">
        <v>45473</v>
      </c>
      <c r="D61" s="10" t="s">
        <v>91</v>
      </c>
      <c r="E61" s="10">
        <v>6</v>
      </c>
      <c r="F61" s="10" t="s">
        <v>123</v>
      </c>
      <c r="G61" s="10" t="s">
        <v>140</v>
      </c>
      <c r="H61" s="10" t="s">
        <v>141</v>
      </c>
      <c r="I61" s="10" t="s">
        <v>201</v>
      </c>
      <c r="J61" s="10" t="s">
        <v>202</v>
      </c>
      <c r="K61" s="10" t="s">
        <v>203</v>
      </c>
      <c r="L61" s="10" t="s">
        <v>101</v>
      </c>
      <c r="M61" s="10" t="s">
        <v>103</v>
      </c>
      <c r="N61" s="9" t="s">
        <v>379</v>
      </c>
      <c r="O61" s="10" t="s">
        <v>105</v>
      </c>
      <c r="P61" s="10">
        <v>0</v>
      </c>
      <c r="Q61" s="10">
        <v>0</v>
      </c>
      <c r="R61" s="10" t="s">
        <v>246</v>
      </c>
      <c r="S61" s="10" t="s">
        <v>247</v>
      </c>
      <c r="T61" s="10" t="s">
        <v>248</v>
      </c>
      <c r="U61" s="10" t="s">
        <v>246</v>
      </c>
      <c r="V61" s="10" t="s">
        <v>247</v>
      </c>
      <c r="W61" s="10" t="s">
        <v>429</v>
      </c>
      <c r="X61" s="9" t="str">
        <f t="shared" si="0"/>
        <v>REALIZAR DIAGNOSTICO DEL SISTEMA DE AGUA POTABLE</v>
      </c>
      <c r="Y61" s="11">
        <v>45392</v>
      </c>
      <c r="Z61" s="11">
        <v>45392</v>
      </c>
      <c r="AA61" s="5">
        <v>54</v>
      </c>
      <c r="AB61" s="17">
        <v>3733.95</v>
      </c>
      <c r="AC61" s="17">
        <v>0</v>
      </c>
      <c r="AD61" s="4">
        <v>45400</v>
      </c>
      <c r="AE61" s="12" t="s">
        <v>1693</v>
      </c>
      <c r="AF61" s="15">
        <v>54</v>
      </c>
      <c r="AG61" s="3" t="s">
        <v>116</v>
      </c>
      <c r="AH61" s="5" t="s">
        <v>277</v>
      </c>
      <c r="AI61" s="4">
        <v>46584</v>
      </c>
      <c r="AJ61" s="15" t="s">
        <v>492</v>
      </c>
    </row>
    <row r="62" spans="1:36" ht="30.5" customHeight="1" x14ac:dyDescent="0.35">
      <c r="A62" s="10">
        <v>2024</v>
      </c>
      <c r="B62" s="4">
        <v>45383</v>
      </c>
      <c r="C62" s="4">
        <v>45473</v>
      </c>
      <c r="D62" s="10" t="s">
        <v>98</v>
      </c>
      <c r="E62" s="10">
        <v>5</v>
      </c>
      <c r="F62" s="10" t="s">
        <v>139</v>
      </c>
      <c r="G62" s="10" t="s">
        <v>300</v>
      </c>
      <c r="H62" s="10" t="s">
        <v>204</v>
      </c>
      <c r="I62" s="10" t="s">
        <v>310</v>
      </c>
      <c r="J62" s="10" t="s">
        <v>179</v>
      </c>
      <c r="K62" s="10" t="s">
        <v>330</v>
      </c>
      <c r="L62" s="10" t="s">
        <v>101</v>
      </c>
      <c r="M62" s="10" t="s">
        <v>103</v>
      </c>
      <c r="N62" s="9" t="s">
        <v>380</v>
      </c>
      <c r="O62" s="10" t="s">
        <v>105</v>
      </c>
      <c r="P62" s="10">
        <v>0</v>
      </c>
      <c r="Q62" s="10">
        <v>0</v>
      </c>
      <c r="R62" s="10" t="s">
        <v>246</v>
      </c>
      <c r="S62" s="10" t="s">
        <v>247</v>
      </c>
      <c r="T62" s="10" t="s">
        <v>248</v>
      </c>
      <c r="U62" s="10" t="s">
        <v>246</v>
      </c>
      <c r="V62" s="10" t="s">
        <v>247</v>
      </c>
      <c r="W62" s="10" t="s">
        <v>263</v>
      </c>
      <c r="X62" s="9" t="str">
        <f t="shared" si="0"/>
        <v>VERIFICACIÓN DE LA CONSTRUCCIÓN DE LA PLANTA DE TRATAMIENTO DE AGUAS RESIDUALES (PTAR).</v>
      </c>
      <c r="Y62" s="11">
        <v>45392</v>
      </c>
      <c r="Z62" s="11">
        <v>45392</v>
      </c>
      <c r="AA62" s="5">
        <v>55</v>
      </c>
      <c r="AB62" s="17">
        <v>1607.85</v>
      </c>
      <c r="AC62" s="17">
        <v>0</v>
      </c>
      <c r="AD62" s="4">
        <v>45394</v>
      </c>
      <c r="AE62" s="18" t="s">
        <v>1694</v>
      </c>
      <c r="AF62" s="15">
        <v>55</v>
      </c>
      <c r="AG62" s="3" t="s">
        <v>116</v>
      </c>
      <c r="AH62" s="5" t="s">
        <v>277</v>
      </c>
      <c r="AI62" s="4">
        <v>46584</v>
      </c>
      <c r="AJ62" s="15" t="s">
        <v>493</v>
      </c>
    </row>
    <row r="63" spans="1:36" ht="30.5" customHeight="1" x14ac:dyDescent="0.35">
      <c r="A63" s="10">
        <v>2024</v>
      </c>
      <c r="B63" s="4">
        <v>45383</v>
      </c>
      <c r="C63" s="4">
        <v>45473</v>
      </c>
      <c r="D63" s="10" t="s">
        <v>98</v>
      </c>
      <c r="E63" s="10">
        <v>5</v>
      </c>
      <c r="F63" s="10" t="s">
        <v>139</v>
      </c>
      <c r="G63" s="10" t="s">
        <v>165</v>
      </c>
      <c r="H63" s="10" t="s">
        <v>141</v>
      </c>
      <c r="I63" s="10" t="s">
        <v>228</v>
      </c>
      <c r="J63" s="10" t="s">
        <v>229</v>
      </c>
      <c r="K63" s="10" t="s">
        <v>220</v>
      </c>
      <c r="L63" s="10" t="s">
        <v>101</v>
      </c>
      <c r="M63" s="10" t="s">
        <v>103</v>
      </c>
      <c r="N63" s="9" t="s">
        <v>381</v>
      </c>
      <c r="O63" s="10" t="s">
        <v>105</v>
      </c>
      <c r="P63" s="10">
        <v>0</v>
      </c>
      <c r="Q63" s="10">
        <v>0</v>
      </c>
      <c r="R63" s="10" t="s">
        <v>246</v>
      </c>
      <c r="S63" s="10" t="s">
        <v>247</v>
      </c>
      <c r="T63" s="10" t="s">
        <v>248</v>
      </c>
      <c r="U63" s="10" t="s">
        <v>246</v>
      </c>
      <c r="V63" s="10" t="s">
        <v>247</v>
      </c>
      <c r="W63" s="10" t="s">
        <v>274</v>
      </c>
      <c r="X63" s="9" t="str">
        <f t="shared" si="0"/>
        <v>TRAZO E INICIO DE OBRA, "CONSTRUCCIÓN DE LA SEGUNDA ETAPA DE DRENAJE SANITARIO EN LA LOCALIDAD DE JALEACA DE CATALAN, MUNICIPIO DE CHILPANCINGO DE LOS BRAVO". CONTRATOS: FAFEF-RE-OP-AS-UL-DC-040-2024 Y FAFEF-RE-OP-AS-UL-DC-041-2024</v>
      </c>
      <c r="Y63" s="11">
        <v>45391</v>
      </c>
      <c r="Z63" s="11">
        <v>45391</v>
      </c>
      <c r="AA63" s="5">
        <v>56</v>
      </c>
      <c r="AB63" s="17">
        <v>1279.6300000000001</v>
      </c>
      <c r="AC63" s="17">
        <v>0</v>
      </c>
      <c r="AD63" s="4">
        <v>45394</v>
      </c>
      <c r="AE63" s="12" t="s">
        <v>1695</v>
      </c>
      <c r="AF63" s="15">
        <v>56</v>
      </c>
      <c r="AG63" s="3" t="s">
        <v>116</v>
      </c>
      <c r="AH63" s="5" t="s">
        <v>277</v>
      </c>
      <c r="AI63" s="4">
        <v>46584</v>
      </c>
      <c r="AJ63" s="15" t="s">
        <v>494</v>
      </c>
    </row>
    <row r="64" spans="1:36" ht="30.5" customHeight="1" x14ac:dyDescent="0.35">
      <c r="A64" s="10">
        <v>2024</v>
      </c>
      <c r="B64" s="4">
        <v>45383</v>
      </c>
      <c r="C64" s="4">
        <v>45473</v>
      </c>
      <c r="D64" s="10" t="s">
        <v>94</v>
      </c>
      <c r="E64" s="10">
        <v>7</v>
      </c>
      <c r="F64" s="10" t="s">
        <v>131</v>
      </c>
      <c r="G64" s="10" t="s">
        <v>165</v>
      </c>
      <c r="H64" s="10" t="s">
        <v>141</v>
      </c>
      <c r="I64" s="10" t="s">
        <v>149</v>
      </c>
      <c r="J64" s="10" t="s">
        <v>166</v>
      </c>
      <c r="K64" s="10" t="s">
        <v>167</v>
      </c>
      <c r="L64" s="10" t="s">
        <v>101</v>
      </c>
      <c r="M64" s="10" t="s">
        <v>103</v>
      </c>
      <c r="N64" s="9" t="s">
        <v>382</v>
      </c>
      <c r="O64" s="10" t="s">
        <v>105</v>
      </c>
      <c r="P64" s="10">
        <v>0</v>
      </c>
      <c r="Q64" s="10">
        <v>0</v>
      </c>
      <c r="R64" s="10" t="s">
        <v>246</v>
      </c>
      <c r="S64" s="10" t="s">
        <v>247</v>
      </c>
      <c r="T64" s="10" t="s">
        <v>248</v>
      </c>
      <c r="U64" s="10" t="s">
        <v>246</v>
      </c>
      <c r="V64" s="10" t="s">
        <v>247</v>
      </c>
      <c r="W64" s="10" t="s">
        <v>273</v>
      </c>
      <c r="X64" s="9" t="str">
        <f t="shared" si="0"/>
        <v>INICIO Y TRAZO DE OBRA DE LA SEGUNDA ETAPA DE LA LÍNEA DE CONDUCCIÓN PARA LA LOCALIDAD DE XOCHIHUEHUETLÁN</v>
      </c>
      <c r="Y64" s="11">
        <v>45391</v>
      </c>
      <c r="Z64" s="11">
        <v>45391</v>
      </c>
      <c r="AA64" s="5">
        <v>57</v>
      </c>
      <c r="AB64" s="17">
        <v>2484.79</v>
      </c>
      <c r="AC64" s="17">
        <v>0</v>
      </c>
      <c r="AD64" s="4">
        <v>45397</v>
      </c>
      <c r="AE64" s="12" t="s">
        <v>1696</v>
      </c>
      <c r="AF64" s="15">
        <v>57</v>
      </c>
      <c r="AG64" s="3" t="s">
        <v>116</v>
      </c>
      <c r="AH64" s="5" t="s">
        <v>277</v>
      </c>
      <c r="AI64" s="4">
        <v>46584</v>
      </c>
      <c r="AJ64" s="15" t="s">
        <v>495</v>
      </c>
    </row>
    <row r="65" spans="1:36" ht="30.5" customHeight="1" x14ac:dyDescent="0.35">
      <c r="A65" s="10">
        <v>2024</v>
      </c>
      <c r="B65" s="4">
        <v>45383</v>
      </c>
      <c r="C65" s="4">
        <v>45473</v>
      </c>
      <c r="D65" s="10" t="s">
        <v>91</v>
      </c>
      <c r="E65" s="10">
        <v>6</v>
      </c>
      <c r="F65" s="10" t="s">
        <v>123</v>
      </c>
      <c r="G65" s="10" t="s">
        <v>224</v>
      </c>
      <c r="H65" s="10" t="s">
        <v>204</v>
      </c>
      <c r="I65" s="10" t="s">
        <v>311</v>
      </c>
      <c r="J65" s="10" t="s">
        <v>331</v>
      </c>
      <c r="K65" s="10" t="s">
        <v>152</v>
      </c>
      <c r="L65" s="10" t="s">
        <v>102</v>
      </c>
      <c r="M65" s="10" t="s">
        <v>103</v>
      </c>
      <c r="N65" s="9" t="s">
        <v>383</v>
      </c>
      <c r="O65" s="10" t="s">
        <v>105</v>
      </c>
      <c r="P65" s="10">
        <v>0</v>
      </c>
      <c r="Q65" s="10">
        <v>0</v>
      </c>
      <c r="R65" s="10" t="s">
        <v>246</v>
      </c>
      <c r="S65" s="10" t="s">
        <v>247</v>
      </c>
      <c r="T65" s="10" t="s">
        <v>248</v>
      </c>
      <c r="U65" s="10" t="s">
        <v>246</v>
      </c>
      <c r="V65" s="10" t="s">
        <v>247</v>
      </c>
      <c r="W65" s="10" t="s">
        <v>254</v>
      </c>
      <c r="X65" s="9" t="str">
        <f t="shared" si="0"/>
        <v>VERIFICACION DE LA CONSTRUCCIÓN DE LA SEGUNDA ETAPA DE TRES DEL SISTEMA DE AGUA POTABLE EN LA LOCALIDAD DE TASAJERAS, MUNICIPIO DE ACAPULCO DE JUÁREZ, EN EL ESTADO DE GUERRERO.</v>
      </c>
      <c r="Y65" s="11">
        <v>45398</v>
      </c>
      <c r="Z65" s="11">
        <v>45399</v>
      </c>
      <c r="AA65" s="5">
        <v>58</v>
      </c>
      <c r="AB65" s="17">
        <v>1680</v>
      </c>
      <c r="AC65" s="17">
        <v>0</v>
      </c>
      <c r="AD65" s="4">
        <v>45404</v>
      </c>
      <c r="AE65" s="12" t="s">
        <v>1697</v>
      </c>
      <c r="AF65" s="15">
        <v>58</v>
      </c>
      <c r="AG65" s="3" t="s">
        <v>116</v>
      </c>
      <c r="AH65" s="5" t="s">
        <v>277</v>
      </c>
      <c r="AI65" s="4">
        <v>46584</v>
      </c>
      <c r="AJ65" s="15" t="s">
        <v>496</v>
      </c>
    </row>
    <row r="66" spans="1:36" ht="30.5" customHeight="1" x14ac:dyDescent="0.35">
      <c r="A66" s="10">
        <v>2024</v>
      </c>
      <c r="B66" s="4">
        <v>45383</v>
      </c>
      <c r="C66" s="4">
        <v>45473</v>
      </c>
      <c r="D66" s="10" t="s">
        <v>91</v>
      </c>
      <c r="E66" s="10">
        <v>6</v>
      </c>
      <c r="F66" s="10" t="s">
        <v>123</v>
      </c>
      <c r="G66" s="10" t="s">
        <v>218</v>
      </c>
      <c r="H66" s="10" t="s">
        <v>119</v>
      </c>
      <c r="I66" s="10" t="s">
        <v>171</v>
      </c>
      <c r="J66" s="10" t="s">
        <v>219</v>
      </c>
      <c r="K66" s="10" t="s">
        <v>220</v>
      </c>
      <c r="L66" s="10" t="s">
        <v>101</v>
      </c>
      <c r="M66" s="10" t="s">
        <v>103</v>
      </c>
      <c r="N66" s="9" t="s">
        <v>345</v>
      </c>
      <c r="O66" s="10" t="s">
        <v>105</v>
      </c>
      <c r="P66" s="10">
        <v>0</v>
      </c>
      <c r="Q66" s="10">
        <v>0</v>
      </c>
      <c r="R66" s="10" t="s">
        <v>246</v>
      </c>
      <c r="S66" s="10" t="s">
        <v>247</v>
      </c>
      <c r="T66" s="10" t="s">
        <v>248</v>
      </c>
      <c r="U66" s="10" t="s">
        <v>246</v>
      </c>
      <c r="V66" s="10" t="s">
        <v>247</v>
      </c>
      <c r="W66" s="10" t="s">
        <v>430</v>
      </c>
      <c r="X66" s="9" t="str">
        <f t="shared" si="0"/>
        <v>SUMINISTRO DE HIPOCLORITO DE SODIO Y CALCIO</v>
      </c>
      <c r="Y66" s="11">
        <v>45394</v>
      </c>
      <c r="Z66" s="11">
        <v>45394</v>
      </c>
      <c r="AA66" s="5">
        <v>59</v>
      </c>
      <c r="AB66" s="17">
        <v>250</v>
      </c>
      <c r="AC66" s="17">
        <v>0</v>
      </c>
      <c r="AD66" s="4">
        <v>45412</v>
      </c>
      <c r="AE66" s="13" t="s">
        <v>1698</v>
      </c>
      <c r="AF66" s="15">
        <v>59</v>
      </c>
      <c r="AG66" s="3" t="s">
        <v>116</v>
      </c>
      <c r="AH66" s="5" t="s">
        <v>277</v>
      </c>
      <c r="AI66" s="4">
        <v>46584</v>
      </c>
      <c r="AJ66" s="15" t="s">
        <v>497</v>
      </c>
    </row>
    <row r="67" spans="1:36" ht="30.5" customHeight="1" x14ac:dyDescent="0.35">
      <c r="A67" s="10">
        <v>2024</v>
      </c>
      <c r="B67" s="4">
        <v>45383</v>
      </c>
      <c r="C67" s="4">
        <v>45473</v>
      </c>
      <c r="D67" s="10" t="s">
        <v>91</v>
      </c>
      <c r="E67" s="10">
        <v>6</v>
      </c>
      <c r="F67" s="10" t="s">
        <v>123</v>
      </c>
      <c r="G67" s="10" t="s">
        <v>133</v>
      </c>
      <c r="H67" s="10" t="s">
        <v>119</v>
      </c>
      <c r="I67" s="10" t="s">
        <v>178</v>
      </c>
      <c r="J67" s="10" t="s">
        <v>179</v>
      </c>
      <c r="K67" s="10" t="s">
        <v>180</v>
      </c>
      <c r="L67" s="10" t="s">
        <v>101</v>
      </c>
      <c r="M67" s="10" t="s">
        <v>103</v>
      </c>
      <c r="N67" s="9" t="s">
        <v>384</v>
      </c>
      <c r="O67" s="10" t="s">
        <v>105</v>
      </c>
      <c r="P67" s="10">
        <v>0</v>
      </c>
      <c r="Q67" s="10">
        <v>0</v>
      </c>
      <c r="R67" s="10" t="s">
        <v>246</v>
      </c>
      <c r="S67" s="10" t="s">
        <v>247</v>
      </c>
      <c r="T67" s="10" t="s">
        <v>248</v>
      </c>
      <c r="U67" s="10" t="s">
        <v>246</v>
      </c>
      <c r="V67" s="10" t="s">
        <v>247</v>
      </c>
      <c r="W67" s="10" t="s">
        <v>249</v>
      </c>
      <c r="X67" s="9" t="str">
        <f t="shared" si="0"/>
        <v>SUPERVISION DE DESAZOLVES EN EL MUNICIPIO DE ACAPULCO</v>
      </c>
      <c r="Y67" s="11">
        <v>45393</v>
      </c>
      <c r="Z67" s="11">
        <v>45394</v>
      </c>
      <c r="AA67" s="5">
        <v>60</v>
      </c>
      <c r="AB67" s="17">
        <v>2360.52</v>
      </c>
      <c r="AC67" s="17">
        <v>0</v>
      </c>
      <c r="AD67" s="4">
        <v>45401</v>
      </c>
      <c r="AE67" s="12" t="s">
        <v>1738</v>
      </c>
      <c r="AF67" s="15">
        <v>60</v>
      </c>
      <c r="AG67" s="3" t="s">
        <v>116</v>
      </c>
      <c r="AH67" s="5" t="s">
        <v>277</v>
      </c>
      <c r="AI67" s="4">
        <v>46584</v>
      </c>
      <c r="AJ67" s="15" t="s">
        <v>498</v>
      </c>
    </row>
    <row r="68" spans="1:36" ht="30.5" customHeight="1" x14ac:dyDescent="0.35">
      <c r="A68" s="10">
        <v>2024</v>
      </c>
      <c r="B68" s="4">
        <v>45383</v>
      </c>
      <c r="C68" s="4">
        <v>45473</v>
      </c>
      <c r="D68" s="10" t="s">
        <v>91</v>
      </c>
      <c r="E68" s="10">
        <v>6</v>
      </c>
      <c r="F68" s="10" t="s">
        <v>123</v>
      </c>
      <c r="G68" s="10" t="s">
        <v>140</v>
      </c>
      <c r="H68" s="10" t="s">
        <v>141</v>
      </c>
      <c r="I68" s="10" t="s">
        <v>201</v>
      </c>
      <c r="J68" s="10" t="s">
        <v>202</v>
      </c>
      <c r="K68" s="10" t="s">
        <v>203</v>
      </c>
      <c r="L68" s="10" t="s">
        <v>101</v>
      </c>
      <c r="M68" s="10" t="s">
        <v>103</v>
      </c>
      <c r="N68" s="9" t="s">
        <v>385</v>
      </c>
      <c r="O68" s="10" t="s">
        <v>105</v>
      </c>
      <c r="P68" s="10">
        <v>0</v>
      </c>
      <c r="Q68" s="10">
        <v>0</v>
      </c>
      <c r="R68" s="10" t="s">
        <v>246</v>
      </c>
      <c r="S68" s="10" t="s">
        <v>247</v>
      </c>
      <c r="T68" s="10" t="s">
        <v>248</v>
      </c>
      <c r="U68" s="10" t="s">
        <v>246</v>
      </c>
      <c r="V68" s="10" t="s">
        <v>247</v>
      </c>
      <c r="W68" s="10" t="s">
        <v>431</v>
      </c>
      <c r="X68" s="9" t="str">
        <f t="shared" si="0"/>
        <v>VISITA AL SITIO DE EJECUCION DE LOS TRABAJOS PARA LA LICITACION No. LPNO-013-033-2024</v>
      </c>
      <c r="Y68" s="11">
        <v>45397</v>
      </c>
      <c r="Z68" s="11">
        <v>45397</v>
      </c>
      <c r="AA68" s="5">
        <v>61</v>
      </c>
      <c r="AB68" s="17">
        <v>3723.9</v>
      </c>
      <c r="AC68" s="17">
        <v>0</v>
      </c>
      <c r="AD68" s="4">
        <v>45400</v>
      </c>
      <c r="AE68" s="12" t="s">
        <v>1739</v>
      </c>
      <c r="AF68" s="15">
        <v>61</v>
      </c>
      <c r="AG68" s="3" t="s">
        <v>116</v>
      </c>
      <c r="AH68" s="5" t="s">
        <v>277</v>
      </c>
      <c r="AI68" s="4">
        <v>46584</v>
      </c>
      <c r="AJ68" s="15" t="s">
        <v>499</v>
      </c>
    </row>
    <row r="69" spans="1:36" ht="30.5" customHeight="1" x14ac:dyDescent="0.35">
      <c r="A69" s="10">
        <v>2024</v>
      </c>
      <c r="B69" s="4">
        <v>45383</v>
      </c>
      <c r="C69" s="4">
        <v>45473</v>
      </c>
      <c r="D69" s="10" t="s">
        <v>91</v>
      </c>
      <c r="E69" s="10">
        <v>6</v>
      </c>
      <c r="F69" s="10" t="s">
        <v>123</v>
      </c>
      <c r="G69" s="10" t="s">
        <v>218</v>
      </c>
      <c r="H69" s="10" t="s">
        <v>119</v>
      </c>
      <c r="I69" s="10" t="s">
        <v>312</v>
      </c>
      <c r="J69" s="10" t="s">
        <v>332</v>
      </c>
      <c r="K69" s="10" t="s">
        <v>333</v>
      </c>
      <c r="L69" s="10" t="s">
        <v>101</v>
      </c>
      <c r="M69" s="10" t="s">
        <v>103</v>
      </c>
      <c r="N69" s="9" t="s">
        <v>345</v>
      </c>
      <c r="O69" s="10" t="s">
        <v>105</v>
      </c>
      <c r="P69" s="10">
        <v>0</v>
      </c>
      <c r="Q69" s="10">
        <v>0</v>
      </c>
      <c r="R69" s="10" t="s">
        <v>246</v>
      </c>
      <c r="S69" s="10" t="s">
        <v>247</v>
      </c>
      <c r="T69" s="10" t="s">
        <v>248</v>
      </c>
      <c r="U69" s="10" t="s">
        <v>246</v>
      </c>
      <c r="V69" s="10" t="s">
        <v>247</v>
      </c>
      <c r="W69" s="10" t="s">
        <v>430</v>
      </c>
      <c r="X69" s="9" t="str">
        <f t="shared" si="0"/>
        <v>SUMINISTRO DE HIPOCLORITO DE SODIO Y CALCIO</v>
      </c>
      <c r="Y69" s="11">
        <v>45394</v>
      </c>
      <c r="Z69" s="11">
        <v>45394</v>
      </c>
      <c r="AA69" s="5">
        <v>62</v>
      </c>
      <c r="AB69" s="17">
        <v>250</v>
      </c>
      <c r="AC69" s="17">
        <v>0</v>
      </c>
      <c r="AD69" s="4">
        <v>45404</v>
      </c>
      <c r="AE69" s="12" t="s">
        <v>1740</v>
      </c>
      <c r="AF69" s="15">
        <v>62</v>
      </c>
      <c r="AG69" s="3" t="s">
        <v>116</v>
      </c>
      <c r="AH69" s="5" t="s">
        <v>277</v>
      </c>
      <c r="AI69" s="4">
        <v>46584</v>
      </c>
      <c r="AJ69" s="15" t="s">
        <v>500</v>
      </c>
    </row>
    <row r="70" spans="1:36" ht="30.5" customHeight="1" x14ac:dyDescent="0.35">
      <c r="A70" s="10">
        <v>2024</v>
      </c>
      <c r="B70" s="4">
        <v>45383</v>
      </c>
      <c r="C70" s="4">
        <v>45473</v>
      </c>
      <c r="D70" s="10" t="s">
        <v>91</v>
      </c>
      <c r="E70" s="10">
        <v>6</v>
      </c>
      <c r="F70" s="10" t="s">
        <v>123</v>
      </c>
      <c r="G70" s="10" t="s">
        <v>298</v>
      </c>
      <c r="H70" s="10" t="s">
        <v>204</v>
      </c>
      <c r="I70" s="10" t="s">
        <v>313</v>
      </c>
      <c r="J70" s="10" t="s">
        <v>334</v>
      </c>
      <c r="K70" s="10" t="s">
        <v>335</v>
      </c>
      <c r="L70" s="10" t="s">
        <v>101</v>
      </c>
      <c r="M70" s="10" t="s">
        <v>103</v>
      </c>
      <c r="N70" s="9" t="s">
        <v>386</v>
      </c>
      <c r="O70" s="10" t="s">
        <v>105</v>
      </c>
      <c r="P70" s="10">
        <v>0</v>
      </c>
      <c r="Q70" s="10">
        <v>0</v>
      </c>
      <c r="R70" s="10" t="s">
        <v>246</v>
      </c>
      <c r="S70" s="10" t="s">
        <v>247</v>
      </c>
      <c r="T70" s="10" t="s">
        <v>248</v>
      </c>
      <c r="U70" s="10" t="s">
        <v>246</v>
      </c>
      <c r="V70" s="10" t="s">
        <v>247</v>
      </c>
      <c r="W70" s="10" t="s">
        <v>252</v>
      </c>
      <c r="X70" s="9" t="str">
        <f t="shared" si="0"/>
        <v>VERIFICACIÓN DE LOS TRABAJOS A REALIZAR DE LA OBRA DEL SISTEMA DE DRENAJE SANITARIO DE LA LOC. DE QUETZALAPA, MPIO. DE AZOYÚ</v>
      </c>
      <c r="Y70" s="11">
        <v>45398</v>
      </c>
      <c r="Z70" s="11">
        <v>45399</v>
      </c>
      <c r="AA70" s="5">
        <v>63</v>
      </c>
      <c r="AB70" s="17">
        <v>2994.89</v>
      </c>
      <c r="AC70" s="17">
        <v>144.63999999999999</v>
      </c>
      <c r="AD70" s="4">
        <v>45404</v>
      </c>
      <c r="AE70" s="12" t="s">
        <v>1741</v>
      </c>
      <c r="AF70" s="15">
        <v>63</v>
      </c>
      <c r="AG70" s="3" t="s">
        <v>116</v>
      </c>
      <c r="AH70" s="5" t="s">
        <v>277</v>
      </c>
      <c r="AI70" s="4">
        <v>46584</v>
      </c>
      <c r="AJ70" s="15" t="s">
        <v>501</v>
      </c>
    </row>
    <row r="71" spans="1:36" ht="30.5" customHeight="1" x14ac:dyDescent="0.35">
      <c r="A71" s="10">
        <v>2024</v>
      </c>
      <c r="B71" s="4">
        <v>45383</v>
      </c>
      <c r="C71" s="4">
        <v>45473</v>
      </c>
      <c r="D71" s="10" t="s">
        <v>91</v>
      </c>
      <c r="E71" s="10">
        <v>6</v>
      </c>
      <c r="F71" s="10" t="s">
        <v>123</v>
      </c>
      <c r="G71" s="10" t="s">
        <v>150</v>
      </c>
      <c r="H71" s="10" t="s">
        <v>119</v>
      </c>
      <c r="I71" s="10" t="s">
        <v>151</v>
      </c>
      <c r="J71" s="10" t="s">
        <v>152</v>
      </c>
      <c r="K71" s="10" t="s">
        <v>153</v>
      </c>
      <c r="L71" s="10" t="s">
        <v>101</v>
      </c>
      <c r="M71" s="10" t="s">
        <v>103</v>
      </c>
      <c r="N71" s="9" t="s">
        <v>235</v>
      </c>
      <c r="O71" s="10" t="s">
        <v>105</v>
      </c>
      <c r="P71" s="10">
        <v>0</v>
      </c>
      <c r="Q71" s="10">
        <v>0</v>
      </c>
      <c r="R71" s="10" t="s">
        <v>246</v>
      </c>
      <c r="S71" s="10" t="s">
        <v>247</v>
      </c>
      <c r="T71" s="10" t="s">
        <v>248</v>
      </c>
      <c r="U71" s="10" t="s">
        <v>246</v>
      </c>
      <c r="V71" s="10" t="s">
        <v>247</v>
      </c>
      <c r="W71" s="10" t="s">
        <v>260</v>
      </c>
      <c r="X71" s="9" t="str">
        <f t="shared" si="0"/>
        <v>SEGUIMIENTO A LOS DESAZOLVE DEL SISTEMA DE ALCANTARILLADO SANITARIO EN LA CABECERA MUNICIPAL</v>
      </c>
      <c r="Y71" s="11">
        <v>45397</v>
      </c>
      <c r="Z71" s="11">
        <v>45398</v>
      </c>
      <c r="AA71" s="5">
        <v>64</v>
      </c>
      <c r="AB71" s="17">
        <v>2621.83</v>
      </c>
      <c r="AC71" s="17">
        <v>0</v>
      </c>
      <c r="AD71" s="4">
        <v>45404</v>
      </c>
      <c r="AE71" s="12" t="s">
        <v>1742</v>
      </c>
      <c r="AF71" s="15">
        <v>64</v>
      </c>
      <c r="AG71" s="3" t="s">
        <v>116</v>
      </c>
      <c r="AH71" s="5" t="s">
        <v>277</v>
      </c>
      <c r="AI71" s="4">
        <v>46584</v>
      </c>
      <c r="AJ71" s="15" t="s">
        <v>502</v>
      </c>
    </row>
    <row r="72" spans="1:36" ht="30.5" customHeight="1" x14ac:dyDescent="0.35">
      <c r="A72" s="10">
        <v>2024</v>
      </c>
      <c r="B72" s="4">
        <v>45383</v>
      </c>
      <c r="C72" s="4">
        <v>45473</v>
      </c>
      <c r="D72" s="10" t="s">
        <v>91</v>
      </c>
      <c r="E72" s="10">
        <v>6</v>
      </c>
      <c r="F72" s="10" t="s">
        <v>123</v>
      </c>
      <c r="G72" s="10" t="s">
        <v>165</v>
      </c>
      <c r="H72" s="10" t="s">
        <v>141</v>
      </c>
      <c r="I72" s="10" t="s">
        <v>206</v>
      </c>
      <c r="J72" s="10" t="s">
        <v>207</v>
      </c>
      <c r="K72" s="10" t="s">
        <v>183</v>
      </c>
      <c r="L72" s="10" t="s">
        <v>102</v>
      </c>
      <c r="M72" s="10" t="s">
        <v>103</v>
      </c>
      <c r="N72" s="9" t="s">
        <v>387</v>
      </c>
      <c r="O72" s="10" t="s">
        <v>105</v>
      </c>
      <c r="P72" s="10">
        <v>0</v>
      </c>
      <c r="Q72" s="10">
        <v>0</v>
      </c>
      <c r="R72" s="10" t="s">
        <v>246</v>
      </c>
      <c r="S72" s="10" t="s">
        <v>247</v>
      </c>
      <c r="T72" s="10" t="s">
        <v>248</v>
      </c>
      <c r="U72" s="10" t="s">
        <v>246</v>
      </c>
      <c r="V72" s="10" t="s">
        <v>247</v>
      </c>
      <c r="W72" s="10" t="s">
        <v>432</v>
      </c>
      <c r="X72" s="9" t="str">
        <f t="shared" si="0"/>
        <v>VISITA DE OBRA CON EMPRESAS PARTICIPANTES DE LA LICITACIÓN N. LPNO-013-035-2024 Y LPN-013-036-2024</v>
      </c>
      <c r="Y72" s="11">
        <v>45397</v>
      </c>
      <c r="Z72" s="11">
        <v>45397</v>
      </c>
      <c r="AA72" s="5">
        <v>65</v>
      </c>
      <c r="AB72" s="17">
        <v>2421.23</v>
      </c>
      <c r="AC72" s="17">
        <v>0</v>
      </c>
      <c r="AD72" s="4">
        <v>45404</v>
      </c>
      <c r="AE72" s="12" t="s">
        <v>1743</v>
      </c>
      <c r="AF72" s="15">
        <v>65</v>
      </c>
      <c r="AG72" s="3" t="s">
        <v>116</v>
      </c>
      <c r="AH72" s="5" t="s">
        <v>277</v>
      </c>
      <c r="AI72" s="4">
        <v>46584</v>
      </c>
      <c r="AJ72" s="15" t="s">
        <v>503</v>
      </c>
    </row>
    <row r="73" spans="1:36" ht="30.5" customHeight="1" x14ac:dyDescent="0.35">
      <c r="A73" s="10">
        <v>2024</v>
      </c>
      <c r="B73" s="4">
        <v>45383</v>
      </c>
      <c r="C73" s="4">
        <v>45473</v>
      </c>
      <c r="D73" s="10" t="s">
        <v>91</v>
      </c>
      <c r="E73" s="10">
        <v>23</v>
      </c>
      <c r="F73" s="10" t="s">
        <v>132</v>
      </c>
      <c r="G73" s="10" t="s">
        <v>170</v>
      </c>
      <c r="H73" s="10" t="s">
        <v>141</v>
      </c>
      <c r="I73" s="10" t="s">
        <v>171</v>
      </c>
      <c r="J73" s="10" t="s">
        <v>172</v>
      </c>
      <c r="K73" s="10" t="s">
        <v>163</v>
      </c>
      <c r="L73" s="10" t="s">
        <v>101</v>
      </c>
      <c r="M73" s="10" t="s">
        <v>103</v>
      </c>
      <c r="N73" s="9" t="s">
        <v>388</v>
      </c>
      <c r="O73" s="10" t="s">
        <v>105</v>
      </c>
      <c r="P73" s="10">
        <v>0</v>
      </c>
      <c r="Q73" s="10">
        <v>0</v>
      </c>
      <c r="R73" s="10" t="s">
        <v>246</v>
      </c>
      <c r="S73" s="10" t="s">
        <v>247</v>
      </c>
      <c r="T73" s="10" t="s">
        <v>248</v>
      </c>
      <c r="U73" s="10" t="s">
        <v>246</v>
      </c>
      <c r="V73" s="10" t="s">
        <v>247</v>
      </c>
      <c r="W73" s="10" t="s">
        <v>428</v>
      </c>
      <c r="X73" s="9" t="str">
        <f t="shared" ref="X73:X136" si="1">N73</f>
        <v>VISITA DE OBRA CON EMPRESAS PARTICIPANTES EN LA LICITACION PUBLICA LPNO-013-031-2024</v>
      </c>
      <c r="Y73" s="11">
        <v>45398</v>
      </c>
      <c r="Z73" s="11">
        <v>45398</v>
      </c>
      <c r="AA73" s="5">
        <v>66</v>
      </c>
      <c r="AB73" s="17">
        <v>2310.66</v>
      </c>
      <c r="AC73" s="17">
        <v>0</v>
      </c>
      <c r="AD73" s="4">
        <v>45413</v>
      </c>
      <c r="AE73" s="12" t="s">
        <v>1744</v>
      </c>
      <c r="AF73" s="15">
        <v>66</v>
      </c>
      <c r="AG73" s="3" t="s">
        <v>116</v>
      </c>
      <c r="AH73" s="5" t="s">
        <v>277</v>
      </c>
      <c r="AI73" s="4">
        <v>46584</v>
      </c>
      <c r="AJ73" s="15" t="s">
        <v>504</v>
      </c>
    </row>
    <row r="74" spans="1:36" ht="30.5" customHeight="1" x14ac:dyDescent="0.35">
      <c r="A74" s="10">
        <v>2024</v>
      </c>
      <c r="B74" s="4">
        <v>45383</v>
      </c>
      <c r="C74" s="4">
        <v>45473</v>
      </c>
      <c r="D74" s="10" t="s">
        <v>98</v>
      </c>
      <c r="E74" s="10">
        <v>5</v>
      </c>
      <c r="F74" s="10" t="s">
        <v>139</v>
      </c>
      <c r="G74" s="10" t="s">
        <v>301</v>
      </c>
      <c r="H74" s="10" t="s">
        <v>141</v>
      </c>
      <c r="I74" s="10" t="s">
        <v>314</v>
      </c>
      <c r="J74" s="10" t="s">
        <v>122</v>
      </c>
      <c r="K74" s="10" t="s">
        <v>336</v>
      </c>
      <c r="L74" s="10" t="s">
        <v>101</v>
      </c>
      <c r="M74" s="10" t="s">
        <v>103</v>
      </c>
      <c r="N74" s="9" t="s">
        <v>389</v>
      </c>
      <c r="O74" s="10" t="s">
        <v>105</v>
      </c>
      <c r="P74" s="10">
        <v>0</v>
      </c>
      <c r="Q74" s="10">
        <v>0</v>
      </c>
      <c r="R74" s="10" t="s">
        <v>246</v>
      </c>
      <c r="S74" s="10" t="s">
        <v>247</v>
      </c>
      <c r="T74" s="10" t="s">
        <v>248</v>
      </c>
      <c r="U74" s="10" t="s">
        <v>246</v>
      </c>
      <c r="V74" s="10" t="s">
        <v>247</v>
      </c>
      <c r="W74" s="10" t="s">
        <v>433</v>
      </c>
      <c r="X74" s="9" t="str">
        <f t="shared" si="1"/>
        <v>VISITA AL SITIO DE EJECUCIÓN DE LOS TRABAJOSLAS CON LAS EMPRESAS PARTICIPANTES DE LA OBRA LICITAR DENOMINADA "CONSTRUCCION DE LA PRIMERA ETAPA DEL SISTEMA DE DRENAJE SANITARIO Y SANEAMIENTO EN LA LOCALIDAD DE TONALA, MUNICIPIO DE AYUTLA DE LOS LIBRES, EN LES ESTADO DE GUERRERO.</v>
      </c>
      <c r="Y74" s="11">
        <v>45398</v>
      </c>
      <c r="Z74" s="11">
        <v>45398</v>
      </c>
      <c r="AA74" s="5">
        <v>67</v>
      </c>
      <c r="AB74" s="17">
        <v>1393.46</v>
      </c>
      <c r="AC74" s="17">
        <v>0</v>
      </c>
      <c r="AD74" s="4">
        <v>45413</v>
      </c>
      <c r="AE74" s="12" t="s">
        <v>1745</v>
      </c>
      <c r="AF74" s="15">
        <v>67</v>
      </c>
      <c r="AG74" s="3" t="s">
        <v>116</v>
      </c>
      <c r="AH74" s="5" t="s">
        <v>277</v>
      </c>
      <c r="AI74" s="4">
        <v>46584</v>
      </c>
      <c r="AJ74" s="15" t="s">
        <v>505</v>
      </c>
    </row>
    <row r="75" spans="1:36" ht="30.5" customHeight="1" x14ac:dyDescent="0.35">
      <c r="A75" s="10">
        <v>2024</v>
      </c>
      <c r="B75" s="4">
        <v>45383</v>
      </c>
      <c r="C75" s="4">
        <v>45473</v>
      </c>
      <c r="D75" s="10" t="s">
        <v>94</v>
      </c>
      <c r="E75" s="10">
        <v>7</v>
      </c>
      <c r="F75" s="10" t="s">
        <v>131</v>
      </c>
      <c r="G75" s="10" t="s">
        <v>165</v>
      </c>
      <c r="H75" s="10" t="s">
        <v>141</v>
      </c>
      <c r="I75" s="10" t="s">
        <v>149</v>
      </c>
      <c r="J75" s="10" t="s">
        <v>166</v>
      </c>
      <c r="K75" s="10" t="s">
        <v>167</v>
      </c>
      <c r="L75" s="10" t="s">
        <v>101</v>
      </c>
      <c r="M75" s="10" t="s">
        <v>103</v>
      </c>
      <c r="N75" s="9" t="s">
        <v>390</v>
      </c>
      <c r="O75" s="10" t="s">
        <v>105</v>
      </c>
      <c r="P75" s="10">
        <v>0</v>
      </c>
      <c r="Q75" s="10">
        <v>0</v>
      </c>
      <c r="R75" s="10" t="s">
        <v>246</v>
      </c>
      <c r="S75" s="10" t="s">
        <v>247</v>
      </c>
      <c r="T75" s="10" t="s">
        <v>248</v>
      </c>
      <c r="U75" s="10" t="s">
        <v>246</v>
      </c>
      <c r="V75" s="10" t="s">
        <v>247</v>
      </c>
      <c r="W75" s="10" t="s">
        <v>434</v>
      </c>
      <c r="X75" s="9" t="str">
        <f t="shared" si="1"/>
        <v>VISITA DE OBRA EN CONJUNTO CON EMPRESAS CONTRATISTAS INTERESADAS EN PARTICIPAR EN LA LICITACIÓN PÚBLICA NÚMERO LPNO-013-038-2024</v>
      </c>
      <c r="Y75" s="11">
        <v>45397</v>
      </c>
      <c r="Z75" s="11">
        <v>45397</v>
      </c>
      <c r="AA75" s="5">
        <v>68</v>
      </c>
      <c r="AB75" s="17">
        <v>1736.26</v>
      </c>
      <c r="AC75" s="17">
        <v>0</v>
      </c>
      <c r="AD75" s="4">
        <v>45429</v>
      </c>
      <c r="AE75" s="12" t="s">
        <v>1746</v>
      </c>
      <c r="AF75" s="15">
        <v>68</v>
      </c>
      <c r="AG75" s="3" t="s">
        <v>116</v>
      </c>
      <c r="AH75" s="5" t="s">
        <v>277</v>
      </c>
      <c r="AI75" s="4">
        <v>46584</v>
      </c>
      <c r="AJ75" s="15" t="s">
        <v>506</v>
      </c>
    </row>
    <row r="76" spans="1:36" ht="30.5" customHeight="1" x14ac:dyDescent="0.35">
      <c r="A76" s="10">
        <v>2024</v>
      </c>
      <c r="B76" s="4">
        <v>45383</v>
      </c>
      <c r="C76" s="4">
        <v>45473</v>
      </c>
      <c r="D76" s="10" t="s">
        <v>94</v>
      </c>
      <c r="E76" s="10">
        <v>9</v>
      </c>
      <c r="F76" s="10" t="s">
        <v>184</v>
      </c>
      <c r="G76" s="10" t="s">
        <v>140</v>
      </c>
      <c r="H76" s="10" t="s">
        <v>141</v>
      </c>
      <c r="I76" s="10" t="s">
        <v>192</v>
      </c>
      <c r="J76" s="10" t="s">
        <v>193</v>
      </c>
      <c r="K76" s="10" t="s">
        <v>194</v>
      </c>
      <c r="L76" s="10" t="s">
        <v>101</v>
      </c>
      <c r="M76" s="10" t="s">
        <v>103</v>
      </c>
      <c r="N76" s="9" t="s">
        <v>391</v>
      </c>
      <c r="O76" s="10" t="s">
        <v>105</v>
      </c>
      <c r="P76" s="10">
        <v>0</v>
      </c>
      <c r="Q76" s="10">
        <v>0</v>
      </c>
      <c r="R76" s="10" t="s">
        <v>246</v>
      </c>
      <c r="S76" s="10" t="s">
        <v>247</v>
      </c>
      <c r="T76" s="10" t="s">
        <v>248</v>
      </c>
      <c r="U76" s="10" t="s">
        <v>246</v>
      </c>
      <c r="V76" s="10" t="s">
        <v>247</v>
      </c>
      <c r="W76" s="10" t="s">
        <v>249</v>
      </c>
      <c r="X76" s="9" t="str">
        <f t="shared" si="1"/>
        <v>VISITA AL SITIO PARA DAR SEGUIMIENTO A LOS TRABAJOS QUE SE REALIZAN ACTUAL MENTE Y ATENDER LA VISITA DE PERSONAL DE TELMEX Y C.F.E., ASI MISMO REVISAR SU INFRAESTRUCTURA EXISTENTE Y PREVENIR DAÑOS.</v>
      </c>
      <c r="Y76" s="11">
        <v>45370</v>
      </c>
      <c r="Z76" s="11">
        <v>45370</v>
      </c>
      <c r="AA76" s="5">
        <v>69</v>
      </c>
      <c r="AB76" s="17">
        <v>1423.09</v>
      </c>
      <c r="AC76" s="17">
        <v>0</v>
      </c>
      <c r="AD76" s="4">
        <v>45394</v>
      </c>
      <c r="AE76" s="12" t="s">
        <v>1747</v>
      </c>
      <c r="AF76" s="15">
        <v>69</v>
      </c>
      <c r="AG76" s="3" t="s">
        <v>116</v>
      </c>
      <c r="AH76" s="5" t="s">
        <v>277</v>
      </c>
      <c r="AI76" s="4">
        <v>46584</v>
      </c>
      <c r="AJ76" s="15" t="s">
        <v>507</v>
      </c>
    </row>
    <row r="77" spans="1:36" ht="30.5" customHeight="1" x14ac:dyDescent="0.35">
      <c r="A77" s="10">
        <v>2024</v>
      </c>
      <c r="B77" s="4">
        <v>45383</v>
      </c>
      <c r="C77" s="4">
        <v>45473</v>
      </c>
      <c r="D77" s="10" t="s">
        <v>98</v>
      </c>
      <c r="E77" s="10">
        <v>5</v>
      </c>
      <c r="F77" s="10" t="s">
        <v>139</v>
      </c>
      <c r="G77" s="10" t="s">
        <v>224</v>
      </c>
      <c r="H77" s="10" t="s">
        <v>204</v>
      </c>
      <c r="I77" s="10" t="s">
        <v>226</v>
      </c>
      <c r="J77" s="10" t="s">
        <v>227</v>
      </c>
      <c r="K77" s="10" t="s">
        <v>154</v>
      </c>
      <c r="L77" s="10" t="s">
        <v>101</v>
      </c>
      <c r="M77" s="10" t="s">
        <v>103</v>
      </c>
      <c r="N77" s="9" t="s">
        <v>392</v>
      </c>
      <c r="O77" s="10" t="s">
        <v>105</v>
      </c>
      <c r="P77" s="10">
        <v>0</v>
      </c>
      <c r="Q77" s="10">
        <v>0</v>
      </c>
      <c r="R77" s="10" t="s">
        <v>246</v>
      </c>
      <c r="S77" s="10" t="s">
        <v>247</v>
      </c>
      <c r="T77" s="10" t="s">
        <v>248</v>
      </c>
      <c r="U77" s="10" t="s">
        <v>246</v>
      </c>
      <c r="V77" s="10" t="s">
        <v>247</v>
      </c>
      <c r="W77" s="10" t="s">
        <v>249</v>
      </c>
      <c r="X77" s="9" t="str">
        <f t="shared" si="1"/>
        <v>REHABILITACIÓN DEL COLECTOR CALETA, EN LA LOCALIDAD DE ACAPULCO, MUNICIPIO DE ACAPULCO DE JUÁREZ, EN EL ESTADO DE GUERRERO, SEGUNDA ETAPA DE CINCO, VERIFICACIÓN DE AVANCE DE OBRA.</v>
      </c>
      <c r="Y77" s="11">
        <v>45393</v>
      </c>
      <c r="Z77" s="11">
        <v>45393</v>
      </c>
      <c r="AA77" s="5">
        <v>70</v>
      </c>
      <c r="AB77" s="17">
        <v>450</v>
      </c>
      <c r="AC77" s="17">
        <v>207</v>
      </c>
      <c r="AD77" s="4">
        <v>45398</v>
      </c>
      <c r="AE77" s="12" t="s">
        <v>1748</v>
      </c>
      <c r="AF77" s="15">
        <v>70</v>
      </c>
      <c r="AG77" s="3" t="s">
        <v>116</v>
      </c>
      <c r="AH77" s="5" t="s">
        <v>277</v>
      </c>
      <c r="AI77" s="4">
        <v>46584</v>
      </c>
      <c r="AJ77" s="15" t="s">
        <v>508</v>
      </c>
    </row>
    <row r="78" spans="1:36" ht="30.5" customHeight="1" x14ac:dyDescent="0.35">
      <c r="A78" s="10">
        <v>2024</v>
      </c>
      <c r="B78" s="4">
        <v>45383</v>
      </c>
      <c r="C78" s="4">
        <v>45473</v>
      </c>
      <c r="D78" s="10" t="s">
        <v>91</v>
      </c>
      <c r="E78" s="10">
        <v>6</v>
      </c>
      <c r="F78" s="10" t="s">
        <v>123</v>
      </c>
      <c r="G78" s="10" t="s">
        <v>224</v>
      </c>
      <c r="H78" s="10" t="s">
        <v>204</v>
      </c>
      <c r="I78" s="10" t="s">
        <v>225</v>
      </c>
      <c r="J78" s="10" t="s">
        <v>134</v>
      </c>
      <c r="K78" s="10" t="s">
        <v>167</v>
      </c>
      <c r="L78" s="10" t="s">
        <v>101</v>
      </c>
      <c r="M78" s="10" t="s">
        <v>103</v>
      </c>
      <c r="N78" s="9" t="s">
        <v>393</v>
      </c>
      <c r="O78" s="10" t="s">
        <v>105</v>
      </c>
      <c r="P78" s="10">
        <v>0</v>
      </c>
      <c r="Q78" s="10">
        <v>0</v>
      </c>
      <c r="R78" s="10" t="s">
        <v>246</v>
      </c>
      <c r="S78" s="10" t="s">
        <v>247</v>
      </c>
      <c r="T78" s="10" t="s">
        <v>248</v>
      </c>
      <c r="U78" s="10" t="s">
        <v>246</v>
      </c>
      <c r="V78" s="10" t="s">
        <v>247</v>
      </c>
      <c r="W78" s="10" t="s">
        <v>435</v>
      </c>
      <c r="X78" s="9" t="str">
        <f t="shared" si="1"/>
        <v>VERIFICACIÓN DE LA CONSTRUCCIÓN DE LA PRIMERA ETAPA DEL SISTEMA DE AGUA POTABLE EN LA LOCALIDAD DE SAN ISIDRO , MUNICIPIO DE COCHOAPA EL GRANDE, EN EL ESTADO DE GUERRERO.</v>
      </c>
      <c r="Y78" s="11">
        <v>45398</v>
      </c>
      <c r="Z78" s="11">
        <v>45399</v>
      </c>
      <c r="AA78" s="5">
        <v>71</v>
      </c>
      <c r="AB78" s="17">
        <v>4518.72</v>
      </c>
      <c r="AC78" s="17">
        <v>0</v>
      </c>
      <c r="AD78" s="4">
        <v>45404</v>
      </c>
      <c r="AE78" s="12" t="s">
        <v>1749</v>
      </c>
      <c r="AF78" s="15">
        <v>71</v>
      </c>
      <c r="AG78" s="3" t="s">
        <v>116</v>
      </c>
      <c r="AH78" s="5" t="s">
        <v>277</v>
      </c>
      <c r="AI78" s="4">
        <v>46584</v>
      </c>
      <c r="AJ78" s="15" t="s">
        <v>509</v>
      </c>
    </row>
    <row r="79" spans="1:36" ht="30.5" customHeight="1" x14ac:dyDescent="0.35">
      <c r="A79" s="10">
        <v>2024</v>
      </c>
      <c r="B79" s="4">
        <v>45383</v>
      </c>
      <c r="C79" s="4">
        <v>45473</v>
      </c>
      <c r="D79" s="10" t="s">
        <v>98</v>
      </c>
      <c r="E79" s="10">
        <v>5</v>
      </c>
      <c r="F79" s="10" t="s">
        <v>139</v>
      </c>
      <c r="G79" s="10" t="s">
        <v>218</v>
      </c>
      <c r="H79" s="10" t="s">
        <v>119</v>
      </c>
      <c r="I79" s="10" t="s">
        <v>315</v>
      </c>
      <c r="J79" s="10" t="s">
        <v>337</v>
      </c>
      <c r="K79" s="10" t="s">
        <v>338</v>
      </c>
      <c r="L79" s="10" t="s">
        <v>101</v>
      </c>
      <c r="M79" s="10" t="s">
        <v>103</v>
      </c>
      <c r="N79" s="9" t="s">
        <v>239</v>
      </c>
      <c r="O79" s="10" t="s">
        <v>105</v>
      </c>
      <c r="P79" s="10">
        <v>0</v>
      </c>
      <c r="Q79" s="10">
        <v>0</v>
      </c>
      <c r="R79" s="10" t="s">
        <v>246</v>
      </c>
      <c r="S79" s="10" t="s">
        <v>247</v>
      </c>
      <c r="T79" s="10" t="s">
        <v>248</v>
      </c>
      <c r="U79" s="10" t="s">
        <v>246</v>
      </c>
      <c r="V79" s="10" t="s">
        <v>247</v>
      </c>
      <c r="W79" s="10" t="s">
        <v>275</v>
      </c>
      <c r="X79" s="9" t="str">
        <f t="shared" si="1"/>
        <v>TRASLADO DE PERSONAL PARA EL SUMINISTRO DE HIPOCLORITO DE SODIO Y CALCIO</v>
      </c>
      <c r="Y79" s="11">
        <v>45398</v>
      </c>
      <c r="Z79" s="11">
        <v>45401</v>
      </c>
      <c r="AA79" s="5">
        <v>72</v>
      </c>
      <c r="AB79" s="17">
        <v>4216.2</v>
      </c>
      <c r="AC79" s="17">
        <v>0</v>
      </c>
      <c r="AD79" s="4">
        <v>45413</v>
      </c>
      <c r="AE79" s="12" t="s">
        <v>1750</v>
      </c>
      <c r="AF79" s="15">
        <v>72</v>
      </c>
      <c r="AG79" s="3" t="s">
        <v>116</v>
      </c>
      <c r="AH79" s="5" t="s">
        <v>277</v>
      </c>
      <c r="AI79" s="4">
        <v>46584</v>
      </c>
      <c r="AJ79" s="15" t="s">
        <v>510</v>
      </c>
    </row>
    <row r="80" spans="1:36" ht="30.5" customHeight="1" x14ac:dyDescent="0.35">
      <c r="A80" s="10">
        <v>2024</v>
      </c>
      <c r="B80" s="4">
        <v>45383</v>
      </c>
      <c r="C80" s="4">
        <v>45473</v>
      </c>
      <c r="D80" s="10" t="s">
        <v>91</v>
      </c>
      <c r="E80" s="10">
        <v>23</v>
      </c>
      <c r="F80" s="10" t="s">
        <v>132</v>
      </c>
      <c r="G80" s="10" t="s">
        <v>218</v>
      </c>
      <c r="H80" s="10" t="s">
        <v>119</v>
      </c>
      <c r="I80" s="10" t="s">
        <v>308</v>
      </c>
      <c r="J80" s="10" t="s">
        <v>328</v>
      </c>
      <c r="K80" s="10" t="s">
        <v>154</v>
      </c>
      <c r="L80" s="10" t="s">
        <v>102</v>
      </c>
      <c r="M80" s="10" t="s">
        <v>103</v>
      </c>
      <c r="N80" s="9" t="s">
        <v>394</v>
      </c>
      <c r="O80" s="10" t="s">
        <v>105</v>
      </c>
      <c r="P80" s="10">
        <v>0</v>
      </c>
      <c r="Q80" s="10">
        <v>0</v>
      </c>
      <c r="R80" s="10" t="s">
        <v>246</v>
      </c>
      <c r="S80" s="10" t="s">
        <v>247</v>
      </c>
      <c r="T80" s="10" t="s">
        <v>248</v>
      </c>
      <c r="U80" s="10" t="s">
        <v>246</v>
      </c>
      <c r="V80" s="10" t="s">
        <v>247</v>
      </c>
      <c r="W80" s="10" t="s">
        <v>428</v>
      </c>
      <c r="X80" s="9" t="str">
        <f t="shared" si="1"/>
        <v>SUMINISTRO DE HIPOCLORITO DE CALCIO Y SODIO</v>
      </c>
      <c r="Y80" s="11">
        <v>45400</v>
      </c>
      <c r="Z80" s="11">
        <v>45401</v>
      </c>
      <c r="AA80" s="5">
        <v>73</v>
      </c>
      <c r="AB80" s="17">
        <v>900</v>
      </c>
      <c r="AC80" s="17">
        <v>0</v>
      </c>
      <c r="AD80" s="4">
        <v>45405</v>
      </c>
      <c r="AE80" s="12" t="s">
        <v>1751</v>
      </c>
      <c r="AF80" s="15">
        <v>73</v>
      </c>
      <c r="AG80" s="3" t="s">
        <v>116</v>
      </c>
      <c r="AH80" s="5" t="s">
        <v>277</v>
      </c>
      <c r="AI80" s="4">
        <v>46584</v>
      </c>
      <c r="AJ80" s="15" t="s">
        <v>511</v>
      </c>
    </row>
    <row r="81" spans="1:36" ht="30.5" customHeight="1" x14ac:dyDescent="0.35">
      <c r="A81" s="10">
        <v>2024</v>
      </c>
      <c r="B81" s="4">
        <v>45383</v>
      </c>
      <c r="C81" s="4">
        <v>45473</v>
      </c>
      <c r="D81" s="10" t="s">
        <v>94</v>
      </c>
      <c r="E81" s="10">
        <v>12</v>
      </c>
      <c r="F81" s="10" t="s">
        <v>295</v>
      </c>
      <c r="G81" s="10" t="s">
        <v>218</v>
      </c>
      <c r="H81" s="10" t="s">
        <v>119</v>
      </c>
      <c r="I81" s="10" t="s">
        <v>305</v>
      </c>
      <c r="J81" s="10" t="s">
        <v>322</v>
      </c>
      <c r="K81" s="10" t="s">
        <v>135</v>
      </c>
      <c r="L81" s="10" t="s">
        <v>102</v>
      </c>
      <c r="M81" s="10" t="s">
        <v>103</v>
      </c>
      <c r="N81" s="9" t="s">
        <v>345</v>
      </c>
      <c r="O81" s="10" t="s">
        <v>105</v>
      </c>
      <c r="P81" s="10">
        <v>0</v>
      </c>
      <c r="Q81" s="10">
        <v>0</v>
      </c>
      <c r="R81" s="10" t="s">
        <v>246</v>
      </c>
      <c r="S81" s="10" t="s">
        <v>247</v>
      </c>
      <c r="T81" s="10" t="s">
        <v>248</v>
      </c>
      <c r="U81" s="10" t="s">
        <v>246</v>
      </c>
      <c r="V81" s="10" t="s">
        <v>247</v>
      </c>
      <c r="W81" s="10" t="s">
        <v>436</v>
      </c>
      <c r="X81" s="9" t="str">
        <f t="shared" si="1"/>
        <v>SUMINISTRO DE HIPOCLORITO DE SODIO Y CALCIO</v>
      </c>
      <c r="Y81" s="11">
        <v>45399</v>
      </c>
      <c r="Z81" s="11">
        <v>45401</v>
      </c>
      <c r="AA81" s="5">
        <v>74</v>
      </c>
      <c r="AB81" s="17">
        <v>1550</v>
      </c>
      <c r="AC81" s="17">
        <v>0</v>
      </c>
      <c r="AD81" s="4">
        <v>45404</v>
      </c>
      <c r="AE81" s="12" t="s">
        <v>1752</v>
      </c>
      <c r="AF81" s="15">
        <v>74</v>
      </c>
      <c r="AG81" s="3" t="s">
        <v>116</v>
      </c>
      <c r="AH81" s="5" t="s">
        <v>277</v>
      </c>
      <c r="AI81" s="4">
        <v>46584</v>
      </c>
      <c r="AJ81" s="15" t="s">
        <v>512</v>
      </c>
    </row>
    <row r="82" spans="1:36" ht="30.5" customHeight="1" x14ac:dyDescent="0.35">
      <c r="A82" s="10">
        <v>2024</v>
      </c>
      <c r="B82" s="4">
        <v>45383</v>
      </c>
      <c r="C82" s="4">
        <v>45473</v>
      </c>
      <c r="D82" s="10" t="s">
        <v>91</v>
      </c>
      <c r="E82" s="10">
        <v>6</v>
      </c>
      <c r="F82" s="10" t="s">
        <v>123</v>
      </c>
      <c r="G82" s="10" t="s">
        <v>150</v>
      </c>
      <c r="H82" s="10" t="s">
        <v>119</v>
      </c>
      <c r="I82" s="10" t="s">
        <v>151</v>
      </c>
      <c r="J82" s="10" t="s">
        <v>152</v>
      </c>
      <c r="K82" s="10" t="s">
        <v>153</v>
      </c>
      <c r="L82" s="10" t="s">
        <v>101</v>
      </c>
      <c r="M82" s="10" t="s">
        <v>103</v>
      </c>
      <c r="N82" s="9" t="s">
        <v>239</v>
      </c>
      <c r="O82" s="10" t="s">
        <v>105</v>
      </c>
      <c r="P82" s="10">
        <v>0</v>
      </c>
      <c r="Q82" s="10">
        <v>0</v>
      </c>
      <c r="R82" s="10" t="s">
        <v>246</v>
      </c>
      <c r="S82" s="10" t="s">
        <v>247</v>
      </c>
      <c r="T82" s="10" t="s">
        <v>248</v>
      </c>
      <c r="U82" s="10" t="s">
        <v>246</v>
      </c>
      <c r="V82" s="10" t="s">
        <v>247</v>
      </c>
      <c r="W82" s="10" t="s">
        <v>428</v>
      </c>
      <c r="X82" s="9" t="str">
        <f t="shared" si="1"/>
        <v>TRASLADO DE PERSONAL PARA EL SUMINISTRO DE HIPOCLORITO DE SODIO Y CALCIO</v>
      </c>
      <c r="Y82" s="11">
        <v>45400</v>
      </c>
      <c r="Z82" s="11">
        <v>45401</v>
      </c>
      <c r="AA82" s="5">
        <v>75</v>
      </c>
      <c r="AB82" s="17">
        <v>2336</v>
      </c>
      <c r="AC82" s="17">
        <v>0</v>
      </c>
      <c r="AD82" s="4">
        <v>45411</v>
      </c>
      <c r="AE82" s="12" t="s">
        <v>1753</v>
      </c>
      <c r="AF82" s="15">
        <v>75</v>
      </c>
      <c r="AG82" s="3" t="s">
        <v>116</v>
      </c>
      <c r="AH82" s="5" t="s">
        <v>277</v>
      </c>
      <c r="AI82" s="4">
        <v>46584</v>
      </c>
      <c r="AJ82" s="15" t="s">
        <v>513</v>
      </c>
    </row>
    <row r="83" spans="1:36" ht="30.5" customHeight="1" x14ac:dyDescent="0.35">
      <c r="A83" s="10">
        <v>2024</v>
      </c>
      <c r="B83" s="4">
        <v>45383</v>
      </c>
      <c r="C83" s="4">
        <v>45473</v>
      </c>
      <c r="D83" s="10" t="s">
        <v>91</v>
      </c>
      <c r="E83" s="10">
        <v>22</v>
      </c>
      <c r="F83" s="10" t="s">
        <v>128</v>
      </c>
      <c r="G83" s="10" t="s">
        <v>218</v>
      </c>
      <c r="H83" s="10" t="s">
        <v>119</v>
      </c>
      <c r="I83" s="10" t="s">
        <v>304</v>
      </c>
      <c r="J83" s="10" t="s">
        <v>321</v>
      </c>
      <c r="K83" s="10" t="s">
        <v>232</v>
      </c>
      <c r="L83" s="10" t="s">
        <v>101</v>
      </c>
      <c r="M83" s="10" t="s">
        <v>103</v>
      </c>
      <c r="N83" s="9" t="s">
        <v>239</v>
      </c>
      <c r="O83" s="10" t="s">
        <v>105</v>
      </c>
      <c r="P83" s="10">
        <v>0</v>
      </c>
      <c r="Q83" s="10">
        <v>0</v>
      </c>
      <c r="R83" s="10" t="s">
        <v>246</v>
      </c>
      <c r="S83" s="10" t="s">
        <v>247</v>
      </c>
      <c r="T83" s="10" t="s">
        <v>248</v>
      </c>
      <c r="U83" s="10" t="s">
        <v>246</v>
      </c>
      <c r="V83" s="10" t="s">
        <v>247</v>
      </c>
      <c r="W83" s="10" t="s">
        <v>436</v>
      </c>
      <c r="X83" s="9" t="str">
        <f t="shared" si="1"/>
        <v>TRASLADO DE PERSONAL PARA EL SUMINISTRO DE HIPOCLORITO DE SODIO Y CALCIO</v>
      </c>
      <c r="Y83" s="11">
        <v>45399</v>
      </c>
      <c r="Z83" s="11">
        <v>45401</v>
      </c>
      <c r="AA83" s="5">
        <v>76</v>
      </c>
      <c r="AB83" s="17">
        <v>3309.1</v>
      </c>
      <c r="AC83" s="17">
        <v>0</v>
      </c>
      <c r="AD83" s="4">
        <v>45404</v>
      </c>
      <c r="AE83" s="12" t="s">
        <v>1754</v>
      </c>
      <c r="AF83" s="15">
        <v>76</v>
      </c>
      <c r="AG83" s="3" t="s">
        <v>116</v>
      </c>
      <c r="AH83" s="5" t="s">
        <v>277</v>
      </c>
      <c r="AI83" s="4">
        <v>46584</v>
      </c>
      <c r="AJ83" s="15" t="s">
        <v>514</v>
      </c>
    </row>
    <row r="84" spans="1:36" ht="30.5" customHeight="1" x14ac:dyDescent="0.35">
      <c r="A84" s="10">
        <v>2024</v>
      </c>
      <c r="B84" s="4">
        <v>45383</v>
      </c>
      <c r="C84" s="4">
        <v>45473</v>
      </c>
      <c r="D84" s="10" t="s">
        <v>98</v>
      </c>
      <c r="E84" s="10">
        <v>2</v>
      </c>
      <c r="F84" s="10" t="s">
        <v>145</v>
      </c>
      <c r="G84" s="10" t="s">
        <v>302</v>
      </c>
      <c r="H84" s="10" t="s">
        <v>141</v>
      </c>
      <c r="I84" s="10" t="s">
        <v>316</v>
      </c>
      <c r="J84" s="10" t="s">
        <v>339</v>
      </c>
      <c r="K84" s="10" t="s">
        <v>167</v>
      </c>
      <c r="L84" s="10" t="s">
        <v>101</v>
      </c>
      <c r="M84" s="10" t="s">
        <v>103</v>
      </c>
      <c r="N84" s="9" t="s">
        <v>395</v>
      </c>
      <c r="O84" s="10" t="s">
        <v>105</v>
      </c>
      <c r="P84" s="10">
        <v>0</v>
      </c>
      <c r="Q84" s="10">
        <v>0</v>
      </c>
      <c r="R84" s="10" t="s">
        <v>246</v>
      </c>
      <c r="S84" s="10" t="s">
        <v>247</v>
      </c>
      <c r="T84" s="10" t="s">
        <v>248</v>
      </c>
      <c r="U84" s="10" t="s">
        <v>246</v>
      </c>
      <c r="V84" s="10" t="s">
        <v>247</v>
      </c>
      <c r="W84" s="10" t="s">
        <v>249</v>
      </c>
      <c r="X84" s="9" t="str">
        <f t="shared" si="1"/>
        <v>SUPERVISIÓN DE LA REHABILITACIÓN DEL COLECTOR BASE NAVAL-NAO TRINIDAD, EN LA LOCALIDAD DE ACAPULCO, MUNICIPIO DE ACAPULCO DE JUAREZ, EN EL ESTADO DE GUERRERO. PRIMERA ETAPA DE TRES.</v>
      </c>
      <c r="Y84" s="11">
        <v>45398</v>
      </c>
      <c r="Z84" s="11">
        <v>45398</v>
      </c>
      <c r="AA84" s="5">
        <v>77</v>
      </c>
      <c r="AB84" s="17">
        <v>1684.26</v>
      </c>
      <c r="AC84" s="17">
        <v>50.01</v>
      </c>
      <c r="AD84" s="4">
        <v>45400</v>
      </c>
      <c r="AE84" s="12" t="s">
        <v>1755</v>
      </c>
      <c r="AF84" s="15">
        <v>77</v>
      </c>
      <c r="AG84" s="3" t="s">
        <v>116</v>
      </c>
      <c r="AH84" s="5" t="s">
        <v>277</v>
      </c>
      <c r="AI84" s="4">
        <v>46584</v>
      </c>
      <c r="AJ84" s="15" t="s">
        <v>515</v>
      </c>
    </row>
    <row r="85" spans="1:36" ht="30.5" customHeight="1" x14ac:dyDescent="0.35">
      <c r="A85" s="10">
        <v>2024</v>
      </c>
      <c r="B85" s="4">
        <v>45383</v>
      </c>
      <c r="C85" s="4">
        <v>45473</v>
      </c>
      <c r="D85" s="10" t="s">
        <v>94</v>
      </c>
      <c r="E85" s="10">
        <v>7</v>
      </c>
      <c r="F85" s="10" t="s">
        <v>131</v>
      </c>
      <c r="G85" s="10" t="s">
        <v>165</v>
      </c>
      <c r="H85" s="10" t="s">
        <v>141</v>
      </c>
      <c r="I85" s="10" t="s">
        <v>149</v>
      </c>
      <c r="J85" s="10" t="s">
        <v>166</v>
      </c>
      <c r="K85" s="10" t="s">
        <v>167</v>
      </c>
      <c r="L85" s="10" t="s">
        <v>101</v>
      </c>
      <c r="M85" s="10" t="s">
        <v>103</v>
      </c>
      <c r="N85" s="9" t="s">
        <v>396</v>
      </c>
      <c r="O85" s="10" t="s">
        <v>105</v>
      </c>
      <c r="P85" s="10">
        <v>0</v>
      </c>
      <c r="Q85" s="10">
        <v>0</v>
      </c>
      <c r="R85" s="10" t="s">
        <v>246</v>
      </c>
      <c r="S85" s="10" t="s">
        <v>247</v>
      </c>
      <c r="T85" s="10" t="s">
        <v>248</v>
      </c>
      <c r="U85" s="10" t="s">
        <v>246</v>
      </c>
      <c r="V85" s="10" t="s">
        <v>247</v>
      </c>
      <c r="W85" s="10" t="s">
        <v>435</v>
      </c>
      <c r="X85" s="9" t="str">
        <f t="shared" si="1"/>
        <v>INICIO Y TRAZO DE OBRA DE LA CONSTRUCCIÓN DE LA PRIMERA ETAPA DEL SISTEMA DE AGUA POTABLE EN LA LOCALIDAD DE SAN ISIDRO.</v>
      </c>
      <c r="Y85" s="11">
        <v>45393</v>
      </c>
      <c r="Z85" s="11">
        <v>45393</v>
      </c>
      <c r="AA85" s="5">
        <v>78</v>
      </c>
      <c r="AB85" s="17">
        <v>3738.04</v>
      </c>
      <c r="AC85" s="17">
        <v>0</v>
      </c>
      <c r="AD85" s="4">
        <v>45400</v>
      </c>
      <c r="AE85" s="12" t="s">
        <v>1756</v>
      </c>
      <c r="AF85" s="15">
        <v>78</v>
      </c>
      <c r="AG85" s="3" t="s">
        <v>116</v>
      </c>
      <c r="AH85" s="5" t="s">
        <v>277</v>
      </c>
      <c r="AI85" s="4">
        <v>46584</v>
      </c>
      <c r="AJ85" s="15" t="s">
        <v>516</v>
      </c>
    </row>
    <row r="86" spans="1:36" ht="30.5" customHeight="1" x14ac:dyDescent="0.35">
      <c r="A86" s="10">
        <v>2024</v>
      </c>
      <c r="B86" s="4">
        <v>45383</v>
      </c>
      <c r="C86" s="4">
        <v>45473</v>
      </c>
      <c r="D86" s="10" t="s">
        <v>94</v>
      </c>
      <c r="E86" s="10">
        <v>9</v>
      </c>
      <c r="F86" s="10" t="s">
        <v>184</v>
      </c>
      <c r="G86" s="10" t="s">
        <v>170</v>
      </c>
      <c r="H86" s="10" t="s">
        <v>141</v>
      </c>
      <c r="I86" s="10" t="s">
        <v>185</v>
      </c>
      <c r="J86" s="10" t="s">
        <v>186</v>
      </c>
      <c r="K86" s="10" t="s">
        <v>169</v>
      </c>
      <c r="L86" s="10" t="s">
        <v>101</v>
      </c>
      <c r="M86" s="10" t="s">
        <v>103</v>
      </c>
      <c r="N86" s="9" t="s">
        <v>397</v>
      </c>
      <c r="O86" s="10" t="s">
        <v>105</v>
      </c>
      <c r="P86" s="10">
        <v>0</v>
      </c>
      <c r="Q86" s="10">
        <v>0</v>
      </c>
      <c r="R86" s="10" t="s">
        <v>246</v>
      </c>
      <c r="S86" s="10" t="s">
        <v>247</v>
      </c>
      <c r="T86" s="10" t="s">
        <v>248</v>
      </c>
      <c r="U86" s="10" t="s">
        <v>246</v>
      </c>
      <c r="V86" s="10" t="s">
        <v>247</v>
      </c>
      <c r="W86" s="10" t="s">
        <v>272</v>
      </c>
      <c r="X86" s="9" t="str">
        <f t="shared" si="1"/>
        <v>VISITA AL SITIO DE LOS TRABAJOS DE LA LICITACIÓN PÚBLICA NÚMERO LPNO-013-034-2024, CON EMPRESAS PARTICIPANTES.</v>
      </c>
      <c r="Y86" s="11">
        <v>45398</v>
      </c>
      <c r="Z86" s="11">
        <v>45398</v>
      </c>
      <c r="AA86" s="5">
        <v>79</v>
      </c>
      <c r="AB86" s="17">
        <v>896.2</v>
      </c>
      <c r="AC86" s="17">
        <v>0</v>
      </c>
      <c r="AD86" s="4">
        <v>45404</v>
      </c>
      <c r="AE86" s="12" t="s">
        <v>1757</v>
      </c>
      <c r="AF86" s="15">
        <v>79</v>
      </c>
      <c r="AG86" s="3" t="s">
        <v>116</v>
      </c>
      <c r="AH86" s="5" t="s">
        <v>277</v>
      </c>
      <c r="AI86" s="4">
        <v>46584</v>
      </c>
      <c r="AJ86" s="15" t="s">
        <v>517</v>
      </c>
    </row>
    <row r="87" spans="1:36" ht="30.5" customHeight="1" x14ac:dyDescent="0.35">
      <c r="A87" s="10">
        <v>2024</v>
      </c>
      <c r="B87" s="4">
        <v>45383</v>
      </c>
      <c r="C87" s="4">
        <v>45473</v>
      </c>
      <c r="D87" s="10" t="s">
        <v>91</v>
      </c>
      <c r="E87" s="10">
        <v>6</v>
      </c>
      <c r="F87" s="10" t="s">
        <v>123</v>
      </c>
      <c r="G87" s="10" t="s">
        <v>218</v>
      </c>
      <c r="H87" s="10" t="s">
        <v>119</v>
      </c>
      <c r="I87" s="10" t="s">
        <v>171</v>
      </c>
      <c r="J87" s="10" t="s">
        <v>219</v>
      </c>
      <c r="K87" s="10" t="s">
        <v>220</v>
      </c>
      <c r="L87" s="10" t="s">
        <v>101</v>
      </c>
      <c r="M87" s="10" t="s">
        <v>103</v>
      </c>
      <c r="N87" s="9" t="s">
        <v>398</v>
      </c>
      <c r="O87" s="10" t="s">
        <v>105</v>
      </c>
      <c r="P87" s="10">
        <v>0</v>
      </c>
      <c r="Q87" s="10">
        <v>0</v>
      </c>
      <c r="R87" s="10" t="s">
        <v>246</v>
      </c>
      <c r="S87" s="10" t="s">
        <v>247</v>
      </c>
      <c r="T87" s="10" t="s">
        <v>248</v>
      </c>
      <c r="U87" s="10" t="s">
        <v>246</v>
      </c>
      <c r="V87" s="10" t="s">
        <v>247</v>
      </c>
      <c r="W87" s="10" t="s">
        <v>249</v>
      </c>
      <c r="X87" s="9" t="str">
        <f t="shared" si="1"/>
        <v>TRASLADO DE COMBUSTIBLE (DIESEL)</v>
      </c>
      <c r="Y87" s="11">
        <v>45398</v>
      </c>
      <c r="Z87" s="11">
        <v>45398</v>
      </c>
      <c r="AA87" s="5">
        <v>80</v>
      </c>
      <c r="AB87" s="17">
        <v>1219.3</v>
      </c>
      <c r="AC87" s="17">
        <v>0</v>
      </c>
      <c r="AD87" s="4">
        <v>45407</v>
      </c>
      <c r="AE87" s="12" t="s">
        <v>1758</v>
      </c>
      <c r="AF87" s="15">
        <v>80</v>
      </c>
      <c r="AG87" s="3" t="s">
        <v>116</v>
      </c>
      <c r="AH87" s="5" t="s">
        <v>277</v>
      </c>
      <c r="AI87" s="4">
        <v>46584</v>
      </c>
      <c r="AJ87" s="15" t="s">
        <v>518</v>
      </c>
    </row>
    <row r="88" spans="1:36" ht="30.5" customHeight="1" x14ac:dyDescent="0.35">
      <c r="A88" s="10">
        <v>2024</v>
      </c>
      <c r="B88" s="4">
        <v>45383</v>
      </c>
      <c r="C88" s="4">
        <v>45473</v>
      </c>
      <c r="D88" s="10" t="s">
        <v>91</v>
      </c>
      <c r="E88" s="10">
        <v>6</v>
      </c>
      <c r="F88" s="10" t="s">
        <v>123</v>
      </c>
      <c r="G88" s="10" t="s">
        <v>218</v>
      </c>
      <c r="H88" s="10" t="s">
        <v>119</v>
      </c>
      <c r="I88" s="10" t="s">
        <v>312</v>
      </c>
      <c r="J88" s="10" t="s">
        <v>332</v>
      </c>
      <c r="K88" s="10" t="s">
        <v>333</v>
      </c>
      <c r="L88" s="10" t="s">
        <v>101</v>
      </c>
      <c r="M88" s="10" t="s">
        <v>103</v>
      </c>
      <c r="N88" s="9" t="s">
        <v>345</v>
      </c>
      <c r="O88" s="10" t="s">
        <v>105</v>
      </c>
      <c r="P88" s="10">
        <v>0</v>
      </c>
      <c r="Q88" s="10">
        <v>0</v>
      </c>
      <c r="R88" s="10" t="s">
        <v>246</v>
      </c>
      <c r="S88" s="10" t="s">
        <v>247</v>
      </c>
      <c r="T88" s="10" t="s">
        <v>248</v>
      </c>
      <c r="U88" s="10" t="s">
        <v>246</v>
      </c>
      <c r="V88" s="10" t="s">
        <v>247</v>
      </c>
      <c r="W88" s="10" t="s">
        <v>430</v>
      </c>
      <c r="X88" s="9" t="str">
        <f t="shared" si="1"/>
        <v>SUMINISTRO DE HIPOCLORITO DE SODIO Y CALCIO</v>
      </c>
      <c r="Y88" s="11">
        <v>45399</v>
      </c>
      <c r="Z88" s="11">
        <v>45401</v>
      </c>
      <c r="AA88" s="5">
        <v>81</v>
      </c>
      <c r="AB88" s="17">
        <v>1550</v>
      </c>
      <c r="AC88" s="17">
        <v>0</v>
      </c>
      <c r="AD88" s="4">
        <v>45405</v>
      </c>
      <c r="AE88" s="12" t="s">
        <v>1759</v>
      </c>
      <c r="AF88" s="15">
        <v>81</v>
      </c>
      <c r="AG88" s="3" t="s">
        <v>116</v>
      </c>
      <c r="AH88" s="5" t="s">
        <v>277</v>
      </c>
      <c r="AI88" s="4">
        <v>46584</v>
      </c>
      <c r="AJ88" s="15" t="s">
        <v>519</v>
      </c>
    </row>
    <row r="89" spans="1:36" ht="30.5" customHeight="1" x14ac:dyDescent="0.35">
      <c r="A89" s="10">
        <v>2024</v>
      </c>
      <c r="B89" s="4">
        <v>45383</v>
      </c>
      <c r="C89" s="4">
        <v>45473</v>
      </c>
      <c r="D89" s="10" t="s">
        <v>91</v>
      </c>
      <c r="E89" s="10">
        <v>6</v>
      </c>
      <c r="F89" s="10" t="s">
        <v>123</v>
      </c>
      <c r="G89" s="10" t="s">
        <v>140</v>
      </c>
      <c r="H89" s="10" t="s">
        <v>141</v>
      </c>
      <c r="I89" s="10" t="s">
        <v>176</v>
      </c>
      <c r="J89" s="10" t="s">
        <v>148</v>
      </c>
      <c r="K89" s="10" t="s">
        <v>177</v>
      </c>
      <c r="L89" s="10" t="s">
        <v>101</v>
      </c>
      <c r="M89" s="10" t="s">
        <v>103</v>
      </c>
      <c r="N89" s="9" t="s">
        <v>399</v>
      </c>
      <c r="O89" s="10" t="s">
        <v>105</v>
      </c>
      <c r="P89" s="10">
        <v>0</v>
      </c>
      <c r="Q89" s="10">
        <v>0</v>
      </c>
      <c r="R89" s="10" t="s">
        <v>246</v>
      </c>
      <c r="S89" s="10" t="s">
        <v>247</v>
      </c>
      <c r="T89" s="10" t="s">
        <v>248</v>
      </c>
      <c r="U89" s="10" t="s">
        <v>246</v>
      </c>
      <c r="V89" s="10" t="s">
        <v>247</v>
      </c>
      <c r="W89" s="10" t="s">
        <v>249</v>
      </c>
      <c r="X89" s="9" t="str">
        <f t="shared" si="1"/>
        <v>VERIFICACION EN LA CONSTRUCCION DE ALCANTARILLADO SANITARIO EN LA ZONA DEL CERESO, EN LA LOCALIDAD DE ACAPULCO, MPIO. DE ACAPULCO DE JUAREZ EN EL ESTADO DE GUERRERO, SEGUNDA ETAPA DE OCHO</v>
      </c>
      <c r="Y89" s="11">
        <v>45399</v>
      </c>
      <c r="Z89" s="11">
        <v>45399</v>
      </c>
      <c r="AA89" s="5">
        <v>82</v>
      </c>
      <c r="AB89" s="17">
        <v>1611.53</v>
      </c>
      <c r="AC89" s="17">
        <v>0</v>
      </c>
      <c r="AD89" s="4">
        <v>45412</v>
      </c>
      <c r="AE89" s="12" t="s">
        <v>1760</v>
      </c>
      <c r="AF89" s="15">
        <v>82</v>
      </c>
      <c r="AG89" s="3" t="s">
        <v>116</v>
      </c>
      <c r="AH89" s="5" t="s">
        <v>277</v>
      </c>
      <c r="AI89" s="4">
        <v>46584</v>
      </c>
      <c r="AJ89" s="15" t="s">
        <v>520</v>
      </c>
    </row>
    <row r="90" spans="1:36" ht="30.5" customHeight="1" x14ac:dyDescent="0.35">
      <c r="A90" s="10">
        <v>2024</v>
      </c>
      <c r="B90" s="4">
        <v>45383</v>
      </c>
      <c r="C90" s="4">
        <v>45473</v>
      </c>
      <c r="D90" s="10" t="s">
        <v>98</v>
      </c>
      <c r="E90" s="10">
        <v>5</v>
      </c>
      <c r="F90" s="10" t="s">
        <v>117</v>
      </c>
      <c r="G90" s="10" t="s">
        <v>118</v>
      </c>
      <c r="H90" s="10" t="s">
        <v>119</v>
      </c>
      <c r="I90" s="10" t="s">
        <v>120</v>
      </c>
      <c r="J90" s="10" t="s">
        <v>121</v>
      </c>
      <c r="K90" s="10" t="s">
        <v>122</v>
      </c>
      <c r="L90" s="10" t="s">
        <v>101</v>
      </c>
      <c r="M90" s="10" t="s">
        <v>103</v>
      </c>
      <c r="N90" s="9" t="s">
        <v>400</v>
      </c>
      <c r="O90" s="10" t="s">
        <v>105</v>
      </c>
      <c r="P90" s="10">
        <v>0</v>
      </c>
      <c r="Q90" s="10">
        <v>0</v>
      </c>
      <c r="R90" s="10" t="s">
        <v>246</v>
      </c>
      <c r="S90" s="10" t="s">
        <v>247</v>
      </c>
      <c r="T90" s="10" t="s">
        <v>248</v>
      </c>
      <c r="U90" s="10" t="s">
        <v>246</v>
      </c>
      <c r="V90" s="10" t="s">
        <v>247</v>
      </c>
      <c r="W90" s="10" t="s">
        <v>437</v>
      </c>
      <c r="X90" s="9" t="str">
        <f t="shared" si="1"/>
        <v>Supervisión de desazolve en el Municipio de San Marcos</v>
      </c>
      <c r="Y90" s="11">
        <v>45399</v>
      </c>
      <c r="Z90" s="11">
        <v>45400</v>
      </c>
      <c r="AA90" s="5">
        <v>83</v>
      </c>
      <c r="AB90" s="17">
        <v>3536.66</v>
      </c>
      <c r="AC90" s="17">
        <v>0</v>
      </c>
      <c r="AD90" s="4">
        <v>45408</v>
      </c>
      <c r="AE90" s="12" t="s">
        <v>1761</v>
      </c>
      <c r="AF90" s="15">
        <v>83</v>
      </c>
      <c r="AG90" s="3" t="s">
        <v>116</v>
      </c>
      <c r="AH90" s="5" t="s">
        <v>277</v>
      </c>
      <c r="AI90" s="4">
        <v>46584</v>
      </c>
      <c r="AJ90" s="15" t="s">
        <v>521</v>
      </c>
    </row>
    <row r="91" spans="1:36" ht="30.5" customHeight="1" x14ac:dyDescent="0.35">
      <c r="A91" s="10">
        <v>2024</v>
      </c>
      <c r="B91" s="4">
        <v>45383</v>
      </c>
      <c r="C91" s="4">
        <v>45473</v>
      </c>
      <c r="D91" s="10" t="s">
        <v>91</v>
      </c>
      <c r="E91" s="10">
        <v>6</v>
      </c>
      <c r="F91" s="10" t="s">
        <v>123</v>
      </c>
      <c r="G91" s="10" t="s">
        <v>133</v>
      </c>
      <c r="H91" s="10" t="s">
        <v>119</v>
      </c>
      <c r="I91" s="10" t="s">
        <v>178</v>
      </c>
      <c r="J91" s="10" t="s">
        <v>179</v>
      </c>
      <c r="K91" s="10" t="s">
        <v>180</v>
      </c>
      <c r="L91" s="10" t="s">
        <v>101</v>
      </c>
      <c r="M91" s="10" t="s">
        <v>103</v>
      </c>
      <c r="N91" s="9" t="s">
        <v>401</v>
      </c>
      <c r="O91" s="10" t="s">
        <v>105</v>
      </c>
      <c r="P91" s="10">
        <v>0</v>
      </c>
      <c r="Q91" s="10">
        <v>0</v>
      </c>
      <c r="R91" s="10" t="s">
        <v>246</v>
      </c>
      <c r="S91" s="10" t="s">
        <v>247</v>
      </c>
      <c r="T91" s="10" t="s">
        <v>248</v>
      </c>
      <c r="U91" s="10" t="s">
        <v>246</v>
      </c>
      <c r="V91" s="10" t="s">
        <v>247</v>
      </c>
      <c r="W91" s="10" t="s">
        <v>437</v>
      </c>
      <c r="X91" s="9" t="str">
        <f t="shared" si="1"/>
        <v>Supervisión de desazolves en el Municipio de San Marcos</v>
      </c>
      <c r="Y91" s="11">
        <v>45399</v>
      </c>
      <c r="Z91" s="11">
        <v>45400</v>
      </c>
      <c r="AA91" s="5">
        <v>84</v>
      </c>
      <c r="AB91" s="17">
        <v>900</v>
      </c>
      <c r="AC91" s="17">
        <v>0</v>
      </c>
      <c r="AD91" s="4">
        <v>45405</v>
      </c>
      <c r="AE91" s="12" t="s">
        <v>1762</v>
      </c>
      <c r="AF91" s="15">
        <v>84</v>
      </c>
      <c r="AG91" s="3" t="s">
        <v>116</v>
      </c>
      <c r="AH91" s="5" t="s">
        <v>277</v>
      </c>
      <c r="AI91" s="4">
        <v>46584</v>
      </c>
      <c r="AJ91" s="15" t="s">
        <v>522</v>
      </c>
    </row>
    <row r="92" spans="1:36" ht="30.5" customHeight="1" x14ac:dyDescent="0.35">
      <c r="A92" s="10">
        <v>2024</v>
      </c>
      <c r="B92" s="4">
        <v>45383</v>
      </c>
      <c r="C92" s="4">
        <v>45473</v>
      </c>
      <c r="D92" s="10" t="s">
        <v>98</v>
      </c>
      <c r="E92" s="10">
        <v>5</v>
      </c>
      <c r="F92" s="10" t="s">
        <v>139</v>
      </c>
      <c r="G92" s="10" t="s">
        <v>140</v>
      </c>
      <c r="H92" s="10" t="s">
        <v>141</v>
      </c>
      <c r="I92" s="10" t="s">
        <v>142</v>
      </c>
      <c r="J92" s="10" t="s">
        <v>143</v>
      </c>
      <c r="K92" s="10" t="s">
        <v>144</v>
      </c>
      <c r="L92" s="10" t="s">
        <v>101</v>
      </c>
      <c r="M92" s="10" t="s">
        <v>103</v>
      </c>
      <c r="N92" s="9" t="s">
        <v>402</v>
      </c>
      <c r="O92" s="10" t="s">
        <v>105</v>
      </c>
      <c r="P92" s="10">
        <v>0</v>
      </c>
      <c r="Q92" s="10">
        <v>0</v>
      </c>
      <c r="R92" s="10" t="s">
        <v>246</v>
      </c>
      <c r="S92" s="10" t="s">
        <v>247</v>
      </c>
      <c r="T92" s="10" t="s">
        <v>248</v>
      </c>
      <c r="U92" s="10" t="s">
        <v>246</v>
      </c>
      <c r="V92" s="10" t="s">
        <v>247</v>
      </c>
      <c r="W92" s="10" t="s">
        <v>263</v>
      </c>
      <c r="X92" s="9" t="str">
        <f t="shared" si="1"/>
        <v>VERIFICACION DE LA REHABILITACION DE LA PLANTA DE TRATAMIENTO DE 15 L.PS. DE CAPACIDAD, CONSISTENTE EN: CONSTRUCCION DE LA LAGUNA ESTABILIZADORA 3, LA CONSTRUCCION DE EMISOR DE LLEGADA A LAGUNAS ESTABILIZADORAS, EN LA LOCALIDAD DE SAN JERONIMO DE JUAREZ, MPIO. DE BENITO JUAREZ, EN EL ESTADO DE GUERRERO, TERCERA ETAPA DE TRES</v>
      </c>
      <c r="Y92" s="11">
        <v>45400</v>
      </c>
      <c r="Z92" s="11">
        <v>45400</v>
      </c>
      <c r="AA92" s="5">
        <v>85</v>
      </c>
      <c r="AB92" s="17">
        <v>1615.29</v>
      </c>
      <c r="AC92" s="17">
        <v>0</v>
      </c>
      <c r="AD92" s="4">
        <v>45406</v>
      </c>
      <c r="AE92" s="12" t="s">
        <v>1763</v>
      </c>
      <c r="AF92" s="15">
        <v>85</v>
      </c>
      <c r="AG92" s="3" t="s">
        <v>116</v>
      </c>
      <c r="AH92" s="5" t="s">
        <v>277</v>
      </c>
      <c r="AI92" s="4">
        <v>46584</v>
      </c>
      <c r="AJ92" s="15" t="s">
        <v>523</v>
      </c>
    </row>
    <row r="93" spans="1:36" ht="30.5" customHeight="1" x14ac:dyDescent="0.35">
      <c r="A93" s="10">
        <v>2024</v>
      </c>
      <c r="B93" s="4">
        <v>45383</v>
      </c>
      <c r="C93" s="4">
        <v>45473</v>
      </c>
      <c r="D93" s="10" t="s">
        <v>98</v>
      </c>
      <c r="E93" s="10">
        <v>5</v>
      </c>
      <c r="F93" s="10" t="s">
        <v>139</v>
      </c>
      <c r="G93" s="10" t="s">
        <v>140</v>
      </c>
      <c r="H93" s="10" t="s">
        <v>141</v>
      </c>
      <c r="I93" s="10" t="s">
        <v>142</v>
      </c>
      <c r="J93" s="10" t="s">
        <v>143</v>
      </c>
      <c r="K93" s="10" t="s">
        <v>144</v>
      </c>
      <c r="L93" s="10" t="s">
        <v>101</v>
      </c>
      <c r="M93" s="10" t="s">
        <v>103</v>
      </c>
      <c r="N93" s="9" t="s">
        <v>403</v>
      </c>
      <c r="O93" s="10" t="s">
        <v>105</v>
      </c>
      <c r="P93" s="10">
        <v>0</v>
      </c>
      <c r="Q93" s="10">
        <v>0</v>
      </c>
      <c r="R93" s="10" t="s">
        <v>246</v>
      </c>
      <c r="S93" s="10" t="s">
        <v>247</v>
      </c>
      <c r="T93" s="10" t="s">
        <v>248</v>
      </c>
      <c r="U93" s="10" t="s">
        <v>246</v>
      </c>
      <c r="V93" s="10" t="s">
        <v>247</v>
      </c>
      <c r="W93" s="10" t="s">
        <v>263</v>
      </c>
      <c r="X93" s="9" t="str">
        <f t="shared" si="1"/>
        <v>VERIFICACION DE LA REHABILITACION DE LA PLANTA DE TRATAMIENTO DE 15 L.P.S. DE CAPACIDAD, CONSISTENTE EN: CONSTRUCCIÓN DE LA LAGUNA ESTABILIZADORA 3, LA CONSTRUCCION DE EMISOR DE LLEGADA A LAGUNAS ESTABILIZADORAS, EN LA LOCALIDAD DE SAN JERONIMO DE JUAREZ, MPIO. DE BENITO JUAREZ, EN EL ESTADO DE GUERRERO, TERCERA ETAPA DE TRES.</v>
      </c>
      <c r="Y93" s="11">
        <v>45401</v>
      </c>
      <c r="Z93" s="11">
        <v>45401</v>
      </c>
      <c r="AA93" s="5">
        <v>86</v>
      </c>
      <c r="AB93" s="17">
        <v>1615.29</v>
      </c>
      <c r="AC93" s="17">
        <v>0</v>
      </c>
      <c r="AD93" s="4">
        <v>45406</v>
      </c>
      <c r="AE93" s="12" t="s">
        <v>1764</v>
      </c>
      <c r="AF93" s="15">
        <v>86</v>
      </c>
      <c r="AG93" s="3" t="s">
        <v>116</v>
      </c>
      <c r="AH93" s="5" t="s">
        <v>277</v>
      </c>
      <c r="AI93" s="4">
        <v>46584</v>
      </c>
      <c r="AJ93" s="15" t="s">
        <v>524</v>
      </c>
    </row>
    <row r="94" spans="1:36" ht="30.5" customHeight="1" x14ac:dyDescent="0.35">
      <c r="A94" s="10">
        <v>2024</v>
      </c>
      <c r="B94" s="4">
        <v>45383</v>
      </c>
      <c r="C94" s="4">
        <v>45473</v>
      </c>
      <c r="D94" s="10" t="s">
        <v>94</v>
      </c>
      <c r="E94" s="10">
        <v>9</v>
      </c>
      <c r="F94" s="10" t="s">
        <v>184</v>
      </c>
      <c r="G94" s="10" t="s">
        <v>140</v>
      </c>
      <c r="H94" s="10" t="s">
        <v>141</v>
      </c>
      <c r="I94" s="10" t="s">
        <v>192</v>
      </c>
      <c r="J94" s="10" t="s">
        <v>193</v>
      </c>
      <c r="K94" s="10" t="s">
        <v>194</v>
      </c>
      <c r="L94" s="10" t="s">
        <v>101</v>
      </c>
      <c r="M94" s="10" t="s">
        <v>103</v>
      </c>
      <c r="N94" s="9" t="s">
        <v>404</v>
      </c>
      <c r="O94" s="10" t="s">
        <v>105</v>
      </c>
      <c r="P94" s="10">
        <v>0</v>
      </c>
      <c r="Q94" s="10">
        <v>0</v>
      </c>
      <c r="R94" s="10" t="s">
        <v>246</v>
      </c>
      <c r="S94" s="10" t="s">
        <v>247</v>
      </c>
      <c r="T94" s="10" t="s">
        <v>248</v>
      </c>
      <c r="U94" s="10" t="s">
        <v>246</v>
      </c>
      <c r="V94" s="10" t="s">
        <v>247</v>
      </c>
      <c r="W94" s="10" t="s">
        <v>249</v>
      </c>
      <c r="X94" s="9" t="str">
        <f t="shared" si="1"/>
        <v>VISITA AL SITIO PARA DAR SEGUIMIENTO A LA VERIFICACION DE LOS TRABAJOS QUE SE REALIZAN EN LA OBRA DE "REHABILITACION DEL COLECTOR BASE NAVAL-NAO TRINIDAD" Y ATEDENDER RECORRIDO CON PERSONAL DEL ORGANISMO OPERADOR "CAPAMA" Y EMPRESAS.</v>
      </c>
      <c r="Y94" s="11">
        <v>45397</v>
      </c>
      <c r="Z94" s="11">
        <v>45397</v>
      </c>
      <c r="AA94" s="5">
        <v>87</v>
      </c>
      <c r="AB94" s="17">
        <v>1423.81</v>
      </c>
      <c r="AC94" s="17">
        <v>0</v>
      </c>
      <c r="AD94" s="4">
        <v>45400</v>
      </c>
      <c r="AE94" s="12" t="s">
        <v>1765</v>
      </c>
      <c r="AF94" s="15">
        <v>87</v>
      </c>
      <c r="AG94" s="3" t="s">
        <v>116</v>
      </c>
      <c r="AH94" s="5" t="s">
        <v>277</v>
      </c>
      <c r="AI94" s="4">
        <v>46584</v>
      </c>
      <c r="AJ94" s="15" t="s">
        <v>525</v>
      </c>
    </row>
    <row r="95" spans="1:36" ht="30.5" customHeight="1" x14ac:dyDescent="0.35">
      <c r="A95" s="10">
        <v>2024</v>
      </c>
      <c r="B95" s="4">
        <v>45383</v>
      </c>
      <c r="C95" s="4">
        <v>45473</v>
      </c>
      <c r="D95" s="10" t="s">
        <v>91</v>
      </c>
      <c r="E95" s="10">
        <v>6</v>
      </c>
      <c r="F95" s="10" t="s">
        <v>123</v>
      </c>
      <c r="G95" s="10" t="s">
        <v>190</v>
      </c>
      <c r="H95" s="10" t="s">
        <v>161</v>
      </c>
      <c r="I95" s="10" t="s">
        <v>185</v>
      </c>
      <c r="J95" s="10" t="s">
        <v>230</v>
      </c>
      <c r="K95" s="10" t="s">
        <v>167</v>
      </c>
      <c r="L95" s="10" t="s">
        <v>101</v>
      </c>
      <c r="M95" s="10" t="s">
        <v>103</v>
      </c>
      <c r="N95" s="9" t="s">
        <v>234</v>
      </c>
      <c r="O95" s="10" t="s">
        <v>105</v>
      </c>
      <c r="P95" s="10">
        <v>0</v>
      </c>
      <c r="Q95" s="10">
        <v>0</v>
      </c>
      <c r="R95" s="10" t="s">
        <v>246</v>
      </c>
      <c r="S95" s="10" t="s">
        <v>247</v>
      </c>
      <c r="T95" s="10" t="s">
        <v>248</v>
      </c>
      <c r="U95" s="10" t="s">
        <v>246</v>
      </c>
      <c r="V95" s="10" t="s">
        <v>444</v>
      </c>
      <c r="W95" s="10" t="s">
        <v>257</v>
      </c>
      <c r="X95" s="9" t="str">
        <f t="shared" si="1"/>
        <v>TRASLADO DE PERSONAL PARA ENTREGA DE DOCUMENTACION EN CONAGUA MEXICO</v>
      </c>
      <c r="Y95" s="11">
        <v>45399</v>
      </c>
      <c r="Z95" s="11">
        <v>45399</v>
      </c>
      <c r="AA95" s="5">
        <v>88</v>
      </c>
      <c r="AB95" s="17">
        <v>3278.68</v>
      </c>
      <c r="AC95" s="17">
        <v>0</v>
      </c>
      <c r="AD95" s="4">
        <v>45400</v>
      </c>
      <c r="AE95" s="12" t="s">
        <v>1766</v>
      </c>
      <c r="AF95" s="15">
        <v>88</v>
      </c>
      <c r="AG95" s="3" t="s">
        <v>116</v>
      </c>
      <c r="AH95" s="5" t="s">
        <v>277</v>
      </c>
      <c r="AI95" s="4">
        <v>46584</v>
      </c>
      <c r="AJ95" s="15" t="s">
        <v>526</v>
      </c>
    </row>
    <row r="96" spans="1:36" ht="30.5" customHeight="1" x14ac:dyDescent="0.35">
      <c r="A96" s="10">
        <v>2024</v>
      </c>
      <c r="B96" s="4">
        <v>45383</v>
      </c>
      <c r="C96" s="4">
        <v>45473</v>
      </c>
      <c r="D96" s="10" t="s">
        <v>91</v>
      </c>
      <c r="E96" s="10">
        <v>6</v>
      </c>
      <c r="F96" s="10" t="s">
        <v>123</v>
      </c>
      <c r="G96" s="10" t="s">
        <v>124</v>
      </c>
      <c r="H96" s="10" t="s">
        <v>119</v>
      </c>
      <c r="I96" s="10" t="s">
        <v>125</v>
      </c>
      <c r="J96" s="10" t="s">
        <v>126</v>
      </c>
      <c r="K96" s="10" t="s">
        <v>127</v>
      </c>
      <c r="L96" s="10" t="s">
        <v>101</v>
      </c>
      <c r="M96" s="10" t="s">
        <v>103</v>
      </c>
      <c r="N96" s="9" t="s">
        <v>405</v>
      </c>
      <c r="O96" s="10" t="s">
        <v>105</v>
      </c>
      <c r="P96" s="10">
        <v>0</v>
      </c>
      <c r="Q96" s="10">
        <v>0</v>
      </c>
      <c r="R96" s="10" t="s">
        <v>246</v>
      </c>
      <c r="S96" s="10" t="s">
        <v>247</v>
      </c>
      <c r="T96" s="10" t="s">
        <v>248</v>
      </c>
      <c r="U96" s="10" t="s">
        <v>246</v>
      </c>
      <c r="V96" s="10" t="s">
        <v>247</v>
      </c>
      <c r="W96" s="10" t="s">
        <v>259</v>
      </c>
      <c r="X96" s="9" t="str">
        <f t="shared" si="1"/>
        <v>Seguimiento a los desazolve del sistema de alcantarillado sanitario en la cabecera municipal</v>
      </c>
      <c r="Y96" s="11">
        <v>45401</v>
      </c>
      <c r="Z96" s="11">
        <v>45401</v>
      </c>
      <c r="AA96" s="5">
        <v>89</v>
      </c>
      <c r="AB96" s="17">
        <v>2214.04</v>
      </c>
      <c r="AC96" s="17">
        <v>0</v>
      </c>
      <c r="AD96" s="4">
        <v>45412</v>
      </c>
      <c r="AE96" s="12" t="s">
        <v>1767</v>
      </c>
      <c r="AF96" s="15">
        <v>89</v>
      </c>
      <c r="AG96" s="3" t="s">
        <v>116</v>
      </c>
      <c r="AH96" s="5" t="s">
        <v>277</v>
      </c>
      <c r="AI96" s="4">
        <v>46584</v>
      </c>
      <c r="AJ96" s="15" t="s">
        <v>527</v>
      </c>
    </row>
    <row r="97" spans="1:36" ht="30.5" customHeight="1" x14ac:dyDescent="0.35">
      <c r="A97" s="10">
        <v>2024</v>
      </c>
      <c r="B97" s="4">
        <v>45383</v>
      </c>
      <c r="C97" s="4">
        <v>45473</v>
      </c>
      <c r="D97" s="10" t="s">
        <v>98</v>
      </c>
      <c r="E97" s="10">
        <v>5</v>
      </c>
      <c r="F97" s="10" t="s">
        <v>117</v>
      </c>
      <c r="G97" s="10" t="s">
        <v>118</v>
      </c>
      <c r="H97" s="10" t="s">
        <v>119</v>
      </c>
      <c r="I97" s="10" t="s">
        <v>120</v>
      </c>
      <c r="J97" s="10" t="s">
        <v>121</v>
      </c>
      <c r="K97" s="10" t="s">
        <v>122</v>
      </c>
      <c r="L97" s="10" t="s">
        <v>101</v>
      </c>
      <c r="M97" s="10" t="s">
        <v>103</v>
      </c>
      <c r="N97" s="9" t="s">
        <v>406</v>
      </c>
      <c r="O97" s="10" t="s">
        <v>105</v>
      </c>
      <c r="P97" s="10">
        <v>0</v>
      </c>
      <c r="Q97" s="10">
        <v>0</v>
      </c>
      <c r="R97" s="10" t="s">
        <v>246</v>
      </c>
      <c r="S97" s="10" t="s">
        <v>247</v>
      </c>
      <c r="T97" s="10" t="s">
        <v>248</v>
      </c>
      <c r="U97" s="10" t="s">
        <v>246</v>
      </c>
      <c r="V97" s="10" t="s">
        <v>247</v>
      </c>
      <c r="W97" s="10" t="s">
        <v>259</v>
      </c>
      <c r="X97" s="9" t="str">
        <f t="shared" si="1"/>
        <v>Seguimiento a los desazolves del sistema de alcantarillado sanitario en la cabecera municipal</v>
      </c>
      <c r="Y97" s="11">
        <v>45401</v>
      </c>
      <c r="Z97" s="11">
        <v>45401</v>
      </c>
      <c r="AA97" s="5">
        <v>90</v>
      </c>
      <c r="AB97" s="17">
        <v>338</v>
      </c>
      <c r="AC97" s="17">
        <v>0</v>
      </c>
      <c r="AD97" s="4">
        <v>45412</v>
      </c>
      <c r="AE97" s="12" t="s">
        <v>1768</v>
      </c>
      <c r="AF97" s="15">
        <v>90</v>
      </c>
      <c r="AG97" s="3" t="s">
        <v>116</v>
      </c>
      <c r="AH97" s="5" t="s">
        <v>277</v>
      </c>
      <c r="AI97" s="4">
        <v>46584</v>
      </c>
      <c r="AJ97" s="15" t="s">
        <v>528</v>
      </c>
    </row>
    <row r="98" spans="1:36" ht="30.5" customHeight="1" x14ac:dyDescent="0.35">
      <c r="A98" s="10">
        <v>2024</v>
      </c>
      <c r="B98" s="4">
        <v>45383</v>
      </c>
      <c r="C98" s="4">
        <v>45473</v>
      </c>
      <c r="D98" s="10" t="s">
        <v>98</v>
      </c>
      <c r="E98" s="10">
        <v>5</v>
      </c>
      <c r="F98" s="10" t="s">
        <v>139</v>
      </c>
      <c r="G98" s="10" t="s">
        <v>300</v>
      </c>
      <c r="H98" s="10" t="s">
        <v>204</v>
      </c>
      <c r="I98" s="10" t="s">
        <v>310</v>
      </c>
      <c r="J98" s="10" t="s">
        <v>179</v>
      </c>
      <c r="K98" s="10" t="s">
        <v>330</v>
      </c>
      <c r="L98" s="10" t="s">
        <v>101</v>
      </c>
      <c r="M98" s="10" t="s">
        <v>103</v>
      </c>
      <c r="N98" s="9" t="s">
        <v>407</v>
      </c>
      <c r="O98" s="10" t="s">
        <v>105</v>
      </c>
      <c r="P98" s="10">
        <v>0</v>
      </c>
      <c r="Q98" s="10">
        <v>0</v>
      </c>
      <c r="R98" s="10" t="s">
        <v>246</v>
      </c>
      <c r="S98" s="10" t="s">
        <v>247</v>
      </c>
      <c r="T98" s="10" t="s">
        <v>248</v>
      </c>
      <c r="U98" s="10" t="s">
        <v>246</v>
      </c>
      <c r="V98" s="10" t="s">
        <v>247</v>
      </c>
      <c r="W98" s="10" t="s">
        <v>254</v>
      </c>
      <c r="X98" s="9" t="str">
        <f t="shared" si="1"/>
        <v>visita al sitio de la obra para la verificación de la Construcción de la segunda etapa de tres del sistema de agua potable en la localidad de Tasajeras, municipio de Acapulco de Juárez, en el Estado de Guerrero</v>
      </c>
      <c r="Y98" s="11">
        <v>45404</v>
      </c>
      <c r="Z98" s="11">
        <v>45404</v>
      </c>
      <c r="AA98" s="5">
        <v>91</v>
      </c>
      <c r="AB98" s="17">
        <v>1273.26</v>
      </c>
      <c r="AC98" s="17">
        <v>0</v>
      </c>
      <c r="AD98" s="4">
        <v>45406</v>
      </c>
      <c r="AE98" s="12" t="s">
        <v>1769</v>
      </c>
      <c r="AF98" s="15">
        <v>91</v>
      </c>
      <c r="AG98" s="3" t="s">
        <v>116</v>
      </c>
      <c r="AH98" s="5" t="s">
        <v>277</v>
      </c>
      <c r="AI98" s="4">
        <v>46584</v>
      </c>
      <c r="AJ98" s="15" t="s">
        <v>529</v>
      </c>
    </row>
    <row r="99" spans="1:36" ht="30.5" customHeight="1" x14ac:dyDescent="0.35">
      <c r="A99" s="10">
        <v>2024</v>
      </c>
      <c r="B99" s="4">
        <v>45383</v>
      </c>
      <c r="C99" s="4">
        <v>45473</v>
      </c>
      <c r="D99" s="10" t="s">
        <v>91</v>
      </c>
      <c r="E99" s="10">
        <v>6</v>
      </c>
      <c r="F99" s="10" t="s">
        <v>123</v>
      </c>
      <c r="G99" s="10" t="s">
        <v>224</v>
      </c>
      <c r="H99" s="10" t="s">
        <v>204</v>
      </c>
      <c r="I99" s="10" t="s">
        <v>311</v>
      </c>
      <c r="J99" s="10" t="s">
        <v>331</v>
      </c>
      <c r="K99" s="10" t="s">
        <v>152</v>
      </c>
      <c r="L99" s="10" t="s">
        <v>102</v>
      </c>
      <c r="M99" s="10" t="s">
        <v>103</v>
      </c>
      <c r="N99" s="9" t="s">
        <v>408</v>
      </c>
      <c r="O99" s="10" t="s">
        <v>105</v>
      </c>
      <c r="P99" s="10">
        <v>0</v>
      </c>
      <c r="Q99" s="10">
        <v>0</v>
      </c>
      <c r="R99" s="10" t="s">
        <v>246</v>
      </c>
      <c r="S99" s="10" t="s">
        <v>247</v>
      </c>
      <c r="T99" s="10" t="s">
        <v>248</v>
      </c>
      <c r="U99" s="10" t="s">
        <v>246</v>
      </c>
      <c r="V99" s="10" t="s">
        <v>247</v>
      </c>
      <c r="W99" s="10" t="s">
        <v>266</v>
      </c>
      <c r="X99" s="9" t="str">
        <f t="shared" si="1"/>
        <v>VERIFICACION DEL SISTEMA DE DRENAJE SANITARIO EN LA LOCALIDAD DE TITLAN (CUARTA ETAPA), MUNICIPIO DE TECPAN DE GALEANA, EN EL ESTADO DE GUERRERO.</v>
      </c>
      <c r="Y99" s="11">
        <v>45406</v>
      </c>
      <c r="Z99" s="11">
        <v>45407</v>
      </c>
      <c r="AA99" s="5">
        <v>92</v>
      </c>
      <c r="AB99" s="17">
        <v>1660</v>
      </c>
      <c r="AC99" s="17">
        <v>0</v>
      </c>
      <c r="AD99" s="4">
        <v>45413</v>
      </c>
      <c r="AE99" s="12" t="s">
        <v>1770</v>
      </c>
      <c r="AF99" s="15">
        <v>92</v>
      </c>
      <c r="AG99" s="3" t="s">
        <v>116</v>
      </c>
      <c r="AH99" s="5" t="s">
        <v>277</v>
      </c>
      <c r="AI99" s="4">
        <v>46584</v>
      </c>
      <c r="AJ99" s="15" t="s">
        <v>530</v>
      </c>
    </row>
    <row r="100" spans="1:36" ht="30.5" customHeight="1" x14ac:dyDescent="0.35">
      <c r="A100" s="10">
        <v>2024</v>
      </c>
      <c r="B100" s="4">
        <v>45383</v>
      </c>
      <c r="C100" s="4">
        <v>45473</v>
      </c>
      <c r="D100" s="10" t="s">
        <v>91</v>
      </c>
      <c r="E100" s="10">
        <v>6</v>
      </c>
      <c r="F100" s="10" t="s">
        <v>123</v>
      </c>
      <c r="G100" s="10" t="s">
        <v>298</v>
      </c>
      <c r="H100" s="10" t="s">
        <v>204</v>
      </c>
      <c r="I100" s="10" t="s">
        <v>313</v>
      </c>
      <c r="J100" s="10" t="s">
        <v>334</v>
      </c>
      <c r="K100" s="10" t="s">
        <v>335</v>
      </c>
      <c r="L100" s="10" t="s">
        <v>101</v>
      </c>
      <c r="M100" s="10" t="s">
        <v>103</v>
      </c>
      <c r="N100" s="9" t="s">
        <v>409</v>
      </c>
      <c r="O100" s="10" t="s">
        <v>105</v>
      </c>
      <c r="P100" s="10">
        <v>0</v>
      </c>
      <c r="Q100" s="10">
        <v>0</v>
      </c>
      <c r="R100" s="10" t="s">
        <v>246</v>
      </c>
      <c r="S100" s="10" t="s">
        <v>247</v>
      </c>
      <c r="T100" s="10" t="s">
        <v>248</v>
      </c>
      <c r="U100" s="10" t="s">
        <v>246</v>
      </c>
      <c r="V100" s="10" t="s">
        <v>247</v>
      </c>
      <c r="W100" s="10" t="s">
        <v>263</v>
      </c>
      <c r="X100" s="9" t="str">
        <f t="shared" si="1"/>
        <v>VISITA AL SITIO PARA LA VERIFICACION DE LA OBRA DE REHABILITACIÓN DE LA PLANTA DE TRATAMIENTO DE 15 LPS DE CAPACIDAD, EN LA LOCALIDAD DE SAN JERÓNIMO DE JUÁREZ, MUNICIPIO DE BENITO JUÁREZ, EN EL ESTADO DE GUERRERO</v>
      </c>
      <c r="Y100" s="11">
        <v>45405</v>
      </c>
      <c r="Z100" s="11">
        <v>45406</v>
      </c>
      <c r="AA100" s="5">
        <v>93</v>
      </c>
      <c r="AB100" s="17">
        <v>2159</v>
      </c>
      <c r="AC100" s="17">
        <v>0</v>
      </c>
      <c r="AD100" s="4">
        <v>45411</v>
      </c>
      <c r="AE100" s="12" t="s">
        <v>1771</v>
      </c>
      <c r="AF100" s="15">
        <v>93</v>
      </c>
      <c r="AG100" s="3" t="s">
        <v>116</v>
      </c>
      <c r="AH100" s="5" t="s">
        <v>277</v>
      </c>
      <c r="AI100" s="4">
        <v>46584</v>
      </c>
      <c r="AJ100" s="15" t="s">
        <v>531</v>
      </c>
    </row>
    <row r="101" spans="1:36" ht="30.5" customHeight="1" x14ac:dyDescent="0.35">
      <c r="A101" s="10">
        <v>2024</v>
      </c>
      <c r="B101" s="4">
        <v>45383</v>
      </c>
      <c r="C101" s="4">
        <v>45473</v>
      </c>
      <c r="D101" s="10" t="s">
        <v>91</v>
      </c>
      <c r="E101" s="10">
        <v>6</v>
      </c>
      <c r="F101" s="10" t="s">
        <v>123</v>
      </c>
      <c r="G101" s="10" t="s">
        <v>224</v>
      </c>
      <c r="H101" s="10" t="s">
        <v>204</v>
      </c>
      <c r="I101" s="10" t="s">
        <v>317</v>
      </c>
      <c r="J101" s="10" t="s">
        <v>340</v>
      </c>
      <c r="K101" s="10" t="s">
        <v>205</v>
      </c>
      <c r="L101" s="10" t="s">
        <v>101</v>
      </c>
      <c r="M101" s="10" t="s">
        <v>103</v>
      </c>
      <c r="N101" s="9" t="s">
        <v>410</v>
      </c>
      <c r="O101" s="10" t="s">
        <v>105</v>
      </c>
      <c r="P101" s="10">
        <v>0</v>
      </c>
      <c r="Q101" s="10">
        <v>0</v>
      </c>
      <c r="R101" s="10" t="s">
        <v>246</v>
      </c>
      <c r="S101" s="10" t="s">
        <v>247</v>
      </c>
      <c r="T101" s="10" t="s">
        <v>248</v>
      </c>
      <c r="U101" s="10" t="s">
        <v>246</v>
      </c>
      <c r="V101" s="10" t="s">
        <v>247</v>
      </c>
      <c r="W101" s="10" t="s">
        <v>438</v>
      </c>
      <c r="X101" s="9" t="str">
        <f t="shared" si="1"/>
        <v>VISITA AL SITIO DE LA OBRA PARA LA VERIFICACIÓN DE LA CONSTRUCCIÓN DE LA SEGUNDA ETAPA DEL SISTEMA DE AGUA POTABLE</v>
      </c>
      <c r="Y101" s="11">
        <v>45404</v>
      </c>
      <c r="Z101" s="11">
        <v>45405</v>
      </c>
      <c r="AA101" s="5">
        <v>94</v>
      </c>
      <c r="AB101" s="17">
        <v>2100</v>
      </c>
      <c r="AC101" s="17">
        <v>0</v>
      </c>
      <c r="AD101" s="4">
        <v>45411</v>
      </c>
      <c r="AE101" s="12" t="s">
        <v>1772</v>
      </c>
      <c r="AF101" s="15">
        <v>94</v>
      </c>
      <c r="AG101" s="3" t="s">
        <v>116</v>
      </c>
      <c r="AH101" s="5" t="s">
        <v>277</v>
      </c>
      <c r="AI101" s="4">
        <v>46584</v>
      </c>
      <c r="AJ101" s="15" t="s">
        <v>532</v>
      </c>
    </row>
    <row r="102" spans="1:36" ht="30.5" customHeight="1" x14ac:dyDescent="0.35">
      <c r="A102" s="10">
        <v>2024</v>
      </c>
      <c r="B102" s="4">
        <v>45383</v>
      </c>
      <c r="C102" s="4">
        <v>45473</v>
      </c>
      <c r="D102" s="10" t="s">
        <v>91</v>
      </c>
      <c r="E102" s="10">
        <v>22</v>
      </c>
      <c r="F102" s="10" t="s">
        <v>128</v>
      </c>
      <c r="G102" s="10" t="s">
        <v>190</v>
      </c>
      <c r="H102" s="10" t="s">
        <v>161</v>
      </c>
      <c r="I102" s="10" t="s">
        <v>195</v>
      </c>
      <c r="J102" s="10" t="s">
        <v>196</v>
      </c>
      <c r="K102" s="10" t="s">
        <v>135</v>
      </c>
      <c r="L102" s="10" t="s">
        <v>101</v>
      </c>
      <c r="M102" s="10" t="s">
        <v>103</v>
      </c>
      <c r="N102" s="9" t="s">
        <v>411</v>
      </c>
      <c r="O102" s="10" t="s">
        <v>105</v>
      </c>
      <c r="P102" s="10">
        <v>0</v>
      </c>
      <c r="Q102" s="10">
        <v>0</v>
      </c>
      <c r="R102" s="10" t="s">
        <v>246</v>
      </c>
      <c r="S102" s="10" t="s">
        <v>247</v>
      </c>
      <c r="T102" s="10" t="s">
        <v>248</v>
      </c>
      <c r="U102" s="10" t="s">
        <v>246</v>
      </c>
      <c r="V102" s="10" t="s">
        <v>247</v>
      </c>
      <c r="W102" s="10" t="s">
        <v>258</v>
      </c>
      <c r="X102" s="9" t="str">
        <f t="shared" si="1"/>
        <v>TRASLADO DE PERSONAL PARA REUNION DE CONSEJO DE CUENCA Y PLAYAS LIMPIAS Y VISITA A OBRAS REALIZADAS EN LA LOCALIDAD</v>
      </c>
      <c r="Y102" s="11">
        <v>45392</v>
      </c>
      <c r="Z102" s="11">
        <v>45394</v>
      </c>
      <c r="AA102" s="5">
        <v>95</v>
      </c>
      <c r="AB102" s="17">
        <v>4755.1099999999997</v>
      </c>
      <c r="AC102" s="17">
        <v>0</v>
      </c>
      <c r="AD102" s="4">
        <v>45411</v>
      </c>
      <c r="AE102" s="12" t="s">
        <v>1773</v>
      </c>
      <c r="AF102" s="15">
        <v>95</v>
      </c>
      <c r="AG102" s="3" t="s">
        <v>116</v>
      </c>
      <c r="AH102" s="5" t="s">
        <v>277</v>
      </c>
      <c r="AI102" s="4">
        <v>46584</v>
      </c>
      <c r="AJ102" s="15" t="s">
        <v>533</v>
      </c>
    </row>
    <row r="103" spans="1:36" ht="30.5" customHeight="1" x14ac:dyDescent="0.35">
      <c r="A103" s="10">
        <v>2024</v>
      </c>
      <c r="B103" s="4">
        <v>45383</v>
      </c>
      <c r="C103" s="4">
        <v>45473</v>
      </c>
      <c r="D103" s="10" t="s">
        <v>98</v>
      </c>
      <c r="E103" s="10">
        <v>1</v>
      </c>
      <c r="F103" s="10" t="s">
        <v>197</v>
      </c>
      <c r="G103" s="10" t="s">
        <v>190</v>
      </c>
      <c r="H103" s="10" t="s">
        <v>161</v>
      </c>
      <c r="I103" s="10" t="s">
        <v>198</v>
      </c>
      <c r="J103" s="10" t="s">
        <v>199</v>
      </c>
      <c r="K103" s="10" t="s">
        <v>200</v>
      </c>
      <c r="L103" s="10" t="s">
        <v>101</v>
      </c>
      <c r="M103" s="10" t="s">
        <v>103</v>
      </c>
      <c r="N103" s="9" t="s">
        <v>412</v>
      </c>
      <c r="O103" s="10" t="s">
        <v>105</v>
      </c>
      <c r="P103" s="10">
        <v>0</v>
      </c>
      <c r="Q103" s="10">
        <v>0</v>
      </c>
      <c r="R103" s="10" t="s">
        <v>246</v>
      </c>
      <c r="S103" s="10" t="s">
        <v>247</v>
      </c>
      <c r="T103" s="10" t="s">
        <v>248</v>
      </c>
      <c r="U103" s="10" t="s">
        <v>246</v>
      </c>
      <c r="V103" s="10" t="s">
        <v>247</v>
      </c>
      <c r="W103" s="10" t="s">
        <v>258</v>
      </c>
      <c r="X103" s="9" t="str">
        <f t="shared" si="1"/>
        <v>REUNION DE CONSEJO DE CUENCA Y PLAYAS LIMPIAS Y VISITA A OBRAS REALIZADAS EN LA LOCALIDAD</v>
      </c>
      <c r="Y103" s="11">
        <v>45392</v>
      </c>
      <c r="Z103" s="11">
        <v>45394</v>
      </c>
      <c r="AA103" s="5">
        <v>96</v>
      </c>
      <c r="AB103" s="17">
        <v>1010.32</v>
      </c>
      <c r="AC103" s="17">
        <v>0</v>
      </c>
      <c r="AD103" s="4">
        <v>45411</v>
      </c>
      <c r="AE103" s="12" t="s">
        <v>1774</v>
      </c>
      <c r="AF103" s="15">
        <v>96</v>
      </c>
      <c r="AG103" s="3" t="s">
        <v>116</v>
      </c>
      <c r="AH103" s="5" t="s">
        <v>277</v>
      </c>
      <c r="AI103" s="4">
        <v>46584</v>
      </c>
      <c r="AJ103" s="15" t="s">
        <v>534</v>
      </c>
    </row>
    <row r="104" spans="1:36" ht="30.5" customHeight="1" x14ac:dyDescent="0.35">
      <c r="A104" s="10">
        <v>2024</v>
      </c>
      <c r="B104" s="4">
        <v>45383</v>
      </c>
      <c r="C104" s="4">
        <v>45473</v>
      </c>
      <c r="D104" s="10" t="s">
        <v>91</v>
      </c>
      <c r="E104" s="10">
        <v>22</v>
      </c>
      <c r="F104" s="10" t="s">
        <v>128</v>
      </c>
      <c r="G104" s="10" t="s">
        <v>190</v>
      </c>
      <c r="H104" s="10" t="s">
        <v>161</v>
      </c>
      <c r="I104" s="10" t="s">
        <v>195</v>
      </c>
      <c r="J104" s="10" t="s">
        <v>196</v>
      </c>
      <c r="K104" s="10" t="s">
        <v>135</v>
      </c>
      <c r="L104" s="10" t="s">
        <v>101</v>
      </c>
      <c r="M104" s="10" t="s">
        <v>103</v>
      </c>
      <c r="N104" s="9" t="s">
        <v>234</v>
      </c>
      <c r="O104" s="10" t="s">
        <v>105</v>
      </c>
      <c r="P104" s="10">
        <v>0</v>
      </c>
      <c r="Q104" s="10">
        <v>0</v>
      </c>
      <c r="R104" s="10" t="s">
        <v>246</v>
      </c>
      <c r="S104" s="10" t="s">
        <v>247</v>
      </c>
      <c r="T104" s="10" t="s">
        <v>248</v>
      </c>
      <c r="U104" s="10" t="s">
        <v>246</v>
      </c>
      <c r="V104" s="10" t="s">
        <v>444</v>
      </c>
      <c r="W104" s="10" t="s">
        <v>257</v>
      </c>
      <c r="X104" s="9" t="str">
        <f t="shared" si="1"/>
        <v>TRASLADO DE PERSONAL PARA ENTREGA DE DOCUMENTACION EN CONAGUA MEXICO</v>
      </c>
      <c r="Y104" s="11">
        <v>45397</v>
      </c>
      <c r="Z104" s="11">
        <v>45397</v>
      </c>
      <c r="AA104" s="5">
        <v>97</v>
      </c>
      <c r="AB104" s="17">
        <v>3011.92</v>
      </c>
      <c r="AC104" s="17">
        <v>0</v>
      </c>
      <c r="AD104" s="4">
        <v>45411</v>
      </c>
      <c r="AE104" s="12" t="s">
        <v>1775</v>
      </c>
      <c r="AF104" s="15">
        <v>97</v>
      </c>
      <c r="AG104" s="3" t="s">
        <v>116</v>
      </c>
      <c r="AH104" s="5" t="s">
        <v>277</v>
      </c>
      <c r="AI104" s="4">
        <v>46584</v>
      </c>
      <c r="AJ104" s="15" t="s">
        <v>535</v>
      </c>
    </row>
    <row r="105" spans="1:36" ht="30.5" customHeight="1" x14ac:dyDescent="0.35">
      <c r="A105" s="10">
        <v>2024</v>
      </c>
      <c r="B105" s="4">
        <v>45383</v>
      </c>
      <c r="C105" s="4">
        <v>45473</v>
      </c>
      <c r="D105" s="10" t="s">
        <v>91</v>
      </c>
      <c r="E105" s="10">
        <v>22</v>
      </c>
      <c r="F105" s="10" t="s">
        <v>128</v>
      </c>
      <c r="G105" s="10" t="s">
        <v>190</v>
      </c>
      <c r="H105" s="10" t="s">
        <v>161</v>
      </c>
      <c r="I105" s="10" t="s">
        <v>195</v>
      </c>
      <c r="J105" s="10" t="s">
        <v>196</v>
      </c>
      <c r="K105" s="10" t="s">
        <v>135</v>
      </c>
      <c r="L105" s="10" t="s">
        <v>101</v>
      </c>
      <c r="M105" s="10" t="s">
        <v>103</v>
      </c>
      <c r="N105" s="9" t="s">
        <v>413</v>
      </c>
      <c r="O105" s="10" t="s">
        <v>105</v>
      </c>
      <c r="P105" s="10">
        <v>0</v>
      </c>
      <c r="Q105" s="10">
        <v>0</v>
      </c>
      <c r="R105" s="10" t="s">
        <v>246</v>
      </c>
      <c r="S105" s="10" t="s">
        <v>247</v>
      </c>
      <c r="T105" s="10" t="s">
        <v>248</v>
      </c>
      <c r="U105" s="10" t="s">
        <v>246</v>
      </c>
      <c r="V105" s="10" t="s">
        <v>247</v>
      </c>
      <c r="W105" s="10" t="s">
        <v>249</v>
      </c>
      <c r="X105" s="9" t="str">
        <f t="shared" si="1"/>
        <v>TRASLADO DE PERSONAL PARA VERIFICACION DE DIVERSAS OBRAS REALIZADAS EN LA LOCLIDAD</v>
      </c>
      <c r="Y105" s="11">
        <v>45398</v>
      </c>
      <c r="Z105" s="11">
        <v>45398</v>
      </c>
      <c r="AA105" s="5">
        <v>98</v>
      </c>
      <c r="AB105" s="17">
        <v>1750.05</v>
      </c>
      <c r="AC105" s="17">
        <v>350</v>
      </c>
      <c r="AD105" s="4">
        <v>45411</v>
      </c>
      <c r="AE105" s="12" t="s">
        <v>1776</v>
      </c>
      <c r="AF105" s="15">
        <v>98</v>
      </c>
      <c r="AG105" s="3" t="s">
        <v>116</v>
      </c>
      <c r="AH105" s="5" t="s">
        <v>277</v>
      </c>
      <c r="AI105" s="4">
        <v>46584</v>
      </c>
      <c r="AJ105" s="15" t="s">
        <v>536</v>
      </c>
    </row>
    <row r="106" spans="1:36" ht="30.5" customHeight="1" x14ac:dyDescent="0.35">
      <c r="A106" s="10">
        <v>2024</v>
      </c>
      <c r="B106" s="4">
        <v>45383</v>
      </c>
      <c r="C106" s="4">
        <v>45473</v>
      </c>
      <c r="D106" s="10" t="s">
        <v>94</v>
      </c>
      <c r="E106" s="10">
        <v>8</v>
      </c>
      <c r="F106" s="10" t="s">
        <v>159</v>
      </c>
      <c r="G106" s="10" t="s">
        <v>160</v>
      </c>
      <c r="H106" s="10" t="s">
        <v>161</v>
      </c>
      <c r="I106" s="10" t="s">
        <v>162</v>
      </c>
      <c r="J106" s="10" t="s">
        <v>163</v>
      </c>
      <c r="K106" s="10" t="s">
        <v>164</v>
      </c>
      <c r="L106" s="10" t="s">
        <v>101</v>
      </c>
      <c r="M106" s="10" t="s">
        <v>103</v>
      </c>
      <c r="N106" s="9" t="s">
        <v>233</v>
      </c>
      <c r="O106" s="10" t="s">
        <v>105</v>
      </c>
      <c r="P106" s="10">
        <v>0</v>
      </c>
      <c r="Q106" s="10">
        <v>0</v>
      </c>
      <c r="R106" s="10" t="s">
        <v>246</v>
      </c>
      <c r="S106" s="10" t="s">
        <v>247</v>
      </c>
      <c r="T106" s="10" t="s">
        <v>248</v>
      </c>
      <c r="U106" s="10" t="s">
        <v>246</v>
      </c>
      <c r="V106" s="10" t="s">
        <v>444</v>
      </c>
      <c r="W106" s="10" t="s">
        <v>257</v>
      </c>
      <c r="X106" s="9" t="str">
        <f t="shared" si="1"/>
        <v>ENTREGA DE DOCUMENTACIÓN EN EL DIARIO OFICIAL DE LA FEDERACIÓN, EN LA CIUDAD DE MÉXICO.</v>
      </c>
      <c r="Y106" s="11">
        <v>45401</v>
      </c>
      <c r="Z106" s="11">
        <v>45401</v>
      </c>
      <c r="AA106" s="5">
        <v>99</v>
      </c>
      <c r="AB106" s="17">
        <v>3400.37</v>
      </c>
      <c r="AC106" s="17">
        <v>866.26</v>
      </c>
      <c r="AD106" s="4">
        <v>45408</v>
      </c>
      <c r="AE106" s="12" t="s">
        <v>1777</v>
      </c>
      <c r="AF106" s="15">
        <v>99</v>
      </c>
      <c r="AG106" s="3" t="s">
        <v>116</v>
      </c>
      <c r="AH106" s="5" t="s">
        <v>277</v>
      </c>
      <c r="AI106" s="4">
        <v>46584</v>
      </c>
      <c r="AJ106" s="15" t="s">
        <v>537</v>
      </c>
    </row>
    <row r="107" spans="1:36" ht="30.5" customHeight="1" x14ac:dyDescent="0.35">
      <c r="A107" s="10">
        <v>2024</v>
      </c>
      <c r="B107" s="4">
        <v>45383</v>
      </c>
      <c r="C107" s="4">
        <v>45473</v>
      </c>
      <c r="D107" s="10" t="s">
        <v>91</v>
      </c>
      <c r="E107" s="10">
        <v>22</v>
      </c>
      <c r="F107" s="10" t="s">
        <v>128</v>
      </c>
      <c r="G107" s="10" t="s">
        <v>218</v>
      </c>
      <c r="H107" s="10" t="s">
        <v>119</v>
      </c>
      <c r="I107" s="10" t="s">
        <v>304</v>
      </c>
      <c r="J107" s="10" t="s">
        <v>321</v>
      </c>
      <c r="K107" s="10" t="s">
        <v>232</v>
      </c>
      <c r="L107" s="10" t="s">
        <v>101</v>
      </c>
      <c r="M107" s="10" t="s">
        <v>103</v>
      </c>
      <c r="N107" s="9" t="s">
        <v>239</v>
      </c>
      <c r="O107" s="10" t="s">
        <v>105</v>
      </c>
      <c r="P107" s="10">
        <v>0</v>
      </c>
      <c r="Q107" s="10">
        <v>0</v>
      </c>
      <c r="R107" s="10" t="s">
        <v>246</v>
      </c>
      <c r="S107" s="10" t="s">
        <v>247</v>
      </c>
      <c r="T107" s="10" t="s">
        <v>248</v>
      </c>
      <c r="U107" s="10" t="s">
        <v>246</v>
      </c>
      <c r="V107" s="10" t="s">
        <v>247</v>
      </c>
      <c r="W107" s="10" t="s">
        <v>436</v>
      </c>
      <c r="X107" s="9" t="str">
        <f t="shared" si="1"/>
        <v>TRASLADO DE PERSONAL PARA EL SUMINISTRO DE HIPOCLORITO DE SODIO Y CALCIO</v>
      </c>
      <c r="Y107" s="11">
        <v>45406</v>
      </c>
      <c r="Z107" s="11">
        <v>45408</v>
      </c>
      <c r="AA107" s="5">
        <v>100</v>
      </c>
      <c r="AB107" s="17">
        <v>3816.2</v>
      </c>
      <c r="AC107" s="17">
        <v>0</v>
      </c>
      <c r="AD107" s="4">
        <v>45412</v>
      </c>
      <c r="AE107" s="12" t="s">
        <v>1778</v>
      </c>
      <c r="AF107" s="15">
        <v>100</v>
      </c>
      <c r="AG107" s="3" t="s">
        <v>116</v>
      </c>
      <c r="AH107" s="5" t="s">
        <v>277</v>
      </c>
      <c r="AI107" s="4">
        <v>46584</v>
      </c>
      <c r="AJ107" s="15" t="s">
        <v>538</v>
      </c>
    </row>
    <row r="108" spans="1:36" ht="30.5" customHeight="1" x14ac:dyDescent="0.35">
      <c r="A108" s="10">
        <v>2024</v>
      </c>
      <c r="B108" s="4">
        <v>45383</v>
      </c>
      <c r="C108" s="4">
        <v>45473</v>
      </c>
      <c r="D108" s="10" t="s">
        <v>94</v>
      </c>
      <c r="E108" s="10">
        <v>12</v>
      </c>
      <c r="F108" s="10" t="s">
        <v>295</v>
      </c>
      <c r="G108" s="10" t="s">
        <v>218</v>
      </c>
      <c r="H108" s="10" t="s">
        <v>119</v>
      </c>
      <c r="I108" s="10" t="s">
        <v>305</v>
      </c>
      <c r="J108" s="10" t="s">
        <v>322</v>
      </c>
      <c r="K108" s="10" t="s">
        <v>135</v>
      </c>
      <c r="L108" s="10" t="s">
        <v>102</v>
      </c>
      <c r="M108" s="10" t="s">
        <v>103</v>
      </c>
      <c r="N108" s="9" t="s">
        <v>345</v>
      </c>
      <c r="O108" s="10" t="s">
        <v>105</v>
      </c>
      <c r="P108" s="10">
        <v>0</v>
      </c>
      <c r="Q108" s="10">
        <v>0</v>
      </c>
      <c r="R108" s="10" t="s">
        <v>246</v>
      </c>
      <c r="S108" s="10" t="s">
        <v>247</v>
      </c>
      <c r="T108" s="10" t="s">
        <v>248</v>
      </c>
      <c r="U108" s="10" t="s">
        <v>246</v>
      </c>
      <c r="V108" s="10" t="s">
        <v>247</v>
      </c>
      <c r="W108" s="10" t="s">
        <v>436</v>
      </c>
      <c r="X108" s="9" t="str">
        <f t="shared" si="1"/>
        <v>SUMINISTRO DE HIPOCLORITO DE SODIO Y CALCIO</v>
      </c>
      <c r="Y108" s="11">
        <v>45406</v>
      </c>
      <c r="Z108" s="11">
        <v>45408</v>
      </c>
      <c r="AA108" s="5">
        <v>101</v>
      </c>
      <c r="AB108" s="17">
        <v>1550</v>
      </c>
      <c r="AC108" s="17">
        <v>0</v>
      </c>
      <c r="AD108" s="4">
        <v>45412</v>
      </c>
      <c r="AE108" s="12" t="s">
        <v>1779</v>
      </c>
      <c r="AF108" s="15">
        <v>101</v>
      </c>
      <c r="AG108" s="3" t="s">
        <v>116</v>
      </c>
      <c r="AH108" s="5" t="s">
        <v>277</v>
      </c>
      <c r="AI108" s="4">
        <v>46584</v>
      </c>
      <c r="AJ108" s="15" t="s">
        <v>539</v>
      </c>
    </row>
    <row r="109" spans="1:36" ht="30.5" customHeight="1" x14ac:dyDescent="0.35">
      <c r="A109" s="10">
        <v>2024</v>
      </c>
      <c r="B109" s="4">
        <v>45383</v>
      </c>
      <c r="C109" s="4">
        <v>45473</v>
      </c>
      <c r="D109" s="10" t="s">
        <v>98</v>
      </c>
      <c r="E109" s="10">
        <v>5</v>
      </c>
      <c r="F109" s="10" t="s">
        <v>139</v>
      </c>
      <c r="G109" s="10" t="s">
        <v>218</v>
      </c>
      <c r="H109" s="10" t="s">
        <v>119</v>
      </c>
      <c r="I109" s="10" t="s">
        <v>315</v>
      </c>
      <c r="J109" s="10" t="s">
        <v>337</v>
      </c>
      <c r="K109" s="10" t="s">
        <v>338</v>
      </c>
      <c r="L109" s="10" t="s">
        <v>101</v>
      </c>
      <c r="M109" s="10" t="s">
        <v>103</v>
      </c>
      <c r="N109" s="9" t="s">
        <v>239</v>
      </c>
      <c r="O109" s="10" t="s">
        <v>105</v>
      </c>
      <c r="P109" s="10">
        <v>0</v>
      </c>
      <c r="Q109" s="10">
        <v>0</v>
      </c>
      <c r="R109" s="10" t="s">
        <v>246</v>
      </c>
      <c r="S109" s="10" t="s">
        <v>247</v>
      </c>
      <c r="T109" s="10" t="s">
        <v>248</v>
      </c>
      <c r="U109" s="10" t="s">
        <v>246</v>
      </c>
      <c r="V109" s="10" t="s">
        <v>247</v>
      </c>
      <c r="W109" s="10" t="s">
        <v>430</v>
      </c>
      <c r="X109" s="9" t="str">
        <f t="shared" si="1"/>
        <v>TRASLADO DE PERSONAL PARA EL SUMINISTRO DE HIPOCLORITO DE SODIO Y CALCIO</v>
      </c>
      <c r="Y109" s="11">
        <v>45406</v>
      </c>
      <c r="Z109" s="11">
        <v>45408</v>
      </c>
      <c r="AA109" s="5">
        <v>102</v>
      </c>
      <c r="AB109" s="17">
        <v>3764.67</v>
      </c>
      <c r="AC109" s="17">
        <v>0</v>
      </c>
      <c r="AD109" s="4">
        <v>45413</v>
      </c>
      <c r="AE109" s="12" t="s">
        <v>1780</v>
      </c>
      <c r="AF109" s="15">
        <v>102</v>
      </c>
      <c r="AG109" s="3" t="s">
        <v>116</v>
      </c>
      <c r="AH109" s="5" t="s">
        <v>277</v>
      </c>
      <c r="AI109" s="4">
        <v>46584</v>
      </c>
      <c r="AJ109" s="15" t="s">
        <v>540</v>
      </c>
    </row>
    <row r="110" spans="1:36" ht="30.5" customHeight="1" x14ac:dyDescent="0.35">
      <c r="A110" s="10">
        <v>2024</v>
      </c>
      <c r="B110" s="4">
        <v>45383</v>
      </c>
      <c r="C110" s="4">
        <v>45473</v>
      </c>
      <c r="D110" s="10" t="s">
        <v>91</v>
      </c>
      <c r="E110" s="10">
        <v>23</v>
      </c>
      <c r="F110" s="10" t="s">
        <v>132</v>
      </c>
      <c r="G110" s="10" t="s">
        <v>218</v>
      </c>
      <c r="H110" s="10" t="s">
        <v>119</v>
      </c>
      <c r="I110" s="10" t="s">
        <v>221</v>
      </c>
      <c r="J110" s="10" t="s">
        <v>222</v>
      </c>
      <c r="K110" s="10" t="s">
        <v>223</v>
      </c>
      <c r="L110" s="10" t="s">
        <v>101</v>
      </c>
      <c r="M110" s="10" t="s">
        <v>103</v>
      </c>
      <c r="N110" s="9" t="s">
        <v>345</v>
      </c>
      <c r="O110" s="10" t="s">
        <v>105</v>
      </c>
      <c r="P110" s="10">
        <v>0</v>
      </c>
      <c r="Q110" s="10">
        <v>0</v>
      </c>
      <c r="R110" s="10" t="s">
        <v>246</v>
      </c>
      <c r="S110" s="10" t="s">
        <v>247</v>
      </c>
      <c r="T110" s="10" t="s">
        <v>248</v>
      </c>
      <c r="U110" s="10" t="s">
        <v>246</v>
      </c>
      <c r="V110" s="10" t="s">
        <v>247</v>
      </c>
      <c r="W110" s="10" t="s">
        <v>430</v>
      </c>
      <c r="X110" s="9" t="str">
        <f t="shared" si="1"/>
        <v>SUMINISTRO DE HIPOCLORITO DE SODIO Y CALCIO</v>
      </c>
      <c r="Y110" s="11">
        <v>45406</v>
      </c>
      <c r="Z110" s="11">
        <v>45408</v>
      </c>
      <c r="AA110" s="5">
        <v>103</v>
      </c>
      <c r="AB110" s="17">
        <v>1550</v>
      </c>
      <c r="AC110" s="17">
        <v>0</v>
      </c>
      <c r="AD110" s="4">
        <v>45412</v>
      </c>
      <c r="AE110" s="12" t="s">
        <v>1781</v>
      </c>
      <c r="AF110" s="15">
        <v>103</v>
      </c>
      <c r="AG110" s="3" t="s">
        <v>116</v>
      </c>
      <c r="AH110" s="5" t="s">
        <v>277</v>
      </c>
      <c r="AI110" s="4">
        <v>46584</v>
      </c>
      <c r="AJ110" s="15" t="s">
        <v>541</v>
      </c>
    </row>
    <row r="111" spans="1:36" ht="30.5" customHeight="1" x14ac:dyDescent="0.35">
      <c r="A111" s="10">
        <v>2024</v>
      </c>
      <c r="B111" s="4">
        <v>45383</v>
      </c>
      <c r="C111" s="4">
        <v>45473</v>
      </c>
      <c r="D111" s="10" t="s">
        <v>98</v>
      </c>
      <c r="E111" s="10">
        <v>5</v>
      </c>
      <c r="F111" s="10" t="s">
        <v>139</v>
      </c>
      <c r="G111" s="10" t="s">
        <v>224</v>
      </c>
      <c r="H111" s="10" t="s">
        <v>204</v>
      </c>
      <c r="I111" s="10" t="s">
        <v>226</v>
      </c>
      <c r="J111" s="10" t="s">
        <v>227</v>
      </c>
      <c r="K111" s="10" t="s">
        <v>154</v>
      </c>
      <c r="L111" s="10" t="s">
        <v>101</v>
      </c>
      <c r="M111" s="10" t="s">
        <v>103</v>
      </c>
      <c r="N111" s="9" t="s">
        <v>414</v>
      </c>
      <c r="O111" s="10" t="s">
        <v>105</v>
      </c>
      <c r="P111" s="10">
        <v>0</v>
      </c>
      <c r="Q111" s="10">
        <v>0</v>
      </c>
      <c r="R111" s="10" t="s">
        <v>246</v>
      </c>
      <c r="S111" s="10" t="s">
        <v>247</v>
      </c>
      <c r="T111" s="10" t="s">
        <v>248</v>
      </c>
      <c r="U111" s="10" t="s">
        <v>246</v>
      </c>
      <c r="V111" s="10" t="s">
        <v>247</v>
      </c>
      <c r="W111" s="10" t="s">
        <v>431</v>
      </c>
      <c r="X111" s="9" t="str">
        <f t="shared" si="1"/>
        <v>VISITA A LAS LOCALIDADES DE RANCHO CUANANCHINICHA Y SAN CRISTÓBAL PARA VERIFICAR LO PROYECTADO DEL SISTEMA DE AGUA POTABLE Y SE ENCUENTRE EN POSIBILIDADES DE ELABORACIÓN DE LOS PAQUETES DE LICITACIÓN</v>
      </c>
      <c r="Y111" s="11">
        <v>45407</v>
      </c>
      <c r="Z111" s="11">
        <v>45408</v>
      </c>
      <c r="AA111" s="5">
        <v>104</v>
      </c>
      <c r="AB111" s="17">
        <v>4241.6000000000004</v>
      </c>
      <c r="AC111" s="17">
        <v>0</v>
      </c>
      <c r="AD111" s="4">
        <v>45412</v>
      </c>
      <c r="AE111" s="13" t="s">
        <v>1782</v>
      </c>
      <c r="AF111" s="15">
        <v>104</v>
      </c>
      <c r="AG111" s="3" t="s">
        <v>116</v>
      </c>
      <c r="AH111" s="5" t="s">
        <v>277</v>
      </c>
      <c r="AI111" s="4">
        <v>46584</v>
      </c>
      <c r="AJ111" s="15" t="s">
        <v>542</v>
      </c>
    </row>
    <row r="112" spans="1:36" ht="30.5" customHeight="1" x14ac:dyDescent="0.35">
      <c r="A112" s="10">
        <v>2024</v>
      </c>
      <c r="B112" s="4">
        <v>45383</v>
      </c>
      <c r="C112" s="4">
        <v>45473</v>
      </c>
      <c r="D112" s="10" t="s">
        <v>91</v>
      </c>
      <c r="E112" s="10">
        <v>23</v>
      </c>
      <c r="F112" s="10" t="s">
        <v>132</v>
      </c>
      <c r="G112" s="10" t="s">
        <v>218</v>
      </c>
      <c r="H112" s="10" t="s">
        <v>119</v>
      </c>
      <c r="I112" s="10" t="s">
        <v>308</v>
      </c>
      <c r="J112" s="10" t="s">
        <v>328</v>
      </c>
      <c r="K112" s="10" t="s">
        <v>154</v>
      </c>
      <c r="L112" s="10" t="s">
        <v>102</v>
      </c>
      <c r="M112" s="10" t="s">
        <v>103</v>
      </c>
      <c r="N112" s="9" t="s">
        <v>345</v>
      </c>
      <c r="O112" s="10" t="s">
        <v>105</v>
      </c>
      <c r="P112" s="10">
        <v>0</v>
      </c>
      <c r="Q112" s="10">
        <v>0</v>
      </c>
      <c r="R112" s="10" t="s">
        <v>246</v>
      </c>
      <c r="S112" s="10" t="s">
        <v>247</v>
      </c>
      <c r="T112" s="10" t="s">
        <v>248</v>
      </c>
      <c r="U112" s="10" t="s">
        <v>246</v>
      </c>
      <c r="V112" s="10" t="s">
        <v>247</v>
      </c>
      <c r="W112" s="10" t="s">
        <v>439</v>
      </c>
      <c r="X112" s="9" t="str">
        <f t="shared" si="1"/>
        <v>SUMINISTRO DE HIPOCLORITO DE SODIO Y CALCIO</v>
      </c>
      <c r="Y112" s="11">
        <v>45406</v>
      </c>
      <c r="Z112" s="11">
        <v>45408</v>
      </c>
      <c r="AA112" s="5">
        <v>105</v>
      </c>
      <c r="AB112" s="17">
        <v>1550</v>
      </c>
      <c r="AC112" s="17">
        <v>0</v>
      </c>
      <c r="AD112" s="4">
        <v>45412</v>
      </c>
      <c r="AE112" s="12" t="s">
        <v>1783</v>
      </c>
      <c r="AF112" s="15">
        <v>105</v>
      </c>
      <c r="AG112" s="3" t="s">
        <v>116</v>
      </c>
      <c r="AH112" s="5" t="s">
        <v>277</v>
      </c>
      <c r="AI112" s="4">
        <v>46584</v>
      </c>
      <c r="AJ112" s="15" t="s">
        <v>543</v>
      </c>
    </row>
    <row r="113" spans="1:36" ht="30.5" customHeight="1" x14ac:dyDescent="0.35">
      <c r="A113" s="10">
        <v>2024</v>
      </c>
      <c r="B113" s="4">
        <v>45383</v>
      </c>
      <c r="C113" s="4">
        <v>45473</v>
      </c>
      <c r="D113" s="10" t="s">
        <v>91</v>
      </c>
      <c r="E113" s="10">
        <v>22</v>
      </c>
      <c r="F113" s="10" t="s">
        <v>128</v>
      </c>
      <c r="G113" s="10" t="s">
        <v>133</v>
      </c>
      <c r="H113" s="10" t="s">
        <v>119</v>
      </c>
      <c r="I113" s="10" t="s">
        <v>136</v>
      </c>
      <c r="J113" s="10" t="s">
        <v>137</v>
      </c>
      <c r="K113" s="10" t="s">
        <v>138</v>
      </c>
      <c r="L113" s="10" t="s">
        <v>101</v>
      </c>
      <c r="M113" s="10" t="s">
        <v>103</v>
      </c>
      <c r="N113" s="9" t="s">
        <v>371</v>
      </c>
      <c r="O113" s="10" t="s">
        <v>105</v>
      </c>
      <c r="P113" s="10">
        <v>0</v>
      </c>
      <c r="Q113" s="10">
        <v>0</v>
      </c>
      <c r="R113" s="10" t="s">
        <v>246</v>
      </c>
      <c r="S113" s="10" t="s">
        <v>247</v>
      </c>
      <c r="T113" s="10" t="s">
        <v>248</v>
      </c>
      <c r="U113" s="10" t="s">
        <v>246</v>
      </c>
      <c r="V113" s="10" t="s">
        <v>247</v>
      </c>
      <c r="W113" s="10" t="s">
        <v>439</v>
      </c>
      <c r="X113" s="9" t="str">
        <f t="shared" si="1"/>
        <v>TRASLADO DE PERSONAL PARA SUMINISTRO DE HIPOCLORITO DE SODIO Y CALCIO</v>
      </c>
      <c r="Y113" s="11">
        <v>45406</v>
      </c>
      <c r="Z113" s="11">
        <v>45408</v>
      </c>
      <c r="AA113" s="5">
        <v>106</v>
      </c>
      <c r="AB113" s="17">
        <v>3564.4</v>
      </c>
      <c r="AC113" s="17">
        <v>0</v>
      </c>
      <c r="AD113" s="4">
        <v>45412</v>
      </c>
      <c r="AE113" s="12" t="s">
        <v>1784</v>
      </c>
      <c r="AF113" s="15">
        <v>106</v>
      </c>
      <c r="AG113" s="3" t="s">
        <v>116</v>
      </c>
      <c r="AH113" s="5" t="s">
        <v>277</v>
      </c>
      <c r="AI113" s="4">
        <v>46584</v>
      </c>
      <c r="AJ113" s="15" t="s">
        <v>544</v>
      </c>
    </row>
    <row r="114" spans="1:36" ht="30.5" customHeight="1" x14ac:dyDescent="0.35">
      <c r="A114" s="10">
        <v>2024</v>
      </c>
      <c r="B114" s="4">
        <v>45383</v>
      </c>
      <c r="C114" s="4">
        <v>45473</v>
      </c>
      <c r="D114" s="10" t="s">
        <v>91</v>
      </c>
      <c r="E114" s="10">
        <v>6</v>
      </c>
      <c r="F114" s="10" t="s">
        <v>123</v>
      </c>
      <c r="G114" s="10" t="s">
        <v>218</v>
      </c>
      <c r="H114" s="10" t="s">
        <v>119</v>
      </c>
      <c r="I114" s="10" t="s">
        <v>312</v>
      </c>
      <c r="J114" s="10" t="s">
        <v>332</v>
      </c>
      <c r="K114" s="10" t="s">
        <v>333</v>
      </c>
      <c r="L114" s="10" t="s">
        <v>101</v>
      </c>
      <c r="M114" s="10" t="s">
        <v>103</v>
      </c>
      <c r="N114" s="9" t="s">
        <v>345</v>
      </c>
      <c r="O114" s="10" t="s">
        <v>105</v>
      </c>
      <c r="P114" s="10">
        <v>0</v>
      </c>
      <c r="Q114" s="10">
        <v>0</v>
      </c>
      <c r="R114" s="10" t="s">
        <v>246</v>
      </c>
      <c r="S114" s="10" t="s">
        <v>247</v>
      </c>
      <c r="T114" s="10" t="s">
        <v>248</v>
      </c>
      <c r="U114" s="10" t="s">
        <v>246</v>
      </c>
      <c r="V114" s="10" t="s">
        <v>247</v>
      </c>
      <c r="W114" s="10" t="s">
        <v>440</v>
      </c>
      <c r="X114" s="9" t="str">
        <f t="shared" si="1"/>
        <v>SUMINISTRO DE HIPOCLORITO DE SODIO Y CALCIO</v>
      </c>
      <c r="Y114" s="11">
        <v>45406</v>
      </c>
      <c r="Z114" s="11">
        <v>45408</v>
      </c>
      <c r="AA114" s="5">
        <v>107</v>
      </c>
      <c r="AB114" s="17">
        <v>1550</v>
      </c>
      <c r="AC114" s="17">
        <v>0</v>
      </c>
      <c r="AD114" s="4">
        <v>45412</v>
      </c>
      <c r="AE114" s="12" t="s">
        <v>1785</v>
      </c>
      <c r="AF114" s="15">
        <v>107</v>
      </c>
      <c r="AG114" s="3" t="s">
        <v>116</v>
      </c>
      <c r="AH114" s="5" t="s">
        <v>277</v>
      </c>
      <c r="AI114" s="4">
        <v>46584</v>
      </c>
      <c r="AJ114" s="15" t="s">
        <v>545</v>
      </c>
    </row>
    <row r="115" spans="1:36" ht="30.5" customHeight="1" x14ac:dyDescent="0.35">
      <c r="A115" s="10">
        <v>2024</v>
      </c>
      <c r="B115" s="4">
        <v>45383</v>
      </c>
      <c r="C115" s="4">
        <v>45473</v>
      </c>
      <c r="D115" s="10" t="s">
        <v>91</v>
      </c>
      <c r="E115" s="10">
        <v>6</v>
      </c>
      <c r="F115" s="10" t="s">
        <v>123</v>
      </c>
      <c r="G115" s="10" t="s">
        <v>218</v>
      </c>
      <c r="H115" s="10" t="s">
        <v>119</v>
      </c>
      <c r="I115" s="10" t="s">
        <v>171</v>
      </c>
      <c r="J115" s="10" t="s">
        <v>219</v>
      </c>
      <c r="K115" s="10" t="s">
        <v>220</v>
      </c>
      <c r="L115" s="10" t="s">
        <v>101</v>
      </c>
      <c r="M115" s="10" t="s">
        <v>103</v>
      </c>
      <c r="N115" s="9" t="s">
        <v>415</v>
      </c>
      <c r="O115" s="10" t="s">
        <v>105</v>
      </c>
      <c r="P115" s="10">
        <v>0</v>
      </c>
      <c r="Q115" s="10">
        <v>0</v>
      </c>
      <c r="R115" s="10" t="s">
        <v>246</v>
      </c>
      <c r="S115" s="10" t="s">
        <v>247</v>
      </c>
      <c r="T115" s="10" t="s">
        <v>248</v>
      </c>
      <c r="U115" s="10" t="s">
        <v>246</v>
      </c>
      <c r="V115" s="10" t="s">
        <v>247</v>
      </c>
      <c r="W115" s="10" t="s">
        <v>441</v>
      </c>
      <c r="X115" s="9" t="str">
        <f t="shared" si="1"/>
        <v>TRASLADO DE HIPOCLORITO DE SODIO Y CALCIO</v>
      </c>
      <c r="Y115" s="11">
        <v>45404</v>
      </c>
      <c r="Z115" s="11">
        <v>45405</v>
      </c>
      <c r="AA115" s="5">
        <v>108</v>
      </c>
      <c r="AB115" s="17">
        <v>2813.68</v>
      </c>
      <c r="AC115" s="17">
        <v>0</v>
      </c>
      <c r="AD115" s="4">
        <v>45407</v>
      </c>
      <c r="AE115" s="12" t="s">
        <v>1786</v>
      </c>
      <c r="AF115" s="15">
        <v>108</v>
      </c>
      <c r="AG115" s="3" t="s">
        <v>116</v>
      </c>
      <c r="AH115" s="5" t="s">
        <v>277</v>
      </c>
      <c r="AI115" s="4">
        <v>46584</v>
      </c>
      <c r="AJ115" s="15" t="s">
        <v>546</v>
      </c>
    </row>
    <row r="116" spans="1:36" ht="30.5" customHeight="1" x14ac:dyDescent="0.35">
      <c r="A116" s="10">
        <v>2024</v>
      </c>
      <c r="B116" s="4">
        <v>45383</v>
      </c>
      <c r="C116" s="4">
        <v>45473</v>
      </c>
      <c r="D116" s="10" t="s">
        <v>91</v>
      </c>
      <c r="E116" s="10">
        <v>22</v>
      </c>
      <c r="F116" s="10" t="s">
        <v>128</v>
      </c>
      <c r="G116" s="10" t="s">
        <v>218</v>
      </c>
      <c r="H116" s="10" t="s">
        <v>119</v>
      </c>
      <c r="I116" s="10" t="s">
        <v>318</v>
      </c>
      <c r="J116" s="10" t="s">
        <v>341</v>
      </c>
      <c r="K116" s="10" t="s">
        <v>331</v>
      </c>
      <c r="L116" s="10" t="s">
        <v>102</v>
      </c>
      <c r="M116" s="10" t="s">
        <v>103</v>
      </c>
      <c r="N116" s="9" t="s">
        <v>239</v>
      </c>
      <c r="O116" s="10" t="s">
        <v>105</v>
      </c>
      <c r="P116" s="10">
        <v>0</v>
      </c>
      <c r="Q116" s="10">
        <v>0</v>
      </c>
      <c r="R116" s="10" t="s">
        <v>246</v>
      </c>
      <c r="S116" s="10" t="s">
        <v>247</v>
      </c>
      <c r="T116" s="10" t="s">
        <v>248</v>
      </c>
      <c r="U116" s="10" t="s">
        <v>246</v>
      </c>
      <c r="V116" s="10" t="s">
        <v>247</v>
      </c>
      <c r="W116" s="10" t="s">
        <v>442</v>
      </c>
      <c r="X116" s="9" t="str">
        <f t="shared" si="1"/>
        <v>TRASLADO DE PERSONAL PARA EL SUMINISTRO DE HIPOCLORITO DE SODIO Y CALCIO</v>
      </c>
      <c r="Y116" s="11">
        <v>45407</v>
      </c>
      <c r="Z116" s="11">
        <v>45408</v>
      </c>
      <c r="AA116" s="5">
        <v>109</v>
      </c>
      <c r="AB116" s="17">
        <v>1907.2</v>
      </c>
      <c r="AC116" s="17">
        <v>0</v>
      </c>
      <c r="AD116" s="4">
        <v>45412</v>
      </c>
      <c r="AE116" s="12" t="s">
        <v>1787</v>
      </c>
      <c r="AF116" s="15">
        <v>109</v>
      </c>
      <c r="AG116" s="3" t="s">
        <v>116</v>
      </c>
      <c r="AH116" s="5" t="s">
        <v>277</v>
      </c>
      <c r="AI116" s="4">
        <v>46584</v>
      </c>
      <c r="AJ116" s="15" t="s">
        <v>547</v>
      </c>
    </row>
    <row r="117" spans="1:36" ht="30.5" customHeight="1" x14ac:dyDescent="0.35">
      <c r="A117" s="10">
        <v>2024</v>
      </c>
      <c r="B117" s="4">
        <v>45383</v>
      </c>
      <c r="C117" s="4">
        <v>45473</v>
      </c>
      <c r="D117" s="10" t="s">
        <v>91</v>
      </c>
      <c r="E117" s="10">
        <v>6</v>
      </c>
      <c r="F117" s="10" t="s">
        <v>123</v>
      </c>
      <c r="G117" s="10" t="s">
        <v>133</v>
      </c>
      <c r="H117" s="10" t="s">
        <v>119</v>
      </c>
      <c r="I117" s="10" t="s">
        <v>178</v>
      </c>
      <c r="J117" s="10" t="s">
        <v>179</v>
      </c>
      <c r="K117" s="10" t="s">
        <v>180</v>
      </c>
      <c r="L117" s="10" t="s">
        <v>101</v>
      </c>
      <c r="M117" s="10" t="s">
        <v>103</v>
      </c>
      <c r="N117" s="9" t="s">
        <v>416</v>
      </c>
      <c r="O117" s="10" t="s">
        <v>105</v>
      </c>
      <c r="P117" s="10">
        <v>0</v>
      </c>
      <c r="Q117" s="10">
        <v>0</v>
      </c>
      <c r="R117" s="10" t="s">
        <v>246</v>
      </c>
      <c r="S117" s="10" t="s">
        <v>247</v>
      </c>
      <c r="T117" s="10" t="s">
        <v>248</v>
      </c>
      <c r="U117" s="10" t="s">
        <v>246</v>
      </c>
      <c r="V117" s="10" t="s">
        <v>247</v>
      </c>
      <c r="W117" s="10" t="s">
        <v>443</v>
      </c>
      <c r="X117" s="9" t="str">
        <f t="shared" si="1"/>
        <v>Verificación del drenaje en la localidad</v>
      </c>
      <c r="Y117" s="11">
        <v>45406</v>
      </c>
      <c r="Z117" s="11">
        <v>45408</v>
      </c>
      <c r="AA117" s="5">
        <v>110</v>
      </c>
      <c r="AB117" s="17">
        <v>3693.9</v>
      </c>
      <c r="AC117" s="17">
        <v>0</v>
      </c>
      <c r="AD117" s="4">
        <v>45411</v>
      </c>
      <c r="AE117" s="12" t="s">
        <v>1788</v>
      </c>
      <c r="AF117" s="15">
        <v>110</v>
      </c>
      <c r="AG117" s="3" t="s">
        <v>116</v>
      </c>
      <c r="AH117" s="5" t="s">
        <v>277</v>
      </c>
      <c r="AI117" s="4">
        <v>46584</v>
      </c>
      <c r="AJ117" s="15" t="s">
        <v>548</v>
      </c>
    </row>
    <row r="118" spans="1:36" ht="30.5" customHeight="1" x14ac:dyDescent="0.35">
      <c r="A118" s="10">
        <v>2024</v>
      </c>
      <c r="B118" s="4">
        <v>45383</v>
      </c>
      <c r="C118" s="4">
        <v>45473</v>
      </c>
      <c r="D118" s="10" t="s">
        <v>98</v>
      </c>
      <c r="E118" s="10">
        <v>5</v>
      </c>
      <c r="F118" s="10" t="s">
        <v>117</v>
      </c>
      <c r="G118" s="10" t="s">
        <v>118</v>
      </c>
      <c r="H118" s="10" t="s">
        <v>119</v>
      </c>
      <c r="I118" s="10" t="s">
        <v>120</v>
      </c>
      <c r="J118" s="10" t="s">
        <v>121</v>
      </c>
      <c r="K118" s="10" t="s">
        <v>122</v>
      </c>
      <c r="L118" s="10" t="s">
        <v>101</v>
      </c>
      <c r="M118" s="10" t="s">
        <v>103</v>
      </c>
      <c r="N118" s="9" t="s">
        <v>415</v>
      </c>
      <c r="O118" s="10" t="s">
        <v>105</v>
      </c>
      <c r="P118" s="10">
        <v>0</v>
      </c>
      <c r="Q118" s="10">
        <v>0</v>
      </c>
      <c r="R118" s="10" t="s">
        <v>246</v>
      </c>
      <c r="S118" s="10" t="s">
        <v>247</v>
      </c>
      <c r="T118" s="10" t="s">
        <v>248</v>
      </c>
      <c r="U118" s="10" t="s">
        <v>246</v>
      </c>
      <c r="V118" s="10" t="s">
        <v>247</v>
      </c>
      <c r="W118" s="10" t="s">
        <v>262</v>
      </c>
      <c r="X118" s="9" t="str">
        <f t="shared" si="1"/>
        <v>TRASLADO DE HIPOCLORITO DE SODIO Y CALCIO</v>
      </c>
      <c r="Y118" s="11">
        <v>45406</v>
      </c>
      <c r="Z118" s="11">
        <v>45408</v>
      </c>
      <c r="AA118" s="5">
        <v>111</v>
      </c>
      <c r="AB118" s="17">
        <v>3452.86</v>
      </c>
      <c r="AC118" s="17">
        <v>0</v>
      </c>
      <c r="AD118" s="4">
        <v>45408</v>
      </c>
      <c r="AE118" s="12" t="s">
        <v>1789</v>
      </c>
      <c r="AF118" s="15">
        <v>111</v>
      </c>
      <c r="AG118" s="3" t="s">
        <v>116</v>
      </c>
      <c r="AH118" s="5" t="s">
        <v>277</v>
      </c>
      <c r="AI118" s="4">
        <v>46584</v>
      </c>
      <c r="AJ118" s="15" t="s">
        <v>549</v>
      </c>
    </row>
    <row r="119" spans="1:36" ht="30.5" customHeight="1" x14ac:dyDescent="0.35">
      <c r="A119" s="10">
        <v>2024</v>
      </c>
      <c r="B119" s="4">
        <v>45383</v>
      </c>
      <c r="C119" s="4">
        <v>45473</v>
      </c>
      <c r="D119" s="10" t="s">
        <v>91</v>
      </c>
      <c r="E119" s="10">
        <v>22</v>
      </c>
      <c r="F119" s="10" t="s">
        <v>128</v>
      </c>
      <c r="G119" s="10" t="s">
        <v>170</v>
      </c>
      <c r="H119" s="10" t="s">
        <v>141</v>
      </c>
      <c r="I119" s="10" t="s">
        <v>181</v>
      </c>
      <c r="J119" s="10" t="s">
        <v>182</v>
      </c>
      <c r="K119" s="10" t="s">
        <v>183</v>
      </c>
      <c r="L119" s="10" t="s">
        <v>101</v>
      </c>
      <c r="M119" s="10" t="s">
        <v>103</v>
      </c>
      <c r="N119" s="9" t="s">
        <v>417</v>
      </c>
      <c r="O119" s="10" t="s">
        <v>105</v>
      </c>
      <c r="P119" s="10">
        <v>0</v>
      </c>
      <c r="Q119" s="10">
        <v>0</v>
      </c>
      <c r="R119" s="10" t="s">
        <v>246</v>
      </c>
      <c r="S119" s="10" t="s">
        <v>247</v>
      </c>
      <c r="T119" s="10" t="s">
        <v>248</v>
      </c>
      <c r="U119" s="10" t="s">
        <v>246</v>
      </c>
      <c r="V119" s="10" t="s">
        <v>247</v>
      </c>
      <c r="W119" s="10" t="s">
        <v>249</v>
      </c>
      <c r="X119" s="9" t="str">
        <f t="shared" si="1"/>
        <v>SUPERVISION DE LA OBRA; REHABILITACIÓN DEL COLECTOR CALETA, EN LA LOCALIDAD DE ACAPULCO MUNICIPIO DE ACAPULCO DE JUÁREZ, EN EL ESTADO DE GUERRERO. SEGUNDA ETAPA DE CINCO</v>
      </c>
      <c r="Y119" s="11">
        <v>45405</v>
      </c>
      <c r="Z119" s="11">
        <v>45405</v>
      </c>
      <c r="AA119" s="5">
        <v>112</v>
      </c>
      <c r="AB119" s="17">
        <v>1439.29</v>
      </c>
      <c r="AC119" s="17">
        <v>0</v>
      </c>
      <c r="AD119" s="4">
        <v>45408</v>
      </c>
      <c r="AE119" s="12" t="s">
        <v>1790</v>
      </c>
      <c r="AF119" s="15">
        <v>112</v>
      </c>
      <c r="AG119" s="3" t="s">
        <v>116</v>
      </c>
      <c r="AH119" s="5" t="s">
        <v>277</v>
      </c>
      <c r="AI119" s="4">
        <v>46584</v>
      </c>
      <c r="AJ119" s="15" t="s">
        <v>550</v>
      </c>
    </row>
    <row r="120" spans="1:36" ht="30.5" customHeight="1" x14ac:dyDescent="0.35">
      <c r="A120" s="10">
        <v>2024</v>
      </c>
      <c r="B120" s="4">
        <v>45383</v>
      </c>
      <c r="C120" s="4">
        <v>45473</v>
      </c>
      <c r="D120" s="10" t="s">
        <v>91</v>
      </c>
      <c r="E120" s="10">
        <v>6</v>
      </c>
      <c r="F120" s="10" t="s">
        <v>123</v>
      </c>
      <c r="G120" s="10" t="s">
        <v>218</v>
      </c>
      <c r="H120" s="10" t="s">
        <v>119</v>
      </c>
      <c r="I120" s="10" t="s">
        <v>312</v>
      </c>
      <c r="J120" s="10" t="s">
        <v>332</v>
      </c>
      <c r="K120" s="10" t="s">
        <v>333</v>
      </c>
      <c r="L120" s="10" t="s">
        <v>101</v>
      </c>
      <c r="M120" s="10" t="s">
        <v>103</v>
      </c>
      <c r="N120" s="9" t="s">
        <v>345</v>
      </c>
      <c r="O120" s="10" t="s">
        <v>105</v>
      </c>
      <c r="P120" s="10">
        <v>0</v>
      </c>
      <c r="Q120" s="10">
        <v>0</v>
      </c>
      <c r="R120" s="10" t="s">
        <v>246</v>
      </c>
      <c r="S120" s="10" t="s">
        <v>247</v>
      </c>
      <c r="T120" s="10" t="s">
        <v>248</v>
      </c>
      <c r="U120" s="10" t="s">
        <v>246</v>
      </c>
      <c r="V120" s="10" t="s">
        <v>247</v>
      </c>
      <c r="W120" s="10" t="s">
        <v>428</v>
      </c>
      <c r="X120" s="9" t="str">
        <f t="shared" si="1"/>
        <v>SUMINISTRO DE HIPOCLORITO DE SODIO Y CALCIO</v>
      </c>
      <c r="Y120" s="11">
        <v>45385</v>
      </c>
      <c r="Z120" s="11">
        <v>45385</v>
      </c>
      <c r="AA120" s="5">
        <v>113</v>
      </c>
      <c r="AB120" s="17">
        <v>250</v>
      </c>
      <c r="AC120" s="17">
        <v>0</v>
      </c>
      <c r="AD120" s="4">
        <v>45390</v>
      </c>
      <c r="AE120" s="13" t="s">
        <v>1812</v>
      </c>
      <c r="AF120" s="15">
        <v>113</v>
      </c>
      <c r="AG120" s="3" t="s">
        <v>116</v>
      </c>
      <c r="AH120" s="5" t="s">
        <v>277</v>
      </c>
      <c r="AI120" s="4">
        <v>46584</v>
      </c>
      <c r="AJ120" s="15" t="s">
        <v>551</v>
      </c>
    </row>
    <row r="121" spans="1:36" ht="30.5" customHeight="1" x14ac:dyDescent="0.35">
      <c r="A121" s="10">
        <v>2024</v>
      </c>
      <c r="B121" s="4">
        <v>45383</v>
      </c>
      <c r="C121" s="4">
        <v>45473</v>
      </c>
      <c r="D121" s="10" t="s">
        <v>91</v>
      </c>
      <c r="E121" s="10">
        <v>23</v>
      </c>
      <c r="F121" s="10" t="s">
        <v>132</v>
      </c>
      <c r="G121" s="10" t="s">
        <v>170</v>
      </c>
      <c r="H121" s="10" t="s">
        <v>141</v>
      </c>
      <c r="I121" s="10" t="s">
        <v>171</v>
      </c>
      <c r="J121" s="10" t="s">
        <v>172</v>
      </c>
      <c r="K121" s="10" t="s">
        <v>163</v>
      </c>
      <c r="L121" s="10" t="s">
        <v>101</v>
      </c>
      <c r="M121" s="10" t="s">
        <v>103</v>
      </c>
      <c r="N121" s="9" t="s">
        <v>736</v>
      </c>
      <c r="O121" s="10" t="s">
        <v>105</v>
      </c>
      <c r="P121" s="10">
        <v>0</v>
      </c>
      <c r="Q121" s="10">
        <v>0</v>
      </c>
      <c r="R121" s="10" t="s">
        <v>246</v>
      </c>
      <c r="S121" s="10" t="s">
        <v>247</v>
      </c>
      <c r="T121" s="10" t="s">
        <v>248</v>
      </c>
      <c r="U121" s="10" t="s">
        <v>246</v>
      </c>
      <c r="V121" s="10" t="s">
        <v>247</v>
      </c>
      <c r="W121" s="10" t="s">
        <v>571</v>
      </c>
      <c r="X121" s="9" t="str">
        <f t="shared" si="1"/>
        <v>TRAZO PARA INICIO DE LA OBRA DE CONSTRUCCIÓN DE LA SEGUNDA ETAPA DEL SANEAMIENTO EN TLALCHAPA, MUNICIPIO DE TLALCHAPA, EN EL ESTADO DE GUERRERO</v>
      </c>
      <c r="Y121" s="11">
        <v>45392</v>
      </c>
      <c r="Z121" s="11">
        <v>45393</v>
      </c>
      <c r="AA121" s="5">
        <v>114</v>
      </c>
      <c r="AB121" s="17">
        <v>4023.68</v>
      </c>
      <c r="AC121" s="17">
        <v>0</v>
      </c>
      <c r="AD121" s="4">
        <v>45419</v>
      </c>
      <c r="AE121" s="12" t="s">
        <v>1791</v>
      </c>
      <c r="AF121" s="15">
        <v>114</v>
      </c>
      <c r="AG121" s="3" t="s">
        <v>116</v>
      </c>
      <c r="AH121" s="5" t="s">
        <v>277</v>
      </c>
      <c r="AI121" s="4">
        <v>46584</v>
      </c>
      <c r="AJ121" s="15" t="s">
        <v>632</v>
      </c>
    </row>
    <row r="122" spans="1:36" ht="30.5" customHeight="1" x14ac:dyDescent="0.35">
      <c r="A122" s="10">
        <v>2024</v>
      </c>
      <c r="B122" s="4">
        <v>45383</v>
      </c>
      <c r="C122" s="4">
        <v>45473</v>
      </c>
      <c r="D122" s="10" t="s">
        <v>94</v>
      </c>
      <c r="E122" s="10">
        <v>7</v>
      </c>
      <c r="F122" s="10" t="s">
        <v>131</v>
      </c>
      <c r="G122" s="10" t="s">
        <v>298</v>
      </c>
      <c r="H122" s="10" t="s">
        <v>204</v>
      </c>
      <c r="I122" s="10" t="s">
        <v>155</v>
      </c>
      <c r="J122" s="10" t="s">
        <v>326</v>
      </c>
      <c r="K122" s="10" t="s">
        <v>327</v>
      </c>
      <c r="L122" s="10" t="s">
        <v>101</v>
      </c>
      <c r="M122" s="10" t="s">
        <v>103</v>
      </c>
      <c r="N122" s="9" t="s">
        <v>737</v>
      </c>
      <c r="O122" s="10" t="s">
        <v>105</v>
      </c>
      <c r="P122" s="10">
        <v>0</v>
      </c>
      <c r="Q122" s="10">
        <v>0</v>
      </c>
      <c r="R122" s="10" t="s">
        <v>246</v>
      </c>
      <c r="S122" s="10" t="s">
        <v>247</v>
      </c>
      <c r="T122" s="10" t="s">
        <v>248</v>
      </c>
      <c r="U122" s="10" t="s">
        <v>246</v>
      </c>
      <c r="V122" s="10" t="s">
        <v>247</v>
      </c>
      <c r="W122" s="10" t="s">
        <v>566</v>
      </c>
      <c r="X122" s="9" t="str">
        <f t="shared" si="1"/>
        <v>VERIFICACIÓN DEL AVANCE DE OBRA DE CONSTRUCCIÓN DE LA SEGUNDA ETAPA DEL SISTEMA DE DRENAJE SANITARIO, EN LA LOCALIDAD DE LA SOLEDAD, MUNICIPIO DE XOCHISTLAHUACA, EN EL ESTADO DE GUERRERO</v>
      </c>
      <c r="Y122" s="11">
        <v>45393</v>
      </c>
      <c r="Z122" s="11">
        <v>45393</v>
      </c>
      <c r="AA122" s="5">
        <v>115</v>
      </c>
      <c r="AB122" s="17">
        <v>3367.95</v>
      </c>
      <c r="AC122" s="17">
        <v>0</v>
      </c>
      <c r="AD122" s="4">
        <v>45426</v>
      </c>
      <c r="AE122" s="12" t="s">
        <v>1792</v>
      </c>
      <c r="AF122" s="15">
        <v>115</v>
      </c>
      <c r="AG122" s="3" t="s">
        <v>116</v>
      </c>
      <c r="AH122" s="5" t="s">
        <v>277</v>
      </c>
      <c r="AI122" s="4">
        <v>46584</v>
      </c>
      <c r="AJ122" s="15" t="s">
        <v>633</v>
      </c>
    </row>
    <row r="123" spans="1:36" ht="30.5" customHeight="1" x14ac:dyDescent="0.35">
      <c r="A123" s="10">
        <v>2024</v>
      </c>
      <c r="B123" s="4">
        <v>45383</v>
      </c>
      <c r="C123" s="4">
        <v>45473</v>
      </c>
      <c r="D123" s="10" t="s">
        <v>91</v>
      </c>
      <c r="E123" s="10">
        <v>6</v>
      </c>
      <c r="F123" s="10" t="s">
        <v>123</v>
      </c>
      <c r="G123" s="10" t="s">
        <v>296</v>
      </c>
      <c r="H123" s="10" t="s">
        <v>204</v>
      </c>
      <c r="I123" s="10" t="s">
        <v>303</v>
      </c>
      <c r="J123" s="10" t="s">
        <v>319</v>
      </c>
      <c r="K123" s="10" t="s">
        <v>320</v>
      </c>
      <c r="L123" s="10" t="s">
        <v>101</v>
      </c>
      <c r="M123" s="10" t="s">
        <v>103</v>
      </c>
      <c r="N123" s="9" t="s">
        <v>738</v>
      </c>
      <c r="O123" s="10" t="s">
        <v>105</v>
      </c>
      <c r="P123" s="10">
        <v>0</v>
      </c>
      <c r="Q123" s="10">
        <v>0</v>
      </c>
      <c r="R123" s="10" t="s">
        <v>246</v>
      </c>
      <c r="S123" s="10" t="s">
        <v>247</v>
      </c>
      <c r="T123" s="10" t="s">
        <v>248</v>
      </c>
      <c r="U123" s="10" t="s">
        <v>246</v>
      </c>
      <c r="V123" s="10" t="s">
        <v>247</v>
      </c>
      <c r="W123" s="10" t="s">
        <v>572</v>
      </c>
      <c r="X123" s="9" t="str">
        <f t="shared" si="1"/>
        <v>RECORRIDO DEL SISTEMA DE AGUA POTABLE EN LA LOCALIDAD DE PETLACALA, MPIO. DE SAN MIGUEL TOTOLAPAN PARA ARMADO DE PAQUETE DE LICITACION.</v>
      </c>
      <c r="Y123" s="11">
        <v>45398</v>
      </c>
      <c r="Z123" s="11">
        <v>45400</v>
      </c>
      <c r="AA123" s="5">
        <v>116</v>
      </c>
      <c r="AB123" s="17">
        <v>3578.89</v>
      </c>
      <c r="AC123" s="17">
        <v>0</v>
      </c>
      <c r="AD123" s="4">
        <v>45426</v>
      </c>
      <c r="AE123" s="12" t="s">
        <v>1793</v>
      </c>
      <c r="AF123" s="15">
        <v>116</v>
      </c>
      <c r="AG123" s="3" t="s">
        <v>116</v>
      </c>
      <c r="AH123" s="5" t="s">
        <v>277</v>
      </c>
      <c r="AI123" s="4">
        <v>46584</v>
      </c>
      <c r="AJ123" s="15" t="s">
        <v>634</v>
      </c>
    </row>
    <row r="124" spans="1:36" ht="30.5" customHeight="1" x14ac:dyDescent="0.35">
      <c r="A124" s="10">
        <v>2024</v>
      </c>
      <c r="B124" s="4">
        <v>45383</v>
      </c>
      <c r="C124" s="4">
        <v>45473</v>
      </c>
      <c r="D124" s="10" t="s">
        <v>98</v>
      </c>
      <c r="E124" s="10">
        <v>5</v>
      </c>
      <c r="F124" s="10" t="s">
        <v>139</v>
      </c>
      <c r="G124" s="10" t="s">
        <v>208</v>
      </c>
      <c r="H124" s="10" t="s">
        <v>141</v>
      </c>
      <c r="I124" s="10" t="s">
        <v>209</v>
      </c>
      <c r="J124" s="10" t="s">
        <v>210</v>
      </c>
      <c r="K124" s="10" t="s">
        <v>135</v>
      </c>
      <c r="L124" s="10" t="s">
        <v>101</v>
      </c>
      <c r="M124" s="10" t="s">
        <v>103</v>
      </c>
      <c r="N124" s="9" t="s">
        <v>739</v>
      </c>
      <c r="O124" s="10" t="s">
        <v>105</v>
      </c>
      <c r="P124" s="10">
        <v>0</v>
      </c>
      <c r="Q124" s="10">
        <v>0</v>
      </c>
      <c r="R124" s="10" t="s">
        <v>246</v>
      </c>
      <c r="S124" s="10" t="s">
        <v>247</v>
      </c>
      <c r="T124" s="10" t="s">
        <v>248</v>
      </c>
      <c r="U124" s="10" t="s">
        <v>246</v>
      </c>
      <c r="V124" s="10" t="s">
        <v>247</v>
      </c>
      <c r="W124" s="10" t="s">
        <v>249</v>
      </c>
      <c r="X124" s="9" t="str">
        <f t="shared" si="1"/>
        <v>VISITA DE OBRA CON EMPRESAS PARTICIPANTES DE LA LICITACIÓN PUBLICA NUMERO LPNO-012-032-2024</v>
      </c>
      <c r="Y124" s="11">
        <v>45398</v>
      </c>
      <c r="Z124" s="11">
        <v>45398</v>
      </c>
      <c r="AA124" s="5">
        <v>117</v>
      </c>
      <c r="AB124" s="17">
        <v>1551.09</v>
      </c>
      <c r="AC124" s="17">
        <v>0</v>
      </c>
      <c r="AD124" s="4">
        <v>45419</v>
      </c>
      <c r="AE124" s="12" t="s">
        <v>1794</v>
      </c>
      <c r="AF124" s="15">
        <v>117</v>
      </c>
      <c r="AG124" s="3" t="s">
        <v>116</v>
      </c>
      <c r="AH124" s="5" t="s">
        <v>277</v>
      </c>
      <c r="AI124" s="4">
        <v>46584</v>
      </c>
      <c r="AJ124" s="15" t="s">
        <v>635</v>
      </c>
    </row>
    <row r="125" spans="1:36" ht="30.5" customHeight="1" x14ac:dyDescent="0.35">
      <c r="A125" s="10">
        <v>2024</v>
      </c>
      <c r="B125" s="4">
        <v>45383</v>
      </c>
      <c r="C125" s="4">
        <v>45473</v>
      </c>
      <c r="D125" s="10" t="s">
        <v>98</v>
      </c>
      <c r="E125" s="10">
        <v>5</v>
      </c>
      <c r="F125" s="10" t="s">
        <v>139</v>
      </c>
      <c r="G125" s="10" t="s">
        <v>208</v>
      </c>
      <c r="H125" s="10" t="s">
        <v>141</v>
      </c>
      <c r="I125" s="10" t="s">
        <v>209</v>
      </c>
      <c r="J125" s="10" t="s">
        <v>210</v>
      </c>
      <c r="K125" s="10" t="s">
        <v>135</v>
      </c>
      <c r="L125" s="10" t="s">
        <v>101</v>
      </c>
      <c r="M125" s="10" t="s">
        <v>103</v>
      </c>
      <c r="N125" s="9" t="s">
        <v>740</v>
      </c>
      <c r="O125" s="10" t="s">
        <v>105</v>
      </c>
      <c r="P125" s="10">
        <v>0</v>
      </c>
      <c r="Q125" s="10">
        <v>0</v>
      </c>
      <c r="R125" s="10" t="s">
        <v>246</v>
      </c>
      <c r="S125" s="10" t="s">
        <v>247</v>
      </c>
      <c r="T125" s="10" t="s">
        <v>248</v>
      </c>
      <c r="U125" s="10" t="s">
        <v>246</v>
      </c>
      <c r="V125" s="10" t="s">
        <v>247</v>
      </c>
      <c r="W125" s="10" t="s">
        <v>249</v>
      </c>
      <c r="X125" s="9" t="str">
        <f t="shared" si="1"/>
        <v>VERIFICACIÓN DE LA OBRA DENOMINADA REHABILITACIÓN DEL COLECTOR CALETA, EN LA LOCALIDAD DE ACAPULCO MUNICIPIO DE ACAPULCO DE JUAREZ, EN EL ESTADO DE GUERRERO. SEGUNDA ETAPA DE CINCO</v>
      </c>
      <c r="Y125" s="11">
        <v>45391</v>
      </c>
      <c r="Z125" s="11">
        <v>45391</v>
      </c>
      <c r="AA125" s="5">
        <v>118</v>
      </c>
      <c r="AB125" s="17">
        <v>1611.53</v>
      </c>
      <c r="AC125" s="17">
        <v>0</v>
      </c>
      <c r="AD125" s="4">
        <v>45419</v>
      </c>
      <c r="AE125" s="12" t="s">
        <v>1795</v>
      </c>
      <c r="AF125" s="15">
        <v>118</v>
      </c>
      <c r="AG125" s="3" t="s">
        <v>116</v>
      </c>
      <c r="AH125" s="5" t="s">
        <v>277</v>
      </c>
      <c r="AI125" s="4">
        <v>46584</v>
      </c>
      <c r="AJ125" s="15" t="s">
        <v>636</v>
      </c>
    </row>
    <row r="126" spans="1:36" ht="30.5" customHeight="1" x14ac:dyDescent="0.35">
      <c r="A126" s="10">
        <v>2024</v>
      </c>
      <c r="B126" s="4">
        <v>45383</v>
      </c>
      <c r="C126" s="4">
        <v>45473</v>
      </c>
      <c r="D126" s="10" t="s">
        <v>98</v>
      </c>
      <c r="E126" s="10">
        <v>5</v>
      </c>
      <c r="F126" s="10" t="s">
        <v>139</v>
      </c>
      <c r="G126" s="10" t="s">
        <v>208</v>
      </c>
      <c r="H126" s="10" t="s">
        <v>141</v>
      </c>
      <c r="I126" s="10" t="s">
        <v>209</v>
      </c>
      <c r="J126" s="10" t="s">
        <v>210</v>
      </c>
      <c r="K126" s="10" t="s">
        <v>135</v>
      </c>
      <c r="L126" s="10" t="s">
        <v>101</v>
      </c>
      <c r="M126" s="10" t="s">
        <v>103</v>
      </c>
      <c r="N126" s="9" t="s">
        <v>741</v>
      </c>
      <c r="O126" s="10" t="s">
        <v>105</v>
      </c>
      <c r="P126" s="10">
        <v>0</v>
      </c>
      <c r="Q126" s="10">
        <v>0</v>
      </c>
      <c r="R126" s="10" t="s">
        <v>246</v>
      </c>
      <c r="S126" s="10" t="s">
        <v>247</v>
      </c>
      <c r="T126" s="10" t="s">
        <v>248</v>
      </c>
      <c r="U126" s="10" t="s">
        <v>246</v>
      </c>
      <c r="V126" s="10" t="s">
        <v>247</v>
      </c>
      <c r="W126" s="10" t="s">
        <v>249</v>
      </c>
      <c r="X126" s="9" t="str">
        <f t="shared" si="1"/>
        <v>REUNIÓN CON PERSONAL DE LA CAPAMA PARA TRATAR ASUNTOS RELACIONADOS A LA REHABILITACIÓN DEL COLECTOR CALETA, EN LA LOCALIDAD DE ACAPULCO MUNICIPIO DE ACAPULCO DE JUAREZ, EN EL ESTADO DE GUERRERO. SEGUNDA ETAPA DE CINCO</v>
      </c>
      <c r="Y126" s="11">
        <v>45393</v>
      </c>
      <c r="Z126" s="11">
        <v>45393</v>
      </c>
      <c r="AA126" s="5">
        <v>119</v>
      </c>
      <c r="AB126" s="17">
        <v>1551.09</v>
      </c>
      <c r="AC126" s="17">
        <v>0</v>
      </c>
      <c r="AD126" s="4">
        <v>45419</v>
      </c>
      <c r="AE126" s="12" t="s">
        <v>1796</v>
      </c>
      <c r="AF126" s="15">
        <v>119</v>
      </c>
      <c r="AG126" s="3" t="s">
        <v>116</v>
      </c>
      <c r="AH126" s="5" t="s">
        <v>277</v>
      </c>
      <c r="AI126" s="4">
        <v>46584</v>
      </c>
      <c r="AJ126" s="15" t="s">
        <v>637</v>
      </c>
    </row>
    <row r="127" spans="1:36" ht="30.5" customHeight="1" x14ac:dyDescent="0.35">
      <c r="A127" s="10">
        <v>2024</v>
      </c>
      <c r="B127" s="4">
        <v>45383</v>
      </c>
      <c r="C127" s="4">
        <v>45473</v>
      </c>
      <c r="D127" s="10" t="s">
        <v>94</v>
      </c>
      <c r="E127" s="10">
        <v>9</v>
      </c>
      <c r="F127" s="10" t="s">
        <v>184</v>
      </c>
      <c r="G127" s="10" t="s">
        <v>170</v>
      </c>
      <c r="H127" s="10" t="s">
        <v>141</v>
      </c>
      <c r="I127" s="10" t="s">
        <v>185</v>
      </c>
      <c r="J127" s="10" t="s">
        <v>186</v>
      </c>
      <c r="K127" s="10" t="s">
        <v>169</v>
      </c>
      <c r="L127" s="10" t="s">
        <v>101</v>
      </c>
      <c r="M127" s="10" t="s">
        <v>103</v>
      </c>
      <c r="N127" s="9" t="s">
        <v>397</v>
      </c>
      <c r="O127" s="10" t="s">
        <v>105</v>
      </c>
      <c r="P127" s="10">
        <v>0</v>
      </c>
      <c r="Q127" s="10">
        <v>0</v>
      </c>
      <c r="R127" s="10" t="s">
        <v>246</v>
      </c>
      <c r="S127" s="10" t="s">
        <v>247</v>
      </c>
      <c r="T127" s="10" t="s">
        <v>248</v>
      </c>
      <c r="U127" s="10" t="s">
        <v>246</v>
      </c>
      <c r="V127" s="10" t="s">
        <v>247</v>
      </c>
      <c r="W127" s="10" t="s">
        <v>272</v>
      </c>
      <c r="X127" s="9" t="str">
        <f t="shared" si="1"/>
        <v>VISITA AL SITIO DE LOS TRABAJOS DE LA LICITACIÓN PÚBLICA NÚMERO LPNO-013-034-2024, CON EMPRESAS PARTICIPANTES.</v>
      </c>
      <c r="Y127" s="11">
        <v>45398</v>
      </c>
      <c r="Z127" s="11">
        <v>45398</v>
      </c>
      <c r="AA127" s="5">
        <v>120</v>
      </c>
      <c r="AB127" s="17">
        <v>896.2</v>
      </c>
      <c r="AC127" s="17">
        <v>0</v>
      </c>
      <c r="AD127" s="4">
        <v>45419</v>
      </c>
      <c r="AE127" s="12" t="s">
        <v>1797</v>
      </c>
      <c r="AF127" s="15">
        <v>120</v>
      </c>
      <c r="AG127" s="3" t="s">
        <v>116</v>
      </c>
      <c r="AH127" s="5" t="s">
        <v>277</v>
      </c>
      <c r="AI127" s="4">
        <v>46584</v>
      </c>
      <c r="AJ127" s="15" t="s">
        <v>517</v>
      </c>
    </row>
    <row r="128" spans="1:36" ht="30.5" customHeight="1" x14ac:dyDescent="0.35">
      <c r="A128" s="10">
        <v>2024</v>
      </c>
      <c r="B128" s="4">
        <v>45383</v>
      </c>
      <c r="C128" s="4">
        <v>45473</v>
      </c>
      <c r="D128" s="10" t="s">
        <v>91</v>
      </c>
      <c r="E128" s="10">
        <v>6</v>
      </c>
      <c r="F128" s="10" t="s">
        <v>123</v>
      </c>
      <c r="G128" s="10" t="s">
        <v>124</v>
      </c>
      <c r="H128" s="10" t="s">
        <v>119</v>
      </c>
      <c r="I128" s="10" t="s">
        <v>168</v>
      </c>
      <c r="J128" s="10" t="s">
        <v>157</v>
      </c>
      <c r="K128" s="10" t="s">
        <v>169</v>
      </c>
      <c r="L128" s="10" t="s">
        <v>101</v>
      </c>
      <c r="M128" s="10" t="s">
        <v>103</v>
      </c>
      <c r="N128" s="9" t="s">
        <v>742</v>
      </c>
      <c r="O128" s="10" t="s">
        <v>105</v>
      </c>
      <c r="P128" s="10">
        <v>0</v>
      </c>
      <c r="Q128" s="10">
        <v>0</v>
      </c>
      <c r="R128" s="10" t="s">
        <v>246</v>
      </c>
      <c r="S128" s="10" t="s">
        <v>247</v>
      </c>
      <c r="T128" s="10" t="s">
        <v>248</v>
      </c>
      <c r="U128" s="10" t="s">
        <v>246</v>
      </c>
      <c r="V128" s="10" t="s">
        <v>247</v>
      </c>
      <c r="W128" s="10" t="s">
        <v>251</v>
      </c>
      <c r="X128" s="9" t="str">
        <f t="shared" si="1"/>
        <v>supervisión de desazolve de la red sanitaria de Ixtapa</v>
      </c>
      <c r="Y128" s="11">
        <v>45399</v>
      </c>
      <c r="Z128" s="11">
        <v>45400</v>
      </c>
      <c r="AA128" s="5">
        <v>121</v>
      </c>
      <c r="AB128" s="17">
        <v>4267.42</v>
      </c>
      <c r="AC128" s="17">
        <v>1397.42</v>
      </c>
      <c r="AD128" s="4">
        <v>45419</v>
      </c>
      <c r="AE128" s="12" t="s">
        <v>1798</v>
      </c>
      <c r="AF128" s="15">
        <v>121</v>
      </c>
      <c r="AG128" s="3" t="s">
        <v>116</v>
      </c>
      <c r="AH128" s="5" t="s">
        <v>277</v>
      </c>
      <c r="AI128" s="4">
        <v>46584</v>
      </c>
      <c r="AJ128" s="15" t="s">
        <v>638</v>
      </c>
    </row>
    <row r="129" spans="1:36" ht="30.5" customHeight="1" x14ac:dyDescent="0.35">
      <c r="A129" s="10">
        <v>2024</v>
      </c>
      <c r="B129" s="4">
        <v>45383</v>
      </c>
      <c r="C129" s="4">
        <v>45473</v>
      </c>
      <c r="D129" s="10" t="s">
        <v>91</v>
      </c>
      <c r="E129" s="10">
        <v>6</v>
      </c>
      <c r="F129" s="10" t="s">
        <v>123</v>
      </c>
      <c r="G129" s="10" t="s">
        <v>124</v>
      </c>
      <c r="H129" s="10" t="s">
        <v>119</v>
      </c>
      <c r="I129" s="10" t="s">
        <v>125</v>
      </c>
      <c r="J129" s="10" t="s">
        <v>126</v>
      </c>
      <c r="K129" s="10" t="s">
        <v>127</v>
      </c>
      <c r="L129" s="10" t="s">
        <v>101</v>
      </c>
      <c r="M129" s="10" t="s">
        <v>103</v>
      </c>
      <c r="N129" s="9" t="s">
        <v>405</v>
      </c>
      <c r="O129" s="10" t="s">
        <v>105</v>
      </c>
      <c r="P129" s="10">
        <v>0</v>
      </c>
      <c r="Q129" s="10">
        <v>0</v>
      </c>
      <c r="R129" s="10" t="s">
        <v>246</v>
      </c>
      <c r="S129" s="10" t="s">
        <v>247</v>
      </c>
      <c r="T129" s="10" t="s">
        <v>248</v>
      </c>
      <c r="U129" s="10" t="s">
        <v>246</v>
      </c>
      <c r="V129" s="10" t="s">
        <v>247</v>
      </c>
      <c r="W129" s="10" t="s">
        <v>259</v>
      </c>
      <c r="X129" s="9" t="str">
        <f t="shared" si="1"/>
        <v>Seguimiento a los desazolve del sistema de alcantarillado sanitario en la cabecera municipal</v>
      </c>
      <c r="Y129" s="11">
        <v>45401</v>
      </c>
      <c r="Z129" s="11">
        <v>45401</v>
      </c>
      <c r="AA129" s="5">
        <v>122</v>
      </c>
      <c r="AB129" s="17">
        <v>2214.04</v>
      </c>
      <c r="AC129" s="17">
        <v>0</v>
      </c>
      <c r="AD129" s="4">
        <v>45412</v>
      </c>
      <c r="AE129" s="12" t="s">
        <v>1799</v>
      </c>
      <c r="AF129" s="15">
        <v>122</v>
      </c>
      <c r="AG129" s="3" t="s">
        <v>116</v>
      </c>
      <c r="AH129" s="5" t="s">
        <v>277</v>
      </c>
      <c r="AI129" s="4">
        <v>46584</v>
      </c>
      <c r="AJ129" s="15" t="s">
        <v>527</v>
      </c>
    </row>
    <row r="130" spans="1:36" ht="30.5" customHeight="1" x14ac:dyDescent="0.35">
      <c r="A130" s="10">
        <v>2024</v>
      </c>
      <c r="B130" s="4">
        <v>45383</v>
      </c>
      <c r="C130" s="4">
        <v>45473</v>
      </c>
      <c r="D130" s="10" t="s">
        <v>94</v>
      </c>
      <c r="E130" s="10">
        <v>7</v>
      </c>
      <c r="F130" s="10" t="s">
        <v>131</v>
      </c>
      <c r="G130" s="10" t="s">
        <v>298</v>
      </c>
      <c r="H130" s="10" t="s">
        <v>204</v>
      </c>
      <c r="I130" s="10" t="s">
        <v>155</v>
      </c>
      <c r="J130" s="10" t="s">
        <v>326</v>
      </c>
      <c r="K130" s="10" t="s">
        <v>327</v>
      </c>
      <c r="L130" s="10" t="s">
        <v>101</v>
      </c>
      <c r="M130" s="10" t="s">
        <v>103</v>
      </c>
      <c r="N130" s="9" t="s">
        <v>743</v>
      </c>
      <c r="O130" s="10" t="s">
        <v>105</v>
      </c>
      <c r="P130" s="10">
        <v>0</v>
      </c>
      <c r="Q130" s="10">
        <v>0</v>
      </c>
      <c r="R130" s="10" t="s">
        <v>246</v>
      </c>
      <c r="S130" s="10" t="s">
        <v>247</v>
      </c>
      <c r="T130" s="10" t="s">
        <v>248</v>
      </c>
      <c r="U130" s="10" t="s">
        <v>246</v>
      </c>
      <c r="V130" s="10" t="s">
        <v>247</v>
      </c>
      <c r="W130" s="10" t="s">
        <v>263</v>
      </c>
      <c r="X130" s="9" t="str">
        <f t="shared" si="1"/>
        <v>visita al sitio para Verificación de la obra Rehabilitación de la planta de tratamiento de 15 lps de capacidad, consistente en: construcción de la laguna estabilizadora 3, la construcción de emisor de llegada a lagunas estabilizadoras, en la localidad de San Jerónimo de Juárez, municipio de Benito Juárez, en el estado de Guerrero. Tercera etapa de tres.</v>
      </c>
      <c r="Y130" s="11">
        <v>45400</v>
      </c>
      <c r="Z130" s="11">
        <v>45401</v>
      </c>
      <c r="AA130" s="5">
        <v>123</v>
      </c>
      <c r="AB130" s="17">
        <v>2864.04</v>
      </c>
      <c r="AC130" s="17">
        <v>0</v>
      </c>
      <c r="AD130" s="4">
        <v>45426</v>
      </c>
      <c r="AE130" s="12" t="s">
        <v>1800</v>
      </c>
      <c r="AF130" s="15">
        <v>123</v>
      </c>
      <c r="AG130" s="3" t="s">
        <v>116</v>
      </c>
      <c r="AH130" s="5" t="s">
        <v>277</v>
      </c>
      <c r="AI130" s="4">
        <v>46584</v>
      </c>
      <c r="AJ130" s="15" t="s">
        <v>639</v>
      </c>
    </row>
    <row r="131" spans="1:36" ht="30.5" customHeight="1" x14ac:dyDescent="0.35">
      <c r="A131" s="10">
        <v>2024</v>
      </c>
      <c r="B131" s="4">
        <v>45383</v>
      </c>
      <c r="C131" s="4">
        <v>45473</v>
      </c>
      <c r="D131" s="10" t="s">
        <v>94</v>
      </c>
      <c r="E131" s="10">
        <v>9</v>
      </c>
      <c r="F131" s="10" t="s">
        <v>184</v>
      </c>
      <c r="G131" s="10" t="s">
        <v>170</v>
      </c>
      <c r="H131" s="10" t="s">
        <v>141</v>
      </c>
      <c r="I131" s="10" t="s">
        <v>185</v>
      </c>
      <c r="J131" s="10" t="s">
        <v>186</v>
      </c>
      <c r="K131" s="10" t="s">
        <v>169</v>
      </c>
      <c r="L131" s="10" t="s">
        <v>101</v>
      </c>
      <c r="M131" s="10" t="s">
        <v>103</v>
      </c>
      <c r="N131" s="9" t="s">
        <v>744</v>
      </c>
      <c r="O131" s="10" t="s">
        <v>105</v>
      </c>
      <c r="P131" s="10">
        <v>0</v>
      </c>
      <c r="Q131" s="10">
        <v>0</v>
      </c>
      <c r="R131" s="10" t="s">
        <v>246</v>
      </c>
      <c r="S131" s="10" t="s">
        <v>247</v>
      </c>
      <c r="T131" s="10" t="s">
        <v>248</v>
      </c>
      <c r="U131" s="10" t="s">
        <v>246</v>
      </c>
      <c r="V131" s="10" t="s">
        <v>247</v>
      </c>
      <c r="W131" s="10" t="s">
        <v>249</v>
      </c>
      <c r="X131" s="9" t="str">
        <f t="shared" si="1"/>
        <v>SUPERVISIÓN DE LA OBRA DENOMINADA "REHABILITACIÓN DEL COLECTOR NAO TRINIDAD - AV. CUAUHTEMOC, EN LA LOCALIDAD DE ACAPULCO, MUNICIPIO DE ACAPULCO DE JUAREZ, ESTADO DE GUERRERO.</v>
      </c>
      <c r="Y131" s="11">
        <v>45405</v>
      </c>
      <c r="Z131" s="11">
        <v>45405</v>
      </c>
      <c r="AA131" s="5">
        <v>124</v>
      </c>
      <c r="AB131" s="17">
        <v>1552.88</v>
      </c>
      <c r="AC131" s="17">
        <v>0</v>
      </c>
      <c r="AD131" s="4">
        <v>45426</v>
      </c>
      <c r="AE131" s="12" t="s">
        <v>1801</v>
      </c>
      <c r="AF131" s="15">
        <v>124</v>
      </c>
      <c r="AG131" s="3" t="s">
        <v>116</v>
      </c>
      <c r="AH131" s="5" t="s">
        <v>277</v>
      </c>
      <c r="AI131" s="4">
        <v>46584</v>
      </c>
      <c r="AJ131" s="15" t="s">
        <v>640</v>
      </c>
    </row>
    <row r="132" spans="1:36" ht="30.5" customHeight="1" x14ac:dyDescent="0.35">
      <c r="A132" s="10">
        <v>2024</v>
      </c>
      <c r="B132" s="4">
        <v>45383</v>
      </c>
      <c r="C132" s="4">
        <v>45473</v>
      </c>
      <c r="D132" s="10" t="s">
        <v>91</v>
      </c>
      <c r="E132" s="10">
        <v>6</v>
      </c>
      <c r="F132" s="10" t="s">
        <v>123</v>
      </c>
      <c r="G132" s="10" t="s">
        <v>296</v>
      </c>
      <c r="H132" s="10" t="s">
        <v>204</v>
      </c>
      <c r="I132" s="10" t="s">
        <v>556</v>
      </c>
      <c r="J132" s="10" t="s">
        <v>563</v>
      </c>
      <c r="K132" s="10" t="s">
        <v>563</v>
      </c>
      <c r="L132" s="10" t="s">
        <v>101</v>
      </c>
      <c r="M132" s="10" t="s">
        <v>103</v>
      </c>
      <c r="N132" s="9" t="s">
        <v>745</v>
      </c>
      <c r="O132" s="10" t="s">
        <v>105</v>
      </c>
      <c r="P132" s="10">
        <v>0</v>
      </c>
      <c r="Q132" s="10">
        <v>0</v>
      </c>
      <c r="R132" s="10" t="s">
        <v>246</v>
      </c>
      <c r="S132" s="10" t="s">
        <v>247</v>
      </c>
      <c r="T132" s="10" t="s">
        <v>248</v>
      </c>
      <c r="U132" s="10" t="s">
        <v>246</v>
      </c>
      <c r="V132" s="10" t="s">
        <v>247</v>
      </c>
      <c r="W132" s="10" t="s">
        <v>573</v>
      </c>
      <c r="X132" s="9" t="str">
        <f t="shared" si="1"/>
        <v>REVISIÓN DE PROYECTO EJECUTIVO DE ALCANTARILLADO SANITARIO Y SANEAMIENTO Y AGUA POTABLE PARA ARMAR PAQUETE DE LICITACIÓN</v>
      </c>
      <c r="Y132" s="11">
        <v>45406</v>
      </c>
      <c r="Z132" s="11">
        <v>45407</v>
      </c>
      <c r="AA132" s="5">
        <v>125</v>
      </c>
      <c r="AB132" s="17">
        <v>3418</v>
      </c>
      <c r="AC132" s="17">
        <v>308</v>
      </c>
      <c r="AD132" s="4">
        <v>45435</v>
      </c>
      <c r="AE132" s="12" t="s">
        <v>1802</v>
      </c>
      <c r="AF132" s="15">
        <v>125</v>
      </c>
      <c r="AG132" s="3" t="s">
        <v>116</v>
      </c>
      <c r="AH132" s="5" t="s">
        <v>277</v>
      </c>
      <c r="AI132" s="4">
        <v>46584</v>
      </c>
      <c r="AJ132" s="15" t="s">
        <v>641</v>
      </c>
    </row>
    <row r="133" spans="1:36" ht="30.5" customHeight="1" x14ac:dyDescent="0.35">
      <c r="A133" s="10">
        <v>2024</v>
      </c>
      <c r="B133" s="4">
        <v>45383</v>
      </c>
      <c r="C133" s="4">
        <v>45473</v>
      </c>
      <c r="D133" s="10" t="s">
        <v>91</v>
      </c>
      <c r="E133" s="10">
        <v>22</v>
      </c>
      <c r="F133" s="10" t="s">
        <v>128</v>
      </c>
      <c r="G133" s="10" t="s">
        <v>218</v>
      </c>
      <c r="H133" s="10" t="s">
        <v>119</v>
      </c>
      <c r="I133" s="10" t="s">
        <v>304</v>
      </c>
      <c r="J133" s="10" t="s">
        <v>321</v>
      </c>
      <c r="K133" s="10" t="s">
        <v>232</v>
      </c>
      <c r="L133" s="10" t="s">
        <v>101</v>
      </c>
      <c r="M133" s="10" t="s">
        <v>103</v>
      </c>
      <c r="N133" s="9" t="s">
        <v>239</v>
      </c>
      <c r="O133" s="10" t="s">
        <v>105</v>
      </c>
      <c r="P133" s="10">
        <v>0</v>
      </c>
      <c r="Q133" s="10">
        <v>0</v>
      </c>
      <c r="R133" s="10" t="s">
        <v>246</v>
      </c>
      <c r="S133" s="10" t="s">
        <v>247</v>
      </c>
      <c r="T133" s="10" t="s">
        <v>248</v>
      </c>
      <c r="U133" s="10" t="s">
        <v>246</v>
      </c>
      <c r="V133" s="10" t="s">
        <v>247</v>
      </c>
      <c r="W133" s="10" t="s">
        <v>436</v>
      </c>
      <c r="X133" s="9" t="str">
        <f t="shared" si="1"/>
        <v>TRASLADO DE PERSONAL PARA EL SUMINISTRO DE HIPOCLORITO DE SODIO Y CALCIO</v>
      </c>
      <c r="Y133" s="11">
        <v>45406</v>
      </c>
      <c r="Z133" s="11">
        <v>45408</v>
      </c>
      <c r="AA133" s="5">
        <v>126</v>
      </c>
      <c r="AB133" s="17">
        <v>3816.2</v>
      </c>
      <c r="AC133" s="17">
        <v>0</v>
      </c>
      <c r="AD133" s="4">
        <v>45412</v>
      </c>
      <c r="AE133" s="12" t="s">
        <v>1803</v>
      </c>
      <c r="AF133" s="15">
        <v>126</v>
      </c>
      <c r="AG133" s="3" t="s">
        <v>116</v>
      </c>
      <c r="AH133" s="5" t="s">
        <v>277</v>
      </c>
      <c r="AI133" s="4">
        <v>46584</v>
      </c>
      <c r="AJ133" s="15" t="s">
        <v>538</v>
      </c>
    </row>
    <row r="134" spans="1:36" ht="30.5" customHeight="1" x14ac:dyDescent="0.35">
      <c r="A134" s="10">
        <v>2024</v>
      </c>
      <c r="B134" s="4">
        <v>45383</v>
      </c>
      <c r="C134" s="4">
        <v>45473</v>
      </c>
      <c r="D134" s="10" t="s">
        <v>94</v>
      </c>
      <c r="E134" s="10">
        <v>12</v>
      </c>
      <c r="F134" s="10" t="s">
        <v>295</v>
      </c>
      <c r="G134" s="10" t="s">
        <v>218</v>
      </c>
      <c r="H134" s="10" t="s">
        <v>119</v>
      </c>
      <c r="I134" s="10" t="s">
        <v>305</v>
      </c>
      <c r="J134" s="10" t="s">
        <v>322</v>
      </c>
      <c r="K134" s="10" t="s">
        <v>135</v>
      </c>
      <c r="L134" s="10" t="s">
        <v>102</v>
      </c>
      <c r="M134" s="10" t="s">
        <v>103</v>
      </c>
      <c r="N134" s="9" t="s">
        <v>345</v>
      </c>
      <c r="O134" s="10" t="s">
        <v>105</v>
      </c>
      <c r="P134" s="10">
        <v>0</v>
      </c>
      <c r="Q134" s="10">
        <v>0</v>
      </c>
      <c r="R134" s="10" t="s">
        <v>246</v>
      </c>
      <c r="S134" s="10" t="s">
        <v>247</v>
      </c>
      <c r="T134" s="10" t="s">
        <v>248</v>
      </c>
      <c r="U134" s="10" t="s">
        <v>246</v>
      </c>
      <c r="V134" s="10" t="s">
        <v>247</v>
      </c>
      <c r="W134" s="10" t="s">
        <v>436</v>
      </c>
      <c r="X134" s="9" t="str">
        <f t="shared" si="1"/>
        <v>SUMINISTRO DE HIPOCLORITO DE SODIO Y CALCIO</v>
      </c>
      <c r="Y134" s="11">
        <v>45406</v>
      </c>
      <c r="Z134" s="11">
        <v>45408</v>
      </c>
      <c r="AA134" s="5">
        <v>127</v>
      </c>
      <c r="AB134" s="17">
        <v>1550</v>
      </c>
      <c r="AC134" s="17">
        <v>0</v>
      </c>
      <c r="AD134" s="4">
        <v>45412</v>
      </c>
      <c r="AE134" s="12" t="s">
        <v>1804</v>
      </c>
      <c r="AF134" s="15">
        <v>127</v>
      </c>
      <c r="AG134" s="3" t="s">
        <v>116</v>
      </c>
      <c r="AH134" s="5" t="s">
        <v>277</v>
      </c>
      <c r="AI134" s="4">
        <v>46584</v>
      </c>
      <c r="AJ134" s="15" t="s">
        <v>539</v>
      </c>
    </row>
    <row r="135" spans="1:36" ht="30.5" customHeight="1" x14ac:dyDescent="0.35">
      <c r="A135" s="10">
        <v>2024</v>
      </c>
      <c r="B135" s="4">
        <v>45383</v>
      </c>
      <c r="C135" s="4">
        <v>45473</v>
      </c>
      <c r="D135" s="10" t="s">
        <v>91</v>
      </c>
      <c r="E135" s="10">
        <v>23</v>
      </c>
      <c r="F135" s="10" t="s">
        <v>132</v>
      </c>
      <c r="G135" s="10" t="s">
        <v>218</v>
      </c>
      <c r="H135" s="10" t="s">
        <v>119</v>
      </c>
      <c r="I135" s="10" t="s">
        <v>308</v>
      </c>
      <c r="J135" s="10" t="s">
        <v>328</v>
      </c>
      <c r="K135" s="10" t="s">
        <v>154</v>
      </c>
      <c r="L135" s="10" t="s">
        <v>102</v>
      </c>
      <c r="M135" s="10" t="s">
        <v>103</v>
      </c>
      <c r="N135" s="9" t="s">
        <v>345</v>
      </c>
      <c r="O135" s="10" t="s">
        <v>105</v>
      </c>
      <c r="P135" s="10">
        <v>0</v>
      </c>
      <c r="Q135" s="10">
        <v>0</v>
      </c>
      <c r="R135" s="10" t="s">
        <v>246</v>
      </c>
      <c r="S135" s="10" t="s">
        <v>247</v>
      </c>
      <c r="T135" s="10" t="s">
        <v>248</v>
      </c>
      <c r="U135" s="10" t="s">
        <v>246</v>
      </c>
      <c r="V135" s="10" t="s">
        <v>247</v>
      </c>
      <c r="W135" s="10" t="s">
        <v>439</v>
      </c>
      <c r="X135" s="9" t="str">
        <f t="shared" si="1"/>
        <v>SUMINISTRO DE HIPOCLORITO DE SODIO Y CALCIO</v>
      </c>
      <c r="Y135" s="11">
        <v>45406</v>
      </c>
      <c r="Z135" s="11">
        <v>45408</v>
      </c>
      <c r="AA135" s="5">
        <v>128</v>
      </c>
      <c r="AB135" s="17">
        <v>1550</v>
      </c>
      <c r="AC135" s="17">
        <v>0</v>
      </c>
      <c r="AD135" s="4">
        <v>45412</v>
      </c>
      <c r="AE135" s="12" t="s">
        <v>1805</v>
      </c>
      <c r="AF135" s="15">
        <v>128</v>
      </c>
      <c r="AG135" s="3" t="s">
        <v>116</v>
      </c>
      <c r="AH135" s="5" t="s">
        <v>277</v>
      </c>
      <c r="AI135" s="4">
        <v>46584</v>
      </c>
      <c r="AJ135" s="15" t="s">
        <v>543</v>
      </c>
    </row>
    <row r="136" spans="1:36" ht="30.5" customHeight="1" x14ac:dyDescent="0.35">
      <c r="A136" s="10">
        <v>2024</v>
      </c>
      <c r="B136" s="4">
        <v>45383</v>
      </c>
      <c r="C136" s="4">
        <v>45473</v>
      </c>
      <c r="D136" s="10" t="s">
        <v>91</v>
      </c>
      <c r="E136" s="10">
        <v>6</v>
      </c>
      <c r="F136" s="10" t="s">
        <v>123</v>
      </c>
      <c r="G136" s="10" t="s">
        <v>218</v>
      </c>
      <c r="H136" s="10" t="s">
        <v>119</v>
      </c>
      <c r="I136" s="10" t="s">
        <v>171</v>
      </c>
      <c r="J136" s="10" t="s">
        <v>219</v>
      </c>
      <c r="K136" s="10" t="s">
        <v>220</v>
      </c>
      <c r="L136" s="10" t="s">
        <v>101</v>
      </c>
      <c r="M136" s="10" t="s">
        <v>103</v>
      </c>
      <c r="N136" s="9" t="s">
        <v>239</v>
      </c>
      <c r="O136" s="10" t="s">
        <v>105</v>
      </c>
      <c r="P136" s="10">
        <v>0</v>
      </c>
      <c r="Q136" s="10">
        <v>0</v>
      </c>
      <c r="R136" s="10" t="s">
        <v>246</v>
      </c>
      <c r="S136" s="10" t="s">
        <v>247</v>
      </c>
      <c r="T136" s="10" t="s">
        <v>248</v>
      </c>
      <c r="U136" s="10" t="s">
        <v>246</v>
      </c>
      <c r="V136" s="10" t="s">
        <v>247</v>
      </c>
      <c r="W136" s="10" t="s">
        <v>440</v>
      </c>
      <c r="X136" s="9" t="str">
        <f t="shared" si="1"/>
        <v>TRASLADO DE PERSONAL PARA EL SUMINISTRO DE HIPOCLORITO DE SODIO Y CALCIO</v>
      </c>
      <c r="Y136" s="11">
        <v>45406</v>
      </c>
      <c r="Z136" s="11">
        <v>45408</v>
      </c>
      <c r="AA136" s="5">
        <v>129</v>
      </c>
      <c r="AB136" s="17">
        <v>2950.53</v>
      </c>
      <c r="AC136" s="17">
        <v>0</v>
      </c>
      <c r="AD136" s="4">
        <v>45412</v>
      </c>
      <c r="AE136" s="12" t="s">
        <v>1806</v>
      </c>
      <c r="AF136" s="15">
        <v>129</v>
      </c>
      <c r="AG136" s="3" t="s">
        <v>116</v>
      </c>
      <c r="AH136" s="5" t="s">
        <v>277</v>
      </c>
      <c r="AI136" s="4">
        <v>46584</v>
      </c>
      <c r="AJ136" s="15" t="s">
        <v>642</v>
      </c>
    </row>
    <row r="137" spans="1:36" ht="30.5" customHeight="1" x14ac:dyDescent="0.35">
      <c r="A137" s="10">
        <v>2024</v>
      </c>
      <c r="B137" s="4">
        <v>45383</v>
      </c>
      <c r="C137" s="4">
        <v>45473</v>
      </c>
      <c r="D137" s="10" t="s">
        <v>91</v>
      </c>
      <c r="E137" s="10">
        <v>6</v>
      </c>
      <c r="F137" s="10" t="s">
        <v>123</v>
      </c>
      <c r="G137" s="10" t="s">
        <v>150</v>
      </c>
      <c r="H137" s="10" t="s">
        <v>119</v>
      </c>
      <c r="I137" s="10" t="s">
        <v>151</v>
      </c>
      <c r="J137" s="10" t="s">
        <v>152</v>
      </c>
      <c r="K137" s="10" t="s">
        <v>153</v>
      </c>
      <c r="L137" s="10" t="s">
        <v>101</v>
      </c>
      <c r="M137" s="10" t="s">
        <v>103</v>
      </c>
      <c r="N137" s="9" t="s">
        <v>345</v>
      </c>
      <c r="O137" s="10" t="s">
        <v>105</v>
      </c>
      <c r="P137" s="10">
        <v>0</v>
      </c>
      <c r="Q137" s="10">
        <v>0</v>
      </c>
      <c r="R137" s="10" t="s">
        <v>246</v>
      </c>
      <c r="S137" s="10" t="s">
        <v>247</v>
      </c>
      <c r="T137" s="10" t="s">
        <v>248</v>
      </c>
      <c r="U137" s="10" t="s">
        <v>246</v>
      </c>
      <c r="V137" s="10" t="s">
        <v>247</v>
      </c>
      <c r="W137" s="10" t="s">
        <v>442</v>
      </c>
      <c r="X137" s="9" t="str">
        <f t="shared" ref="X137:X200" si="2">N137</f>
        <v>SUMINISTRO DE HIPOCLORITO DE SODIO Y CALCIO</v>
      </c>
      <c r="Y137" s="11">
        <v>45407</v>
      </c>
      <c r="Z137" s="11">
        <v>45408</v>
      </c>
      <c r="AA137" s="5">
        <v>130</v>
      </c>
      <c r="AB137" s="17">
        <v>900</v>
      </c>
      <c r="AC137" s="17">
        <v>0</v>
      </c>
      <c r="AD137" s="4">
        <v>45425</v>
      </c>
      <c r="AE137" s="12" t="s">
        <v>1807</v>
      </c>
      <c r="AF137" s="15">
        <v>130</v>
      </c>
      <c r="AG137" s="3" t="s">
        <v>116</v>
      </c>
      <c r="AH137" s="5" t="s">
        <v>277</v>
      </c>
      <c r="AI137" s="4">
        <v>46584</v>
      </c>
      <c r="AJ137" s="15" t="s">
        <v>643</v>
      </c>
    </row>
    <row r="138" spans="1:36" ht="30.5" customHeight="1" x14ac:dyDescent="0.35">
      <c r="A138" s="10">
        <v>2024</v>
      </c>
      <c r="B138" s="4">
        <v>45383</v>
      </c>
      <c r="C138" s="4">
        <v>45473</v>
      </c>
      <c r="D138" s="10" t="s">
        <v>91</v>
      </c>
      <c r="E138" s="10">
        <v>6</v>
      </c>
      <c r="F138" s="10" t="s">
        <v>123</v>
      </c>
      <c r="G138" s="10" t="s">
        <v>165</v>
      </c>
      <c r="H138" s="10" t="s">
        <v>141</v>
      </c>
      <c r="I138" s="10" t="s">
        <v>173</v>
      </c>
      <c r="J138" s="10" t="s">
        <v>174</v>
      </c>
      <c r="K138" s="10" t="s">
        <v>175</v>
      </c>
      <c r="L138" s="10" t="s">
        <v>102</v>
      </c>
      <c r="M138" s="10" t="s">
        <v>103</v>
      </c>
      <c r="N138" s="9" t="s">
        <v>746</v>
      </c>
      <c r="O138" s="10" t="s">
        <v>105</v>
      </c>
      <c r="P138" s="10">
        <v>0</v>
      </c>
      <c r="Q138" s="10">
        <v>0</v>
      </c>
      <c r="R138" s="10" t="s">
        <v>246</v>
      </c>
      <c r="S138" s="10" t="s">
        <v>247</v>
      </c>
      <c r="T138" s="10" t="s">
        <v>248</v>
      </c>
      <c r="U138" s="10" t="s">
        <v>246</v>
      </c>
      <c r="V138" s="10" t="s">
        <v>247</v>
      </c>
      <c r="W138" s="10" t="s">
        <v>253</v>
      </c>
      <c r="X138" s="9" t="str">
        <f t="shared" si="2"/>
        <v>VERIFICACION DE LA CONSTRUCCIÓN DEL SISTEMA DE DRENAJE SANITARIO EN LA LOCALIDAD DE TUXPAN, MUNICIPIO DE IGUALA DE LA INDEPENDENCIA, EN EL ESTADO DE GUERRERO (SEGUNDA ETAPA DE TRES.</v>
      </c>
      <c r="Y138" s="11">
        <v>45407</v>
      </c>
      <c r="Z138" s="11">
        <v>45408</v>
      </c>
      <c r="AA138" s="5">
        <v>131</v>
      </c>
      <c r="AB138" s="17">
        <v>1763.31</v>
      </c>
      <c r="AC138" s="17">
        <v>0</v>
      </c>
      <c r="AD138" s="4">
        <v>45419</v>
      </c>
      <c r="AE138" s="12" t="s">
        <v>1808</v>
      </c>
      <c r="AF138" s="15">
        <v>131</v>
      </c>
      <c r="AG138" s="3" t="s">
        <v>116</v>
      </c>
      <c r="AH138" s="5" t="s">
        <v>277</v>
      </c>
      <c r="AI138" s="4">
        <v>46584</v>
      </c>
      <c r="AJ138" s="15" t="s">
        <v>580</v>
      </c>
    </row>
    <row r="139" spans="1:36" ht="30.5" customHeight="1" x14ac:dyDescent="0.35">
      <c r="A139" s="10">
        <v>2024</v>
      </c>
      <c r="B139" s="4">
        <v>45383</v>
      </c>
      <c r="C139" s="4">
        <v>45473</v>
      </c>
      <c r="D139" s="10" t="s">
        <v>94</v>
      </c>
      <c r="E139" s="10">
        <v>9</v>
      </c>
      <c r="F139" s="10" t="s">
        <v>184</v>
      </c>
      <c r="G139" s="10" t="s">
        <v>296</v>
      </c>
      <c r="H139" s="10" t="s">
        <v>204</v>
      </c>
      <c r="I139" s="10" t="s">
        <v>552</v>
      </c>
      <c r="J139" s="10" t="s">
        <v>558</v>
      </c>
      <c r="K139" s="10" t="s">
        <v>559</v>
      </c>
      <c r="L139" s="10" t="s">
        <v>101</v>
      </c>
      <c r="M139" s="10" t="s">
        <v>103</v>
      </c>
      <c r="N139" s="9" t="s">
        <v>747</v>
      </c>
      <c r="O139" s="10" t="s">
        <v>105</v>
      </c>
      <c r="P139" s="10">
        <v>0</v>
      </c>
      <c r="Q139" s="10">
        <v>0</v>
      </c>
      <c r="R139" s="10" t="s">
        <v>246</v>
      </c>
      <c r="S139" s="10" t="s">
        <v>247</v>
      </c>
      <c r="T139" s="10" t="s">
        <v>248</v>
      </c>
      <c r="U139" s="10" t="s">
        <v>246</v>
      </c>
      <c r="V139" s="10" t="s">
        <v>247</v>
      </c>
      <c r="W139" s="10" t="s">
        <v>263</v>
      </c>
      <c r="X139" s="9" t="str">
        <f t="shared" si="2"/>
        <v>Visita al sitio para verificación de la obra Rehabilitación de la planta de tratamiento de 15 lps de capacidad, consistente en: construcción de la laguna estabilizadora 3, la construcción de emisor de llegada a lagunas estabilizadoras, en la localidad de San Jerónimo de Juárez, municipio de Benito Juárez, en el estado de Guerrero. Tercera etapa de tres.</v>
      </c>
      <c r="Y139" s="11">
        <v>45411</v>
      </c>
      <c r="Z139" s="11">
        <v>45412</v>
      </c>
      <c r="AA139" s="5">
        <v>132</v>
      </c>
      <c r="AB139" s="17">
        <v>2895.52</v>
      </c>
      <c r="AC139" s="17">
        <v>0</v>
      </c>
      <c r="AD139" s="4">
        <v>45426</v>
      </c>
      <c r="AE139" s="12" t="s">
        <v>1809</v>
      </c>
      <c r="AF139" s="15">
        <v>132</v>
      </c>
      <c r="AG139" s="3" t="s">
        <v>116</v>
      </c>
      <c r="AH139" s="5" t="s">
        <v>277</v>
      </c>
      <c r="AI139" s="4">
        <v>46584</v>
      </c>
      <c r="AJ139" s="15" t="s">
        <v>581</v>
      </c>
    </row>
    <row r="140" spans="1:36" ht="30.5" customHeight="1" x14ac:dyDescent="0.35">
      <c r="A140" s="10">
        <v>2024</v>
      </c>
      <c r="B140" s="4">
        <v>45383</v>
      </c>
      <c r="C140" s="4">
        <v>45473</v>
      </c>
      <c r="D140" s="10" t="s">
        <v>98</v>
      </c>
      <c r="E140" s="10">
        <v>5</v>
      </c>
      <c r="F140" s="10" t="s">
        <v>117</v>
      </c>
      <c r="G140" s="10" t="s">
        <v>118</v>
      </c>
      <c r="H140" s="10" t="s">
        <v>119</v>
      </c>
      <c r="I140" s="10" t="s">
        <v>120</v>
      </c>
      <c r="J140" s="10" t="s">
        <v>121</v>
      </c>
      <c r="K140" s="10" t="s">
        <v>122</v>
      </c>
      <c r="L140" s="10" t="s">
        <v>101</v>
      </c>
      <c r="M140" s="10" t="s">
        <v>103</v>
      </c>
      <c r="N140" s="9" t="s">
        <v>415</v>
      </c>
      <c r="O140" s="10" t="s">
        <v>105</v>
      </c>
      <c r="P140" s="10">
        <v>0</v>
      </c>
      <c r="Q140" s="10">
        <v>0</v>
      </c>
      <c r="R140" s="10" t="s">
        <v>246</v>
      </c>
      <c r="S140" s="10" t="s">
        <v>247</v>
      </c>
      <c r="T140" s="10" t="s">
        <v>248</v>
      </c>
      <c r="U140" s="10" t="s">
        <v>246</v>
      </c>
      <c r="V140" s="10" t="s">
        <v>247</v>
      </c>
      <c r="W140" s="10" t="s">
        <v>262</v>
      </c>
      <c r="X140" s="9" t="str">
        <f t="shared" si="2"/>
        <v>TRASLADO DE HIPOCLORITO DE SODIO Y CALCIO</v>
      </c>
      <c r="Y140" s="11">
        <v>45406</v>
      </c>
      <c r="Z140" s="11">
        <v>45408</v>
      </c>
      <c r="AA140" s="5">
        <v>133</v>
      </c>
      <c r="AB140" s="17">
        <v>3452.86</v>
      </c>
      <c r="AC140" s="17">
        <v>0</v>
      </c>
      <c r="AD140" s="4">
        <v>45426</v>
      </c>
      <c r="AE140" s="12" t="s">
        <v>1810</v>
      </c>
      <c r="AF140" s="15">
        <v>133</v>
      </c>
      <c r="AG140" s="3" t="s">
        <v>116</v>
      </c>
      <c r="AH140" s="5" t="s">
        <v>277</v>
      </c>
      <c r="AI140" s="4">
        <v>46584</v>
      </c>
      <c r="AJ140" s="15" t="s">
        <v>549</v>
      </c>
    </row>
    <row r="141" spans="1:36" ht="30.5" customHeight="1" x14ac:dyDescent="0.35">
      <c r="A141" s="10">
        <v>2024</v>
      </c>
      <c r="B141" s="4">
        <v>45383</v>
      </c>
      <c r="C141" s="4">
        <v>45473</v>
      </c>
      <c r="D141" s="10" t="s">
        <v>94</v>
      </c>
      <c r="E141" s="10">
        <v>9</v>
      </c>
      <c r="F141" s="10" t="s">
        <v>184</v>
      </c>
      <c r="G141" s="10" t="s">
        <v>296</v>
      </c>
      <c r="H141" s="10" t="s">
        <v>204</v>
      </c>
      <c r="I141" s="10" t="s">
        <v>552</v>
      </c>
      <c r="J141" s="10" t="s">
        <v>558</v>
      </c>
      <c r="K141" s="10" t="s">
        <v>559</v>
      </c>
      <c r="L141" s="10" t="s">
        <v>101</v>
      </c>
      <c r="M141" s="10" t="s">
        <v>103</v>
      </c>
      <c r="N141" s="9" t="s">
        <v>748</v>
      </c>
      <c r="O141" s="10" t="s">
        <v>105</v>
      </c>
      <c r="P141" s="10">
        <v>0</v>
      </c>
      <c r="Q141" s="10">
        <v>0</v>
      </c>
      <c r="R141" s="10" t="s">
        <v>246</v>
      </c>
      <c r="S141" s="10" t="s">
        <v>247</v>
      </c>
      <c r="T141" s="10" t="s">
        <v>248</v>
      </c>
      <c r="U141" s="10" t="s">
        <v>246</v>
      </c>
      <c r="V141" s="10" t="s">
        <v>247</v>
      </c>
      <c r="W141" s="10" t="s">
        <v>266</v>
      </c>
      <c r="X141" s="9" t="str">
        <f t="shared" si="2"/>
        <v>verificación al sitio de la obra Rehabilitación del sistema de drenaje sanitario en la localidad de Tetitlán (cuarta etapa), municipio de Técpan de Galeana, en el Estado de Guerrero.</v>
      </c>
      <c r="Y141" s="11">
        <v>45407</v>
      </c>
      <c r="Z141" s="11">
        <v>45408</v>
      </c>
      <c r="AA141" s="5">
        <v>134</v>
      </c>
      <c r="AB141" s="17">
        <v>2895.52</v>
      </c>
      <c r="AC141" s="17">
        <v>0</v>
      </c>
      <c r="AD141" s="4">
        <v>45426</v>
      </c>
      <c r="AE141" s="12" t="s">
        <v>1811</v>
      </c>
      <c r="AF141" s="15">
        <v>134</v>
      </c>
      <c r="AG141" s="3" t="s">
        <v>116</v>
      </c>
      <c r="AH141" s="5" t="s">
        <v>277</v>
      </c>
      <c r="AI141" s="4">
        <v>46584</v>
      </c>
      <c r="AJ141" s="15" t="s">
        <v>582</v>
      </c>
    </row>
    <row r="142" spans="1:36" ht="30.5" customHeight="1" x14ac:dyDescent="0.35">
      <c r="A142" s="10">
        <v>2024</v>
      </c>
      <c r="B142" s="4">
        <v>45383</v>
      </c>
      <c r="C142" s="4">
        <v>45473</v>
      </c>
      <c r="D142" s="10" t="s">
        <v>94</v>
      </c>
      <c r="E142" s="10">
        <v>8</v>
      </c>
      <c r="F142" s="10" t="s">
        <v>159</v>
      </c>
      <c r="G142" s="10" t="s">
        <v>129</v>
      </c>
      <c r="H142" s="10" t="s">
        <v>130</v>
      </c>
      <c r="I142" s="10" t="s">
        <v>553</v>
      </c>
      <c r="J142" s="10" t="s">
        <v>158</v>
      </c>
      <c r="K142" s="10" t="s">
        <v>560</v>
      </c>
      <c r="L142" s="10" t="s">
        <v>102</v>
      </c>
      <c r="M142" s="10" t="s">
        <v>103</v>
      </c>
      <c r="N142" s="9" t="s">
        <v>749</v>
      </c>
      <c r="O142" s="10" t="s">
        <v>105</v>
      </c>
      <c r="P142" s="10">
        <v>0</v>
      </c>
      <c r="Q142" s="10">
        <v>0</v>
      </c>
      <c r="R142" s="10" t="s">
        <v>246</v>
      </c>
      <c r="S142" s="10" t="s">
        <v>247</v>
      </c>
      <c r="T142" s="10" t="s">
        <v>248</v>
      </c>
      <c r="U142" s="10" t="s">
        <v>246</v>
      </c>
      <c r="V142" s="10" t="s">
        <v>247</v>
      </c>
      <c r="W142" s="10" t="s">
        <v>276</v>
      </c>
      <c r="X142" s="9" t="str">
        <f t="shared" si="2"/>
        <v>Verificación administrativa de la Construcción del sistema de agua potable</v>
      </c>
      <c r="Y142" s="11">
        <v>45407</v>
      </c>
      <c r="Z142" s="11">
        <v>45408</v>
      </c>
      <c r="AA142" s="5">
        <v>135</v>
      </c>
      <c r="AB142" s="17">
        <v>2000</v>
      </c>
      <c r="AC142" s="17">
        <v>0</v>
      </c>
      <c r="AD142" s="4">
        <v>45418</v>
      </c>
      <c r="AE142" s="12" t="s">
        <v>1813</v>
      </c>
      <c r="AF142" s="15">
        <v>135</v>
      </c>
      <c r="AG142" s="3" t="s">
        <v>116</v>
      </c>
      <c r="AH142" s="5" t="s">
        <v>277</v>
      </c>
      <c r="AI142" s="4">
        <v>46584</v>
      </c>
      <c r="AJ142" s="15" t="s">
        <v>583</v>
      </c>
    </row>
    <row r="143" spans="1:36" ht="30.5" customHeight="1" x14ac:dyDescent="0.35">
      <c r="A143" s="10">
        <v>2024</v>
      </c>
      <c r="B143" s="4">
        <v>45383</v>
      </c>
      <c r="C143" s="4">
        <v>45473</v>
      </c>
      <c r="D143" s="10" t="s">
        <v>98</v>
      </c>
      <c r="E143" s="10">
        <v>5</v>
      </c>
      <c r="F143" s="10" t="s">
        <v>139</v>
      </c>
      <c r="G143" s="10" t="s">
        <v>297</v>
      </c>
      <c r="H143" s="10" t="s">
        <v>161</v>
      </c>
      <c r="I143" s="10" t="s">
        <v>306</v>
      </c>
      <c r="J143" s="10" t="s">
        <v>323</v>
      </c>
      <c r="K143" s="10" t="s">
        <v>202</v>
      </c>
      <c r="L143" s="10" t="s">
        <v>102</v>
      </c>
      <c r="M143" s="10" t="s">
        <v>103</v>
      </c>
      <c r="N143" s="9" t="s">
        <v>750</v>
      </c>
      <c r="O143" s="10" t="s">
        <v>105</v>
      </c>
      <c r="P143" s="10">
        <v>0</v>
      </c>
      <c r="Q143" s="10">
        <v>0</v>
      </c>
      <c r="R143" s="10" t="s">
        <v>246</v>
      </c>
      <c r="S143" s="10" t="s">
        <v>247</v>
      </c>
      <c r="T143" s="10" t="s">
        <v>248</v>
      </c>
      <c r="U143" s="10" t="s">
        <v>246</v>
      </c>
      <c r="V143" s="10" t="s">
        <v>247</v>
      </c>
      <c r="W143" s="10" t="s">
        <v>566</v>
      </c>
      <c r="X143" s="9" t="str">
        <f t="shared" si="2"/>
        <v>ASESORAR JURÍDICAMENTE A LAS AUTORIDADES DE LA COMUNIDAD SOBRE LOS PROCESOS DE CESIÓN DE ESPACIOS PARA PROYECTOS DE OBRA PÚBLICA EN MATERIA HIDRÍCA.</v>
      </c>
      <c r="Y143" s="11">
        <v>45408</v>
      </c>
      <c r="Z143" s="11">
        <v>45409</v>
      </c>
      <c r="AA143" s="5">
        <v>136</v>
      </c>
      <c r="AB143" s="17">
        <v>2404.06</v>
      </c>
      <c r="AC143" s="17">
        <v>0</v>
      </c>
      <c r="AD143" s="4">
        <v>45434</v>
      </c>
      <c r="AE143" s="12" t="s">
        <v>1814</v>
      </c>
      <c r="AF143" s="15">
        <v>136</v>
      </c>
      <c r="AG143" s="3" t="s">
        <v>116</v>
      </c>
      <c r="AH143" s="5" t="s">
        <v>277</v>
      </c>
      <c r="AI143" s="4">
        <v>46584</v>
      </c>
      <c r="AJ143" s="15" t="s">
        <v>584</v>
      </c>
    </row>
    <row r="144" spans="1:36" ht="30.5" customHeight="1" x14ac:dyDescent="0.35">
      <c r="A144" s="10">
        <v>2024</v>
      </c>
      <c r="B144" s="4">
        <v>45383</v>
      </c>
      <c r="C144" s="4">
        <v>45473</v>
      </c>
      <c r="D144" s="10" t="s">
        <v>94</v>
      </c>
      <c r="E144" s="10">
        <v>9</v>
      </c>
      <c r="F144" s="10" t="s">
        <v>184</v>
      </c>
      <c r="G144" s="10" t="s">
        <v>170</v>
      </c>
      <c r="H144" s="10" t="s">
        <v>141</v>
      </c>
      <c r="I144" s="10" t="s">
        <v>185</v>
      </c>
      <c r="J144" s="10" t="s">
        <v>186</v>
      </c>
      <c r="K144" s="10" t="s">
        <v>169</v>
      </c>
      <c r="L144" s="10" t="s">
        <v>101</v>
      </c>
      <c r="M144" s="10" t="s">
        <v>103</v>
      </c>
      <c r="N144" s="9" t="s">
        <v>751</v>
      </c>
      <c r="O144" s="10" t="s">
        <v>105</v>
      </c>
      <c r="P144" s="10">
        <v>0</v>
      </c>
      <c r="Q144" s="10">
        <v>0</v>
      </c>
      <c r="R144" s="10" t="s">
        <v>246</v>
      </c>
      <c r="S144" s="10" t="s">
        <v>247</v>
      </c>
      <c r="T144" s="10" t="s">
        <v>248</v>
      </c>
      <c r="U144" s="10" t="s">
        <v>246</v>
      </c>
      <c r="V144" s="10" t="s">
        <v>247</v>
      </c>
      <c r="W144" s="10" t="s">
        <v>249</v>
      </c>
      <c r="X144" s="9" t="str">
        <f t="shared" si="2"/>
        <v>SUPERVISIÓN DE LA OBRA DENOMINADA "REHABILITACIÓN DEL COLECTOR AGUAS BLANCAS, EN LA LOCALIDAD DE ACAPULCO MUNICIPIO DE ACAPULCO DE JUÁREZ, EN EL ESTADO DE GUERRERO".</v>
      </c>
      <c r="Y144" s="11">
        <v>45408</v>
      </c>
      <c r="Z144" s="11">
        <v>45408</v>
      </c>
      <c r="AA144" s="5">
        <v>137</v>
      </c>
      <c r="AB144" s="17">
        <v>1552.88</v>
      </c>
      <c r="AC144" s="17">
        <v>0</v>
      </c>
      <c r="AD144" s="4">
        <v>45420</v>
      </c>
      <c r="AE144" s="12" t="s">
        <v>1815</v>
      </c>
      <c r="AF144" s="15">
        <v>137</v>
      </c>
      <c r="AG144" s="3" t="s">
        <v>116</v>
      </c>
      <c r="AH144" s="5" t="s">
        <v>277</v>
      </c>
      <c r="AI144" s="4">
        <v>46584</v>
      </c>
      <c r="AJ144" s="15" t="s">
        <v>585</v>
      </c>
    </row>
    <row r="145" spans="1:36" ht="30.5" customHeight="1" x14ac:dyDescent="0.35">
      <c r="A145" s="10">
        <v>2024</v>
      </c>
      <c r="B145" s="4">
        <v>45383</v>
      </c>
      <c r="C145" s="4">
        <v>45473</v>
      </c>
      <c r="D145" s="10" t="s">
        <v>94</v>
      </c>
      <c r="E145" s="10">
        <v>7</v>
      </c>
      <c r="F145" s="10" t="s">
        <v>131</v>
      </c>
      <c r="G145" s="10" t="s">
        <v>165</v>
      </c>
      <c r="H145" s="10" t="s">
        <v>141</v>
      </c>
      <c r="I145" s="10" t="s">
        <v>149</v>
      </c>
      <c r="J145" s="10" t="s">
        <v>166</v>
      </c>
      <c r="K145" s="10" t="s">
        <v>167</v>
      </c>
      <c r="L145" s="10" t="s">
        <v>101</v>
      </c>
      <c r="M145" s="10" t="s">
        <v>103</v>
      </c>
      <c r="N145" s="9" t="s">
        <v>752</v>
      </c>
      <c r="O145" s="10" t="s">
        <v>105</v>
      </c>
      <c r="P145" s="10">
        <v>0</v>
      </c>
      <c r="Q145" s="10">
        <v>0</v>
      </c>
      <c r="R145" s="10" t="s">
        <v>246</v>
      </c>
      <c r="S145" s="10" t="s">
        <v>247</v>
      </c>
      <c r="T145" s="10" t="s">
        <v>248</v>
      </c>
      <c r="U145" s="10" t="s">
        <v>246</v>
      </c>
      <c r="V145" s="10" t="s">
        <v>247</v>
      </c>
      <c r="W145" s="10" t="s">
        <v>567</v>
      </c>
      <c r="X145" s="9" t="str">
        <f t="shared" si="2"/>
        <v>VISITA AL SITIO DE LOS TRABAJOS CON EMPRESAS INTERESADAS EN PARTICIPAR EN LAS LICITACIONES NÚMERO LO-71-005-912062998-N-43-2024 Y LO-71-005-912062998-N-44-2024</v>
      </c>
      <c r="Y145" s="11">
        <v>45411</v>
      </c>
      <c r="Z145" s="11">
        <v>45411</v>
      </c>
      <c r="AA145" s="5">
        <v>138</v>
      </c>
      <c r="AB145" s="17">
        <v>3271.6</v>
      </c>
      <c r="AC145" s="17">
        <v>0</v>
      </c>
      <c r="AD145" s="4">
        <v>45419</v>
      </c>
      <c r="AE145" s="12" t="s">
        <v>1816</v>
      </c>
      <c r="AF145" s="15">
        <v>138</v>
      </c>
      <c r="AG145" s="3" t="s">
        <v>116</v>
      </c>
      <c r="AH145" s="5" t="s">
        <v>277</v>
      </c>
      <c r="AI145" s="4">
        <v>46584</v>
      </c>
      <c r="AJ145" s="15" t="s">
        <v>586</v>
      </c>
    </row>
    <row r="146" spans="1:36" ht="30.5" customHeight="1" x14ac:dyDescent="0.35">
      <c r="A146" s="10">
        <v>2024</v>
      </c>
      <c r="B146" s="4">
        <v>45383</v>
      </c>
      <c r="C146" s="4">
        <v>45473</v>
      </c>
      <c r="D146" s="10" t="s">
        <v>91</v>
      </c>
      <c r="E146" s="10">
        <v>6</v>
      </c>
      <c r="F146" s="10" t="s">
        <v>123</v>
      </c>
      <c r="G146" s="10" t="s">
        <v>140</v>
      </c>
      <c r="H146" s="10" t="s">
        <v>141</v>
      </c>
      <c r="I146" s="10" t="s">
        <v>176</v>
      </c>
      <c r="J146" s="10" t="s">
        <v>148</v>
      </c>
      <c r="K146" s="10" t="s">
        <v>177</v>
      </c>
      <c r="L146" s="10" t="s">
        <v>101</v>
      </c>
      <c r="M146" s="10" t="s">
        <v>103</v>
      </c>
      <c r="N146" s="9" t="s">
        <v>753</v>
      </c>
      <c r="O146" s="10" t="s">
        <v>105</v>
      </c>
      <c r="P146" s="10">
        <v>0</v>
      </c>
      <c r="Q146" s="10">
        <v>0</v>
      </c>
      <c r="R146" s="10" t="s">
        <v>246</v>
      </c>
      <c r="S146" s="10" t="s">
        <v>247</v>
      </c>
      <c r="T146" s="10" t="s">
        <v>248</v>
      </c>
      <c r="U146" s="10" t="s">
        <v>246</v>
      </c>
      <c r="V146" s="10" t="s">
        <v>247</v>
      </c>
      <c r="W146" s="10" t="s">
        <v>568</v>
      </c>
      <c r="X146" s="9" t="str">
        <f t="shared" si="2"/>
        <v>VISITA AL SITIO DE LOS TRABAJOS DE LA LICITACIÓN No. LO-71-005-912062998-N-45-2024</v>
      </c>
      <c r="Y146" s="11">
        <v>45411</v>
      </c>
      <c r="Z146" s="11">
        <v>45411</v>
      </c>
      <c r="AA146" s="5">
        <v>139</v>
      </c>
      <c r="AB146" s="17">
        <v>1760.8</v>
      </c>
      <c r="AC146" s="17">
        <v>0</v>
      </c>
      <c r="AD146" s="4">
        <v>45420</v>
      </c>
      <c r="AE146" s="12" t="s">
        <v>1817</v>
      </c>
      <c r="AF146" s="15">
        <v>139</v>
      </c>
      <c r="AG146" s="3" t="s">
        <v>116</v>
      </c>
      <c r="AH146" s="5" t="s">
        <v>277</v>
      </c>
      <c r="AI146" s="4">
        <v>46584</v>
      </c>
      <c r="AJ146" s="15" t="s">
        <v>587</v>
      </c>
    </row>
    <row r="147" spans="1:36" ht="30.5" customHeight="1" x14ac:dyDescent="0.35">
      <c r="A147" s="10">
        <v>2024</v>
      </c>
      <c r="B147" s="4">
        <v>45383</v>
      </c>
      <c r="C147" s="4">
        <v>45473</v>
      </c>
      <c r="D147" s="10" t="s">
        <v>94</v>
      </c>
      <c r="E147" s="10">
        <v>9</v>
      </c>
      <c r="F147" s="10" t="s">
        <v>184</v>
      </c>
      <c r="G147" s="10" t="s">
        <v>170</v>
      </c>
      <c r="H147" s="10" t="s">
        <v>141</v>
      </c>
      <c r="I147" s="10" t="s">
        <v>185</v>
      </c>
      <c r="J147" s="10" t="s">
        <v>186</v>
      </c>
      <c r="K147" s="10" t="s">
        <v>169</v>
      </c>
      <c r="L147" s="10" t="s">
        <v>101</v>
      </c>
      <c r="M147" s="10" t="s">
        <v>103</v>
      </c>
      <c r="N147" s="9" t="s">
        <v>754</v>
      </c>
      <c r="O147" s="10" t="s">
        <v>105</v>
      </c>
      <c r="P147" s="10">
        <v>0</v>
      </c>
      <c r="Q147" s="10">
        <v>0</v>
      </c>
      <c r="R147" s="10" t="s">
        <v>246</v>
      </c>
      <c r="S147" s="10" t="s">
        <v>247</v>
      </c>
      <c r="T147" s="10" t="s">
        <v>248</v>
      </c>
      <c r="U147" s="10" t="s">
        <v>246</v>
      </c>
      <c r="V147" s="10" t="s">
        <v>247</v>
      </c>
      <c r="W147" s="10" t="s">
        <v>249</v>
      </c>
      <c r="X147" s="9" t="str">
        <f t="shared" si="2"/>
        <v>VISITA AL SITIO DE EJECUCIÓN DE LOS TRABAJOS DE LA LICITACIÓN PÚBLICA NACIONAL NÚMERO LO-71-005-912062998-N-41-2024.</v>
      </c>
      <c r="Y147" s="11">
        <v>45411</v>
      </c>
      <c r="Z147" s="11">
        <v>45411</v>
      </c>
      <c r="AA147" s="5">
        <v>140</v>
      </c>
      <c r="AB147" s="17">
        <v>1552.88</v>
      </c>
      <c r="AC147" s="17">
        <v>0</v>
      </c>
      <c r="AD147" s="4">
        <v>45420</v>
      </c>
      <c r="AE147" s="12" t="s">
        <v>1818</v>
      </c>
      <c r="AF147" s="15">
        <v>140</v>
      </c>
      <c r="AG147" s="3" t="s">
        <v>116</v>
      </c>
      <c r="AH147" s="5" t="s">
        <v>277</v>
      </c>
      <c r="AI147" s="4">
        <v>46584</v>
      </c>
      <c r="AJ147" s="15" t="s">
        <v>588</v>
      </c>
    </row>
    <row r="148" spans="1:36" ht="30.5" customHeight="1" x14ac:dyDescent="0.35">
      <c r="A148" s="10">
        <v>2024</v>
      </c>
      <c r="B148" s="4">
        <v>45383</v>
      </c>
      <c r="C148" s="4">
        <v>45473</v>
      </c>
      <c r="D148" s="10" t="s">
        <v>98</v>
      </c>
      <c r="E148" s="10">
        <v>5</v>
      </c>
      <c r="F148" s="10" t="s">
        <v>139</v>
      </c>
      <c r="G148" s="10" t="s">
        <v>140</v>
      </c>
      <c r="H148" s="10" t="s">
        <v>141</v>
      </c>
      <c r="I148" s="10" t="s">
        <v>142</v>
      </c>
      <c r="J148" s="10" t="s">
        <v>143</v>
      </c>
      <c r="K148" s="10" t="s">
        <v>144</v>
      </c>
      <c r="L148" s="10" t="s">
        <v>101</v>
      </c>
      <c r="M148" s="10" t="s">
        <v>103</v>
      </c>
      <c r="N148" s="9" t="s">
        <v>755</v>
      </c>
      <c r="O148" s="10" t="s">
        <v>105</v>
      </c>
      <c r="P148" s="10">
        <v>0</v>
      </c>
      <c r="Q148" s="10">
        <v>0</v>
      </c>
      <c r="R148" s="10" t="s">
        <v>246</v>
      </c>
      <c r="S148" s="10" t="s">
        <v>247</v>
      </c>
      <c r="T148" s="10" t="s">
        <v>248</v>
      </c>
      <c r="U148" s="10" t="s">
        <v>246</v>
      </c>
      <c r="V148" s="10" t="s">
        <v>247</v>
      </c>
      <c r="W148" s="10" t="s">
        <v>266</v>
      </c>
      <c r="X148" s="9" t="str">
        <f t="shared" si="2"/>
        <v>VERIFICACIÓN DEL SISTEMA DE DRENAJE SANITARIO EN LA LOCALIDAD DE TETITLÁN (CUARTA ETAPA), MUNICIPIO DE TÉCPAN DE GALEANA, EN EL ESTADO DE GUERRERO.</v>
      </c>
      <c r="Y148" s="11">
        <v>45411</v>
      </c>
      <c r="Z148" s="11">
        <v>45412</v>
      </c>
      <c r="AA148" s="5">
        <v>141</v>
      </c>
      <c r="AB148" s="17">
        <v>2446.77</v>
      </c>
      <c r="AC148" s="17">
        <v>0</v>
      </c>
      <c r="AD148" s="4">
        <v>45420</v>
      </c>
      <c r="AE148" s="12" t="s">
        <v>1819</v>
      </c>
      <c r="AF148" s="15">
        <v>141</v>
      </c>
      <c r="AG148" s="3" t="s">
        <v>116</v>
      </c>
      <c r="AH148" s="5" t="s">
        <v>277</v>
      </c>
      <c r="AI148" s="4">
        <v>46584</v>
      </c>
      <c r="AJ148" s="15" t="s">
        <v>589</v>
      </c>
    </row>
    <row r="149" spans="1:36" ht="30.5" customHeight="1" x14ac:dyDescent="0.35">
      <c r="A149" s="10">
        <v>2024</v>
      </c>
      <c r="B149" s="4">
        <v>45383</v>
      </c>
      <c r="C149" s="4">
        <v>45473</v>
      </c>
      <c r="D149" s="10" t="s">
        <v>91</v>
      </c>
      <c r="E149" s="10">
        <v>22</v>
      </c>
      <c r="F149" s="10" t="s">
        <v>128</v>
      </c>
      <c r="G149" s="10" t="s">
        <v>170</v>
      </c>
      <c r="H149" s="10" t="s">
        <v>141</v>
      </c>
      <c r="I149" s="10" t="s">
        <v>181</v>
      </c>
      <c r="J149" s="10" t="s">
        <v>182</v>
      </c>
      <c r="K149" s="10" t="s">
        <v>183</v>
      </c>
      <c r="L149" s="10" t="s">
        <v>101</v>
      </c>
      <c r="M149" s="10" t="s">
        <v>103</v>
      </c>
      <c r="N149" s="9" t="s">
        <v>417</v>
      </c>
      <c r="O149" s="10" t="s">
        <v>105</v>
      </c>
      <c r="P149" s="10">
        <v>0</v>
      </c>
      <c r="Q149" s="10">
        <v>0</v>
      </c>
      <c r="R149" s="10" t="s">
        <v>246</v>
      </c>
      <c r="S149" s="10" t="s">
        <v>247</v>
      </c>
      <c r="T149" s="10" t="s">
        <v>248</v>
      </c>
      <c r="U149" s="10" t="s">
        <v>246</v>
      </c>
      <c r="V149" s="10" t="s">
        <v>247</v>
      </c>
      <c r="W149" s="10" t="s">
        <v>249</v>
      </c>
      <c r="X149" s="9" t="str">
        <f t="shared" si="2"/>
        <v>SUPERVISION DE LA OBRA; REHABILITACIÓN DEL COLECTOR CALETA, EN LA LOCALIDAD DE ACAPULCO MUNICIPIO DE ACAPULCO DE JUÁREZ, EN EL ESTADO DE GUERRERO. SEGUNDA ETAPA DE CINCO</v>
      </c>
      <c r="Y149" s="11">
        <v>45411</v>
      </c>
      <c r="Z149" s="11">
        <v>45411</v>
      </c>
      <c r="AA149" s="5">
        <v>142</v>
      </c>
      <c r="AB149" s="17">
        <v>1253.5999999999999</v>
      </c>
      <c r="AC149" s="17">
        <v>0</v>
      </c>
      <c r="AD149" s="4">
        <v>45420</v>
      </c>
      <c r="AE149" s="12" t="s">
        <v>1820</v>
      </c>
      <c r="AF149" s="15">
        <v>142</v>
      </c>
      <c r="AG149" s="3" t="s">
        <v>116</v>
      </c>
      <c r="AH149" s="5" t="s">
        <v>277</v>
      </c>
      <c r="AI149" s="4">
        <v>46584</v>
      </c>
      <c r="AJ149" s="15" t="s">
        <v>590</v>
      </c>
    </row>
    <row r="150" spans="1:36" ht="30.5" customHeight="1" x14ac:dyDescent="0.35">
      <c r="A150" s="10">
        <v>2024</v>
      </c>
      <c r="B150" s="4">
        <v>45383</v>
      </c>
      <c r="C150" s="4">
        <v>45473</v>
      </c>
      <c r="D150" s="10" t="s">
        <v>98</v>
      </c>
      <c r="E150" s="10">
        <v>5</v>
      </c>
      <c r="F150" s="10" t="s">
        <v>117</v>
      </c>
      <c r="G150" s="10" t="s">
        <v>118</v>
      </c>
      <c r="H150" s="10" t="s">
        <v>119</v>
      </c>
      <c r="I150" s="10" t="s">
        <v>120</v>
      </c>
      <c r="J150" s="10" t="s">
        <v>121</v>
      </c>
      <c r="K150" s="10" t="s">
        <v>122</v>
      </c>
      <c r="L150" s="10" t="s">
        <v>101</v>
      </c>
      <c r="M150" s="10" t="s">
        <v>103</v>
      </c>
      <c r="N150" s="9" t="s">
        <v>756</v>
      </c>
      <c r="O150" s="10" t="s">
        <v>105</v>
      </c>
      <c r="P150" s="10">
        <v>0</v>
      </c>
      <c r="Q150" s="10">
        <v>0</v>
      </c>
      <c r="R150" s="10" t="s">
        <v>246</v>
      </c>
      <c r="S150" s="10" t="s">
        <v>247</v>
      </c>
      <c r="T150" s="10" t="s">
        <v>248</v>
      </c>
      <c r="U150" s="10" t="s">
        <v>246</v>
      </c>
      <c r="V150" s="10" t="s">
        <v>247</v>
      </c>
      <c r="W150" s="10" t="s">
        <v>261</v>
      </c>
      <c r="X150" s="9" t="str">
        <f t="shared" si="2"/>
        <v>Supervisión de Desazolve en el municipio de Coyuca de Benítez</v>
      </c>
      <c r="Y150" s="11">
        <v>45411</v>
      </c>
      <c r="Z150" s="11">
        <v>45412</v>
      </c>
      <c r="AA150" s="5">
        <v>143</v>
      </c>
      <c r="AB150" s="17">
        <v>2486.4</v>
      </c>
      <c r="AC150" s="17">
        <v>0</v>
      </c>
      <c r="AD150" s="4">
        <v>45419</v>
      </c>
      <c r="AE150" s="12" t="s">
        <v>1821</v>
      </c>
      <c r="AF150" s="15">
        <v>143</v>
      </c>
      <c r="AG150" s="3" t="s">
        <v>116</v>
      </c>
      <c r="AH150" s="5" t="s">
        <v>277</v>
      </c>
      <c r="AI150" s="4">
        <v>46584</v>
      </c>
      <c r="AJ150" s="15" t="s">
        <v>591</v>
      </c>
    </row>
    <row r="151" spans="1:36" ht="30.5" customHeight="1" x14ac:dyDescent="0.35">
      <c r="A151" s="10">
        <v>2024</v>
      </c>
      <c r="B151" s="4">
        <v>45383</v>
      </c>
      <c r="C151" s="4">
        <v>45473</v>
      </c>
      <c r="D151" t="s">
        <v>98</v>
      </c>
      <c r="E151">
        <v>5</v>
      </c>
      <c r="F151" t="s">
        <v>139</v>
      </c>
      <c r="G151" t="s">
        <v>208</v>
      </c>
      <c r="H151" t="s">
        <v>141</v>
      </c>
      <c r="I151" t="s">
        <v>209</v>
      </c>
      <c r="J151" t="s">
        <v>210</v>
      </c>
      <c r="K151" t="s">
        <v>135</v>
      </c>
      <c r="L151" t="s">
        <v>101</v>
      </c>
      <c r="M151" s="10" t="s">
        <v>103</v>
      </c>
      <c r="N151" t="s">
        <v>757</v>
      </c>
      <c r="O151" s="10" t="s">
        <v>105</v>
      </c>
      <c r="P151" s="10">
        <v>0</v>
      </c>
      <c r="Q151" s="10">
        <v>0</v>
      </c>
      <c r="R151" s="10" t="s">
        <v>246</v>
      </c>
      <c r="S151" s="10" t="s">
        <v>247</v>
      </c>
      <c r="T151" s="10" t="s">
        <v>248</v>
      </c>
      <c r="U151" s="10" t="s">
        <v>246</v>
      </c>
      <c r="V151" s="10" t="s">
        <v>247</v>
      </c>
      <c r="W151" t="s">
        <v>249</v>
      </c>
      <c r="X151" s="9" t="str">
        <f t="shared" si="2"/>
        <v>VISITA AL SITIO DE EJECUCIÓN DE LOS TRABAJOS CON EMPRESAS PARTICIPANTES DE LA LICITACIÓN PÚBLICA NACIONAL NÚMERO LO-71-005-912062998-N-40-2024</v>
      </c>
      <c r="Y151" s="11">
        <v>45411</v>
      </c>
      <c r="Z151" s="11">
        <v>45411</v>
      </c>
      <c r="AA151" s="5">
        <v>144</v>
      </c>
      <c r="AB151" s="17">
        <v>1615.04</v>
      </c>
      <c r="AC151" s="17">
        <v>0</v>
      </c>
      <c r="AD151" s="4">
        <v>45419</v>
      </c>
      <c r="AE151" s="12" t="s">
        <v>1822</v>
      </c>
      <c r="AF151" s="15">
        <v>144</v>
      </c>
      <c r="AG151" s="3" t="s">
        <v>116</v>
      </c>
      <c r="AH151" s="5" t="s">
        <v>277</v>
      </c>
      <c r="AI151" s="4">
        <v>46584</v>
      </c>
      <c r="AJ151" s="15" t="s">
        <v>592</v>
      </c>
    </row>
    <row r="152" spans="1:36" ht="30.5" customHeight="1" x14ac:dyDescent="0.35">
      <c r="A152" s="10">
        <v>2024</v>
      </c>
      <c r="B152" s="4">
        <v>45383</v>
      </c>
      <c r="C152" s="4">
        <v>45473</v>
      </c>
      <c r="D152" t="s">
        <v>98</v>
      </c>
      <c r="E152">
        <v>5</v>
      </c>
      <c r="F152" t="s">
        <v>139</v>
      </c>
      <c r="G152" t="s">
        <v>296</v>
      </c>
      <c r="H152" t="s">
        <v>204</v>
      </c>
      <c r="I152" t="s">
        <v>554</v>
      </c>
      <c r="J152" t="s">
        <v>561</v>
      </c>
      <c r="K152" t="s">
        <v>202</v>
      </c>
      <c r="L152" t="s">
        <v>101</v>
      </c>
      <c r="M152" s="10" t="s">
        <v>103</v>
      </c>
      <c r="N152" t="s">
        <v>758</v>
      </c>
      <c r="O152" s="10" t="s">
        <v>105</v>
      </c>
      <c r="P152" s="10">
        <v>0</v>
      </c>
      <c r="Q152" s="10">
        <v>0</v>
      </c>
      <c r="R152" s="10" t="s">
        <v>246</v>
      </c>
      <c r="S152" s="10" t="s">
        <v>247</v>
      </c>
      <c r="T152" s="10" t="s">
        <v>248</v>
      </c>
      <c r="U152" s="10" t="s">
        <v>246</v>
      </c>
      <c r="V152" s="10" t="s">
        <v>247</v>
      </c>
      <c r="W152" t="s">
        <v>569</v>
      </c>
      <c r="X152" s="9" t="str">
        <f t="shared" si="2"/>
        <v>VERIFICACIÓN DE TRAZO DE RED DE ATARJEAS, COLECTORES, SUBCOLECTORES Y SITIO PARA LA CONSTRUCCIÓN DE LA PTAR PARA EL ARMADO DE PAQUETE DE LICITACIÓN.</v>
      </c>
      <c r="Y152" s="11">
        <v>45412</v>
      </c>
      <c r="Z152" s="11">
        <v>45412</v>
      </c>
      <c r="AA152" s="5">
        <v>145</v>
      </c>
      <c r="AB152" s="17">
        <v>4265.2</v>
      </c>
      <c r="AC152" s="17">
        <v>388.01</v>
      </c>
      <c r="AD152" s="4">
        <v>45419</v>
      </c>
      <c r="AE152" s="12" t="s">
        <v>1823</v>
      </c>
      <c r="AF152" s="15">
        <v>145</v>
      </c>
      <c r="AG152" s="3" t="s">
        <v>116</v>
      </c>
      <c r="AH152" s="5" t="s">
        <v>277</v>
      </c>
      <c r="AI152" s="4">
        <v>46584</v>
      </c>
      <c r="AJ152" s="15" t="s">
        <v>593</v>
      </c>
    </row>
    <row r="153" spans="1:36" ht="30.5" customHeight="1" x14ac:dyDescent="0.35">
      <c r="A153" s="10">
        <v>2024</v>
      </c>
      <c r="B153" s="4">
        <v>45383</v>
      </c>
      <c r="C153" s="4">
        <v>45473</v>
      </c>
      <c r="D153" t="s">
        <v>98</v>
      </c>
      <c r="E153">
        <v>5</v>
      </c>
      <c r="F153" t="s">
        <v>139</v>
      </c>
      <c r="G153" t="s">
        <v>218</v>
      </c>
      <c r="H153" t="s">
        <v>119</v>
      </c>
      <c r="I153" t="s">
        <v>315</v>
      </c>
      <c r="J153" t="s">
        <v>337</v>
      </c>
      <c r="K153" t="s">
        <v>338</v>
      </c>
      <c r="L153" t="s">
        <v>101</v>
      </c>
      <c r="M153" s="10" t="s">
        <v>103</v>
      </c>
      <c r="N153" t="s">
        <v>415</v>
      </c>
      <c r="O153" s="10" t="s">
        <v>105</v>
      </c>
      <c r="P153" s="10">
        <v>0</v>
      </c>
      <c r="Q153" s="10">
        <v>0</v>
      </c>
      <c r="R153" s="10" t="s">
        <v>246</v>
      </c>
      <c r="S153" s="10" t="s">
        <v>247</v>
      </c>
      <c r="T153" s="10" t="s">
        <v>248</v>
      </c>
      <c r="U153" s="10" t="s">
        <v>246</v>
      </c>
      <c r="V153" s="10" t="s">
        <v>247</v>
      </c>
      <c r="W153" t="s">
        <v>441</v>
      </c>
      <c r="X153" s="9" t="str">
        <f t="shared" si="2"/>
        <v>TRASLADO DE HIPOCLORITO DE SODIO Y CALCIO</v>
      </c>
      <c r="Y153" s="11">
        <v>45413</v>
      </c>
      <c r="Z153" s="11">
        <v>45415</v>
      </c>
      <c r="AA153" s="5">
        <v>146</v>
      </c>
      <c r="AB153" s="17">
        <v>3626.8</v>
      </c>
      <c r="AC153" s="17">
        <v>0</v>
      </c>
      <c r="AD153" s="4">
        <v>45420</v>
      </c>
      <c r="AE153" s="12" t="s">
        <v>1824</v>
      </c>
      <c r="AF153" s="15">
        <v>146</v>
      </c>
      <c r="AG153" s="3" t="s">
        <v>116</v>
      </c>
      <c r="AH153" s="5" t="s">
        <v>277</v>
      </c>
      <c r="AI153" s="4">
        <v>46584</v>
      </c>
      <c r="AJ153" s="15" t="s">
        <v>594</v>
      </c>
    </row>
    <row r="154" spans="1:36" ht="30.5" customHeight="1" x14ac:dyDescent="0.35">
      <c r="A154" s="10">
        <v>2024</v>
      </c>
      <c r="B154" s="4">
        <v>45383</v>
      </c>
      <c r="C154" s="4">
        <v>45473</v>
      </c>
      <c r="D154" t="s">
        <v>91</v>
      </c>
      <c r="E154">
        <v>6</v>
      </c>
      <c r="F154" t="s">
        <v>123</v>
      </c>
      <c r="G154" t="s">
        <v>218</v>
      </c>
      <c r="H154" t="s">
        <v>119</v>
      </c>
      <c r="I154" t="s">
        <v>171</v>
      </c>
      <c r="J154" t="s">
        <v>219</v>
      </c>
      <c r="K154" t="s">
        <v>220</v>
      </c>
      <c r="L154" t="s">
        <v>101</v>
      </c>
      <c r="M154" s="10" t="s">
        <v>103</v>
      </c>
      <c r="N154" t="s">
        <v>759</v>
      </c>
      <c r="O154" s="10" t="s">
        <v>105</v>
      </c>
      <c r="P154" s="10">
        <v>0</v>
      </c>
      <c r="Q154" s="10">
        <v>0</v>
      </c>
      <c r="R154" s="10" t="s">
        <v>246</v>
      </c>
      <c r="S154" s="10" t="s">
        <v>247</v>
      </c>
      <c r="T154" s="10" t="s">
        <v>248</v>
      </c>
      <c r="U154" s="10" t="s">
        <v>246</v>
      </c>
      <c r="V154" s="10" t="s">
        <v>247</v>
      </c>
      <c r="W154" t="s">
        <v>436</v>
      </c>
      <c r="X154" s="9" t="str">
        <f t="shared" si="2"/>
        <v>TRASLADO DE PERSONAL PARA EL SUMINISTRO DE HIPOCLORITO DE SODIO CALCIO</v>
      </c>
      <c r="Y154" s="11">
        <v>45413</v>
      </c>
      <c r="Z154" s="11">
        <v>45415</v>
      </c>
      <c r="AA154" s="5">
        <v>147</v>
      </c>
      <c r="AB154" s="17">
        <v>3302.67</v>
      </c>
      <c r="AC154" s="17">
        <v>0</v>
      </c>
      <c r="AD154" s="4">
        <v>45433</v>
      </c>
      <c r="AE154" s="12" t="s">
        <v>1825</v>
      </c>
      <c r="AF154" s="15">
        <v>147</v>
      </c>
      <c r="AG154" s="3" t="s">
        <v>116</v>
      </c>
      <c r="AH154" s="5" t="s">
        <v>277</v>
      </c>
      <c r="AI154" s="4">
        <v>46584</v>
      </c>
      <c r="AJ154" s="15" t="s">
        <v>595</v>
      </c>
    </row>
    <row r="155" spans="1:36" ht="30.5" customHeight="1" x14ac:dyDescent="0.35">
      <c r="A155" s="10">
        <v>2024</v>
      </c>
      <c r="B155" s="4">
        <v>45383</v>
      </c>
      <c r="C155" s="4">
        <v>45473</v>
      </c>
      <c r="D155" t="s">
        <v>91</v>
      </c>
      <c r="E155">
        <v>23</v>
      </c>
      <c r="F155" t="s">
        <v>132</v>
      </c>
      <c r="G155" t="s">
        <v>218</v>
      </c>
      <c r="H155" t="s">
        <v>119</v>
      </c>
      <c r="I155" t="s">
        <v>308</v>
      </c>
      <c r="J155" t="s">
        <v>328</v>
      </c>
      <c r="K155" t="s">
        <v>154</v>
      </c>
      <c r="L155" t="s">
        <v>102</v>
      </c>
      <c r="M155" s="10" t="s">
        <v>103</v>
      </c>
      <c r="N155" t="s">
        <v>345</v>
      </c>
      <c r="O155" s="10" t="s">
        <v>105</v>
      </c>
      <c r="P155" s="10">
        <v>0</v>
      </c>
      <c r="Q155" s="10">
        <v>0</v>
      </c>
      <c r="R155" s="10" t="s">
        <v>246</v>
      </c>
      <c r="S155" s="10" t="s">
        <v>247</v>
      </c>
      <c r="T155" s="10" t="s">
        <v>248</v>
      </c>
      <c r="U155" s="10" t="s">
        <v>246</v>
      </c>
      <c r="V155" s="10" t="s">
        <v>247</v>
      </c>
      <c r="W155" t="s">
        <v>436</v>
      </c>
      <c r="X155" s="9" t="str">
        <f t="shared" si="2"/>
        <v>SUMINISTRO DE HIPOCLORITO DE SODIO Y CALCIO</v>
      </c>
      <c r="Y155" s="11">
        <v>45413</v>
      </c>
      <c r="Z155" s="11">
        <v>45415</v>
      </c>
      <c r="AA155" s="5">
        <v>148</v>
      </c>
      <c r="AB155" s="17">
        <v>1550</v>
      </c>
      <c r="AC155" s="17">
        <v>0</v>
      </c>
      <c r="AD155" s="4">
        <v>45433</v>
      </c>
      <c r="AE155" s="12" t="s">
        <v>1826</v>
      </c>
      <c r="AF155" s="15">
        <v>148</v>
      </c>
      <c r="AG155" s="3" t="s">
        <v>116</v>
      </c>
      <c r="AH155" s="5" t="s">
        <v>277</v>
      </c>
      <c r="AI155" s="4">
        <v>46584</v>
      </c>
      <c r="AJ155" s="15" t="s">
        <v>596</v>
      </c>
    </row>
    <row r="156" spans="1:36" ht="30.5" customHeight="1" x14ac:dyDescent="0.35">
      <c r="A156" s="10">
        <v>2024</v>
      </c>
      <c r="B156" s="4">
        <v>45383</v>
      </c>
      <c r="C156" s="4">
        <v>45473</v>
      </c>
      <c r="D156" t="s">
        <v>94</v>
      </c>
      <c r="E156">
        <v>12</v>
      </c>
      <c r="F156" t="s">
        <v>295</v>
      </c>
      <c r="G156" t="s">
        <v>218</v>
      </c>
      <c r="H156" t="s">
        <v>119</v>
      </c>
      <c r="I156" t="s">
        <v>305</v>
      </c>
      <c r="J156" t="s">
        <v>322</v>
      </c>
      <c r="K156" t="s">
        <v>135</v>
      </c>
      <c r="L156" t="s">
        <v>102</v>
      </c>
      <c r="M156" s="10" t="s">
        <v>103</v>
      </c>
      <c r="N156" t="s">
        <v>345</v>
      </c>
      <c r="O156" s="10" t="s">
        <v>105</v>
      </c>
      <c r="P156" s="10">
        <v>0</v>
      </c>
      <c r="Q156" s="10">
        <v>0</v>
      </c>
      <c r="R156" s="10" t="s">
        <v>246</v>
      </c>
      <c r="S156" s="10" t="s">
        <v>247</v>
      </c>
      <c r="T156" s="10" t="s">
        <v>248</v>
      </c>
      <c r="U156" s="10" t="s">
        <v>246</v>
      </c>
      <c r="V156" s="10" t="s">
        <v>247</v>
      </c>
      <c r="W156" t="s">
        <v>268</v>
      </c>
      <c r="X156" s="9" t="str">
        <f t="shared" si="2"/>
        <v>SUMINISTRO DE HIPOCLORITO DE SODIO Y CALCIO</v>
      </c>
      <c r="Y156" s="11">
        <v>45414</v>
      </c>
      <c r="Z156" s="11">
        <v>45415</v>
      </c>
      <c r="AA156" s="5">
        <v>149</v>
      </c>
      <c r="AB156" s="17">
        <v>900</v>
      </c>
      <c r="AC156" s="17">
        <v>0</v>
      </c>
      <c r="AD156" s="4">
        <v>45426</v>
      </c>
      <c r="AE156" s="12" t="s">
        <v>1827</v>
      </c>
      <c r="AF156" s="15">
        <v>149</v>
      </c>
      <c r="AG156" s="3" t="s">
        <v>116</v>
      </c>
      <c r="AH156" s="5" t="s">
        <v>277</v>
      </c>
      <c r="AI156" s="4">
        <v>46584</v>
      </c>
      <c r="AJ156" s="15" t="s">
        <v>597</v>
      </c>
    </row>
    <row r="157" spans="1:36" ht="30.5" customHeight="1" x14ac:dyDescent="0.35">
      <c r="A157" s="10">
        <v>2024</v>
      </c>
      <c r="B157" s="4">
        <v>45383</v>
      </c>
      <c r="C157" s="4">
        <v>45473</v>
      </c>
      <c r="D157" t="s">
        <v>91</v>
      </c>
      <c r="E157">
        <v>22</v>
      </c>
      <c r="F157" t="s">
        <v>128</v>
      </c>
      <c r="G157" t="s">
        <v>218</v>
      </c>
      <c r="H157" t="s">
        <v>119</v>
      </c>
      <c r="I157" t="s">
        <v>304</v>
      </c>
      <c r="J157" t="s">
        <v>321</v>
      </c>
      <c r="K157" t="s">
        <v>232</v>
      </c>
      <c r="L157" t="s">
        <v>101</v>
      </c>
      <c r="M157" s="10" t="s">
        <v>103</v>
      </c>
      <c r="N157" t="s">
        <v>239</v>
      </c>
      <c r="O157" s="10" t="s">
        <v>105</v>
      </c>
      <c r="P157" s="10">
        <v>0</v>
      </c>
      <c r="Q157" s="10">
        <v>0</v>
      </c>
      <c r="R157" s="10" t="s">
        <v>246</v>
      </c>
      <c r="S157" s="10" t="s">
        <v>247</v>
      </c>
      <c r="T157" s="10" t="s">
        <v>248</v>
      </c>
      <c r="U157" s="10" t="s">
        <v>246</v>
      </c>
      <c r="V157" s="10" t="s">
        <v>247</v>
      </c>
      <c r="W157" t="s">
        <v>268</v>
      </c>
      <c r="X157" s="9" t="str">
        <f t="shared" si="2"/>
        <v>TRASLADO DE PERSONAL PARA EL SUMINISTRO DE HIPOCLORITO DE SODIO Y CALCIO</v>
      </c>
      <c r="Y157" s="11">
        <v>45414</v>
      </c>
      <c r="Z157" s="11">
        <v>45415</v>
      </c>
      <c r="AA157" s="5">
        <v>150</v>
      </c>
      <c r="AB157" s="17">
        <v>3240</v>
      </c>
      <c r="AC157" s="17">
        <v>0</v>
      </c>
      <c r="AD157" s="4">
        <v>45426</v>
      </c>
      <c r="AE157" s="12" t="s">
        <v>1828</v>
      </c>
      <c r="AF157" s="15">
        <v>150</v>
      </c>
      <c r="AG157" s="3" t="s">
        <v>116</v>
      </c>
      <c r="AH157" s="5" t="s">
        <v>277</v>
      </c>
      <c r="AI157" s="4">
        <v>46584</v>
      </c>
      <c r="AJ157" s="15" t="s">
        <v>598</v>
      </c>
    </row>
    <row r="158" spans="1:36" ht="30.5" customHeight="1" x14ac:dyDescent="0.35">
      <c r="A158" s="10">
        <v>2024</v>
      </c>
      <c r="B158" s="4">
        <v>45383</v>
      </c>
      <c r="C158" s="4">
        <v>45473</v>
      </c>
      <c r="D158" t="s">
        <v>91</v>
      </c>
      <c r="E158">
        <v>6</v>
      </c>
      <c r="F158" t="s">
        <v>123</v>
      </c>
      <c r="G158" t="s">
        <v>218</v>
      </c>
      <c r="H158" t="s">
        <v>119</v>
      </c>
      <c r="I158" t="s">
        <v>307</v>
      </c>
      <c r="J158" t="s">
        <v>324</v>
      </c>
      <c r="K158" t="s">
        <v>325</v>
      </c>
      <c r="L158" t="s">
        <v>102</v>
      </c>
      <c r="M158" s="10" t="s">
        <v>103</v>
      </c>
      <c r="N158" t="s">
        <v>415</v>
      </c>
      <c r="O158" s="10" t="s">
        <v>105</v>
      </c>
      <c r="P158" s="10">
        <v>0</v>
      </c>
      <c r="Q158" s="10">
        <v>0</v>
      </c>
      <c r="R158" s="10" t="s">
        <v>246</v>
      </c>
      <c r="S158" s="10" t="s">
        <v>247</v>
      </c>
      <c r="T158" s="10" t="s">
        <v>248</v>
      </c>
      <c r="U158" s="10" t="s">
        <v>246</v>
      </c>
      <c r="V158" s="10" t="s">
        <v>247</v>
      </c>
      <c r="W158" t="s">
        <v>430</v>
      </c>
      <c r="X158" s="9" t="str">
        <f t="shared" si="2"/>
        <v>TRASLADO DE HIPOCLORITO DE SODIO Y CALCIO</v>
      </c>
      <c r="Y158" s="11">
        <v>45413</v>
      </c>
      <c r="Z158" s="11">
        <v>45415</v>
      </c>
      <c r="AA158" s="5">
        <v>151</v>
      </c>
      <c r="AB158" s="17">
        <v>3566</v>
      </c>
      <c r="AC158" s="17">
        <v>0</v>
      </c>
      <c r="AD158" s="4">
        <v>45419</v>
      </c>
      <c r="AE158" s="12" t="s">
        <v>1829</v>
      </c>
      <c r="AF158" s="15">
        <v>151</v>
      </c>
      <c r="AG158" s="3" t="s">
        <v>116</v>
      </c>
      <c r="AH158" s="5" t="s">
        <v>277</v>
      </c>
      <c r="AI158" s="4">
        <v>46584</v>
      </c>
      <c r="AJ158" s="15" t="s">
        <v>599</v>
      </c>
    </row>
    <row r="159" spans="1:36" ht="30.5" customHeight="1" x14ac:dyDescent="0.35">
      <c r="A159" s="10">
        <v>2024</v>
      </c>
      <c r="B159" s="4">
        <v>45383</v>
      </c>
      <c r="C159" s="4">
        <v>45473</v>
      </c>
      <c r="D159" t="s">
        <v>94</v>
      </c>
      <c r="E159">
        <v>8</v>
      </c>
      <c r="F159" t="s">
        <v>159</v>
      </c>
      <c r="G159" t="s">
        <v>160</v>
      </c>
      <c r="H159" t="s">
        <v>161</v>
      </c>
      <c r="I159" t="s">
        <v>162</v>
      </c>
      <c r="J159" t="s">
        <v>163</v>
      </c>
      <c r="K159" t="s">
        <v>164</v>
      </c>
      <c r="L159" t="s">
        <v>101</v>
      </c>
      <c r="M159" s="10" t="s">
        <v>103</v>
      </c>
      <c r="N159" t="s">
        <v>233</v>
      </c>
      <c r="O159" s="10" t="s">
        <v>105</v>
      </c>
      <c r="P159" s="10">
        <v>0</v>
      </c>
      <c r="Q159" s="10">
        <v>0</v>
      </c>
      <c r="R159" s="10" t="s">
        <v>246</v>
      </c>
      <c r="S159" s="10" t="s">
        <v>247</v>
      </c>
      <c r="T159" s="10" t="s">
        <v>248</v>
      </c>
      <c r="U159" s="10" t="s">
        <v>246</v>
      </c>
      <c r="V159" s="10" t="s">
        <v>247</v>
      </c>
      <c r="W159" t="s">
        <v>257</v>
      </c>
      <c r="X159" s="9" t="str">
        <f t="shared" si="2"/>
        <v>ENTREGA DE DOCUMENTACIÓN EN EL DIARIO OFICIAL DE LA FEDERACIÓN, EN LA CIUDAD DE MÉXICO.</v>
      </c>
      <c r="Y159" s="11">
        <v>45412</v>
      </c>
      <c r="Z159" s="11">
        <v>45412</v>
      </c>
      <c r="AA159" s="5">
        <v>152</v>
      </c>
      <c r="AB159" s="17">
        <v>3047</v>
      </c>
      <c r="AC159" s="17">
        <v>51</v>
      </c>
      <c r="AD159" s="4">
        <v>45419</v>
      </c>
      <c r="AE159" s="12" t="s">
        <v>1830</v>
      </c>
      <c r="AF159" s="15">
        <v>152</v>
      </c>
      <c r="AG159" s="3" t="s">
        <v>116</v>
      </c>
      <c r="AH159" s="5" t="s">
        <v>277</v>
      </c>
      <c r="AI159" s="4">
        <v>46584</v>
      </c>
      <c r="AJ159" s="15" t="s">
        <v>600</v>
      </c>
    </row>
    <row r="160" spans="1:36" ht="30.5" customHeight="1" x14ac:dyDescent="0.35">
      <c r="A160" s="10">
        <v>2024</v>
      </c>
      <c r="B160" s="4">
        <v>45383</v>
      </c>
      <c r="C160" s="4">
        <v>45473</v>
      </c>
      <c r="D160" t="s">
        <v>98</v>
      </c>
      <c r="E160">
        <v>2</v>
      </c>
      <c r="F160" t="s">
        <v>145</v>
      </c>
      <c r="G160" t="s">
        <v>124</v>
      </c>
      <c r="H160" t="s">
        <v>119</v>
      </c>
      <c r="I160" t="s">
        <v>146</v>
      </c>
      <c r="J160" t="s">
        <v>147</v>
      </c>
      <c r="K160" t="s">
        <v>148</v>
      </c>
      <c r="L160" t="s">
        <v>101</v>
      </c>
      <c r="M160" s="10" t="s">
        <v>103</v>
      </c>
      <c r="N160" t="s">
        <v>415</v>
      </c>
      <c r="O160" s="10" t="s">
        <v>105</v>
      </c>
      <c r="P160" s="10">
        <v>0</v>
      </c>
      <c r="Q160" s="10">
        <v>0</v>
      </c>
      <c r="R160" s="10" t="s">
        <v>246</v>
      </c>
      <c r="S160" s="10" t="s">
        <v>247</v>
      </c>
      <c r="T160" s="10" t="s">
        <v>248</v>
      </c>
      <c r="U160" s="10" t="s">
        <v>246</v>
      </c>
      <c r="V160" s="10" t="s">
        <v>247</v>
      </c>
      <c r="W160" t="s">
        <v>275</v>
      </c>
      <c r="X160" s="9" t="str">
        <f t="shared" si="2"/>
        <v>TRASLADO DE HIPOCLORITO DE SODIO Y CALCIO</v>
      </c>
      <c r="Y160" s="11">
        <v>45413</v>
      </c>
      <c r="Z160" s="11">
        <v>45415</v>
      </c>
      <c r="AA160" s="5">
        <v>153</v>
      </c>
      <c r="AB160" s="17">
        <v>4179.03</v>
      </c>
      <c r="AC160" s="17">
        <v>0</v>
      </c>
      <c r="AD160" s="4">
        <v>45419</v>
      </c>
      <c r="AE160" s="12" t="s">
        <v>1831</v>
      </c>
      <c r="AF160" s="15">
        <v>153</v>
      </c>
      <c r="AG160" s="3" t="s">
        <v>116</v>
      </c>
      <c r="AH160" s="5" t="s">
        <v>277</v>
      </c>
      <c r="AI160" s="4">
        <v>46584</v>
      </c>
      <c r="AJ160" s="15" t="s">
        <v>601</v>
      </c>
    </row>
    <row r="161" spans="1:36" ht="30.5" customHeight="1" x14ac:dyDescent="0.35">
      <c r="A161" s="10">
        <v>2024</v>
      </c>
      <c r="B161" s="4">
        <v>45383</v>
      </c>
      <c r="C161" s="4">
        <v>45473</v>
      </c>
      <c r="D161" t="s">
        <v>91</v>
      </c>
      <c r="E161">
        <v>6</v>
      </c>
      <c r="F161" t="s">
        <v>123</v>
      </c>
      <c r="G161" t="s">
        <v>133</v>
      </c>
      <c r="H161" t="s">
        <v>119</v>
      </c>
      <c r="I161" t="s">
        <v>178</v>
      </c>
      <c r="J161" t="s">
        <v>179</v>
      </c>
      <c r="K161" t="s">
        <v>180</v>
      </c>
      <c r="L161" t="s">
        <v>101</v>
      </c>
      <c r="M161" s="10" t="s">
        <v>103</v>
      </c>
      <c r="N161" t="s">
        <v>416</v>
      </c>
      <c r="O161" s="10" t="s">
        <v>105</v>
      </c>
      <c r="P161" s="10">
        <v>0</v>
      </c>
      <c r="Q161" s="10">
        <v>0</v>
      </c>
      <c r="R161" s="10" t="s">
        <v>246</v>
      </c>
      <c r="S161" s="10" t="s">
        <v>247</v>
      </c>
      <c r="T161" s="10" t="s">
        <v>248</v>
      </c>
      <c r="U161" s="10" t="s">
        <v>246</v>
      </c>
      <c r="V161" s="10" t="s">
        <v>247</v>
      </c>
      <c r="W161" t="s">
        <v>261</v>
      </c>
      <c r="X161" s="9" t="str">
        <f t="shared" si="2"/>
        <v>Verificación del drenaje en la localidad</v>
      </c>
      <c r="Y161" s="11">
        <v>45412</v>
      </c>
      <c r="Z161" s="11">
        <v>45412</v>
      </c>
      <c r="AA161" s="5">
        <v>154</v>
      </c>
      <c r="AB161" s="17">
        <v>1186</v>
      </c>
      <c r="AC161" s="17">
        <v>0</v>
      </c>
      <c r="AD161" s="4">
        <v>45419</v>
      </c>
      <c r="AE161" s="12" t="s">
        <v>1832</v>
      </c>
      <c r="AF161" s="15">
        <v>154</v>
      </c>
      <c r="AG161" s="3" t="s">
        <v>116</v>
      </c>
      <c r="AH161" s="5" t="s">
        <v>277</v>
      </c>
      <c r="AI161" s="4">
        <v>46584</v>
      </c>
      <c r="AJ161" s="15" t="s">
        <v>602</v>
      </c>
    </row>
    <row r="162" spans="1:36" ht="30.5" customHeight="1" x14ac:dyDescent="0.35">
      <c r="A162" s="10">
        <v>2024</v>
      </c>
      <c r="B162" s="4">
        <v>45383</v>
      </c>
      <c r="C162" s="4">
        <v>45473</v>
      </c>
      <c r="D162" t="s">
        <v>91</v>
      </c>
      <c r="E162">
        <v>6</v>
      </c>
      <c r="F162" t="s">
        <v>123</v>
      </c>
      <c r="G162" t="s">
        <v>133</v>
      </c>
      <c r="H162" t="s">
        <v>119</v>
      </c>
      <c r="I162" t="s">
        <v>178</v>
      </c>
      <c r="J162" t="s">
        <v>179</v>
      </c>
      <c r="K162" t="s">
        <v>180</v>
      </c>
      <c r="L162" t="s">
        <v>101</v>
      </c>
      <c r="M162" s="10" t="s">
        <v>103</v>
      </c>
      <c r="N162" t="s">
        <v>760</v>
      </c>
      <c r="O162" s="10" t="s">
        <v>105</v>
      </c>
      <c r="P162" s="10">
        <v>0</v>
      </c>
      <c r="Q162" s="10">
        <v>0</v>
      </c>
      <c r="R162" s="10" t="s">
        <v>246</v>
      </c>
      <c r="S162" s="10" t="s">
        <v>247</v>
      </c>
      <c r="T162" s="10" t="s">
        <v>248</v>
      </c>
      <c r="U162" s="10" t="s">
        <v>246</v>
      </c>
      <c r="V162" s="10" t="s">
        <v>247</v>
      </c>
      <c r="W162" t="s">
        <v>261</v>
      </c>
      <c r="X162" s="9" t="str">
        <f t="shared" si="2"/>
        <v>Verificación del drenaje en la localidad (Ampliacion del oficio 631/2024)</v>
      </c>
      <c r="Y162" s="11">
        <v>45413</v>
      </c>
      <c r="Z162" s="11">
        <v>45413</v>
      </c>
      <c r="AA162" s="5">
        <v>155</v>
      </c>
      <c r="AB162" s="17">
        <v>650</v>
      </c>
      <c r="AC162" s="17">
        <v>0</v>
      </c>
      <c r="AD162" s="4">
        <v>45419</v>
      </c>
      <c r="AE162" s="12" t="s">
        <v>1833</v>
      </c>
      <c r="AF162" s="15">
        <v>155</v>
      </c>
      <c r="AG162" s="3" t="s">
        <v>116</v>
      </c>
      <c r="AH162" s="5" t="s">
        <v>277</v>
      </c>
      <c r="AI162" s="4">
        <v>46584</v>
      </c>
      <c r="AJ162" s="15" t="s">
        <v>603</v>
      </c>
    </row>
    <row r="163" spans="1:36" ht="30.5" customHeight="1" x14ac:dyDescent="0.35">
      <c r="A163" s="10">
        <v>2024</v>
      </c>
      <c r="B163" s="4">
        <v>45383</v>
      </c>
      <c r="C163" s="4">
        <v>45473</v>
      </c>
      <c r="D163" t="s">
        <v>91</v>
      </c>
      <c r="E163">
        <v>6</v>
      </c>
      <c r="F163" t="s">
        <v>123</v>
      </c>
      <c r="G163" t="s">
        <v>165</v>
      </c>
      <c r="H163" t="s">
        <v>141</v>
      </c>
      <c r="I163" t="s">
        <v>173</v>
      </c>
      <c r="J163" t="s">
        <v>174</v>
      </c>
      <c r="K163" t="s">
        <v>175</v>
      </c>
      <c r="L163" t="s">
        <v>102</v>
      </c>
      <c r="M163" s="10" t="s">
        <v>103</v>
      </c>
      <c r="N163" t="s">
        <v>761</v>
      </c>
      <c r="O163" s="10" t="s">
        <v>105</v>
      </c>
      <c r="P163" s="10">
        <v>0</v>
      </c>
      <c r="Q163" s="10">
        <v>0</v>
      </c>
      <c r="R163" s="10" t="s">
        <v>246</v>
      </c>
      <c r="S163" s="10" t="s">
        <v>247</v>
      </c>
      <c r="T163" s="10" t="s">
        <v>248</v>
      </c>
      <c r="U163" s="10" t="s">
        <v>246</v>
      </c>
      <c r="V163" s="10" t="s">
        <v>247</v>
      </c>
      <c r="W163" t="s">
        <v>253</v>
      </c>
      <c r="X163" s="9" t="str">
        <f t="shared" si="2"/>
        <v>VERIFICACION DE LA CONSTRUCCIÓN DEL SISTEMA DE DRENAJE SANITARIO EN LA LOCALIDAD DE TUXPAN, MUNICIPIO DE IGUALA DE LA INDEPENDENCIA, EN EL ESTADO DE GUERRERO (SEGUNDA ETAPA DE TRES)</v>
      </c>
      <c r="Y163" s="11">
        <v>45413</v>
      </c>
      <c r="Z163" s="11">
        <v>45413</v>
      </c>
      <c r="AA163" s="5">
        <v>156</v>
      </c>
      <c r="AB163" s="17">
        <v>1114</v>
      </c>
      <c r="AC163" s="17">
        <v>0</v>
      </c>
      <c r="AD163" s="4">
        <v>45419</v>
      </c>
      <c r="AE163" s="12" t="s">
        <v>1834</v>
      </c>
      <c r="AF163" s="15">
        <v>156</v>
      </c>
      <c r="AG163" s="3" t="s">
        <v>116</v>
      </c>
      <c r="AH163" s="5" t="s">
        <v>277</v>
      </c>
      <c r="AI163" s="4">
        <v>46584</v>
      </c>
      <c r="AJ163" s="15" t="s">
        <v>604</v>
      </c>
    </row>
    <row r="164" spans="1:36" ht="30.5" customHeight="1" x14ac:dyDescent="0.35">
      <c r="A164" s="10">
        <v>2024</v>
      </c>
      <c r="B164" s="4">
        <v>45383</v>
      </c>
      <c r="C164" s="4">
        <v>45473</v>
      </c>
      <c r="D164" t="s">
        <v>91</v>
      </c>
      <c r="E164">
        <v>6</v>
      </c>
      <c r="F164" t="s">
        <v>123</v>
      </c>
      <c r="G164" t="s">
        <v>224</v>
      </c>
      <c r="H164" t="s">
        <v>204</v>
      </c>
      <c r="I164" t="s">
        <v>225</v>
      </c>
      <c r="J164" t="s">
        <v>134</v>
      </c>
      <c r="K164" t="s">
        <v>167</v>
      </c>
      <c r="L164" t="s">
        <v>101</v>
      </c>
      <c r="M164" s="10" t="s">
        <v>103</v>
      </c>
      <c r="N164" t="s">
        <v>762</v>
      </c>
      <c r="O164" s="10" t="s">
        <v>105</v>
      </c>
      <c r="P164" s="10">
        <v>0</v>
      </c>
      <c r="Q164" s="10">
        <v>0</v>
      </c>
      <c r="R164" s="10" t="s">
        <v>246</v>
      </c>
      <c r="S164" s="10" t="s">
        <v>247</v>
      </c>
      <c r="T164" s="10" t="s">
        <v>248</v>
      </c>
      <c r="U164" s="10" t="s">
        <v>246</v>
      </c>
      <c r="V164" s="10" t="s">
        <v>247</v>
      </c>
      <c r="W164" t="s">
        <v>438</v>
      </c>
      <c r="X164" s="9" t="str">
        <f t="shared" si="2"/>
        <v>verificación de la construcción de la segunda etapa del sistema de agua potable en la localidad de Santa Rosa de Lima, Municipio de Tecpan de Galeana, Guerrero.</v>
      </c>
      <c r="Y164" s="11">
        <v>45412</v>
      </c>
      <c r="Z164" s="11">
        <v>45412</v>
      </c>
      <c r="AA164" s="5">
        <v>157</v>
      </c>
      <c r="AB164" s="17">
        <v>3589</v>
      </c>
      <c r="AC164" s="17">
        <v>0</v>
      </c>
      <c r="AD164" s="4">
        <v>45419</v>
      </c>
      <c r="AE164" s="12" t="s">
        <v>1835</v>
      </c>
      <c r="AF164" s="15">
        <v>157</v>
      </c>
      <c r="AG164" s="3" t="s">
        <v>116</v>
      </c>
      <c r="AH164" s="5" t="s">
        <v>277</v>
      </c>
      <c r="AI164" s="4">
        <v>46584</v>
      </c>
      <c r="AJ164" s="15" t="s">
        <v>605</v>
      </c>
    </row>
    <row r="165" spans="1:36" ht="30.5" customHeight="1" x14ac:dyDescent="0.35">
      <c r="A165" s="10">
        <v>2024</v>
      </c>
      <c r="B165" s="4">
        <v>45383</v>
      </c>
      <c r="C165" s="4">
        <v>45473</v>
      </c>
      <c r="D165" t="s">
        <v>91</v>
      </c>
      <c r="E165">
        <v>6</v>
      </c>
      <c r="F165" t="s">
        <v>123</v>
      </c>
      <c r="G165" t="s">
        <v>224</v>
      </c>
      <c r="H165" t="s">
        <v>204</v>
      </c>
      <c r="I165" t="s">
        <v>225</v>
      </c>
      <c r="J165" t="s">
        <v>134</v>
      </c>
      <c r="K165" t="s">
        <v>167</v>
      </c>
      <c r="L165" t="s">
        <v>101</v>
      </c>
      <c r="M165" s="10" t="s">
        <v>103</v>
      </c>
      <c r="N165" t="s">
        <v>763</v>
      </c>
      <c r="O165" s="10" t="s">
        <v>105</v>
      </c>
      <c r="P165" s="10">
        <v>0</v>
      </c>
      <c r="Q165" s="10">
        <v>0</v>
      </c>
      <c r="R165" s="10" t="s">
        <v>246</v>
      </c>
      <c r="S165" s="10" t="s">
        <v>247</v>
      </c>
      <c r="T165" s="10" t="s">
        <v>248</v>
      </c>
      <c r="U165" s="10" t="s">
        <v>246</v>
      </c>
      <c r="V165" s="10" t="s">
        <v>247</v>
      </c>
      <c r="W165" t="s">
        <v>438</v>
      </c>
      <c r="X165" s="9" t="str">
        <f t="shared" si="2"/>
        <v>verificacion de la construccion de la primera etapa del sistema de agua potable en la localidad de Santa Rosa de Lima, Municipio de Tecpan de Galeana, Guerrero.</v>
      </c>
      <c r="Y165" s="11">
        <v>45413</v>
      </c>
      <c r="Z165" s="11">
        <v>45413</v>
      </c>
      <c r="AA165" s="5">
        <v>158</v>
      </c>
      <c r="AB165" s="17">
        <v>3589</v>
      </c>
      <c r="AC165" s="17">
        <v>0</v>
      </c>
      <c r="AD165" s="4">
        <v>45419</v>
      </c>
      <c r="AE165" s="12" t="s">
        <v>1836</v>
      </c>
      <c r="AF165" s="15">
        <v>158</v>
      </c>
      <c r="AG165" s="3" t="s">
        <v>116</v>
      </c>
      <c r="AH165" s="5" t="s">
        <v>277</v>
      </c>
      <c r="AI165" s="4">
        <v>46584</v>
      </c>
      <c r="AJ165" s="15" t="s">
        <v>606</v>
      </c>
    </row>
    <row r="166" spans="1:36" ht="30.5" customHeight="1" x14ac:dyDescent="0.35">
      <c r="A166" s="10">
        <v>2024</v>
      </c>
      <c r="B166" s="4">
        <v>45383</v>
      </c>
      <c r="C166" s="4">
        <v>45473</v>
      </c>
      <c r="D166" t="s">
        <v>98</v>
      </c>
      <c r="E166">
        <v>2</v>
      </c>
      <c r="F166" t="s">
        <v>145</v>
      </c>
      <c r="G166" t="s">
        <v>302</v>
      </c>
      <c r="H166" t="s">
        <v>141</v>
      </c>
      <c r="I166" t="s">
        <v>316</v>
      </c>
      <c r="J166" t="s">
        <v>339</v>
      </c>
      <c r="K166" t="s">
        <v>167</v>
      </c>
      <c r="L166" t="s">
        <v>101</v>
      </c>
      <c r="M166" s="10" t="s">
        <v>103</v>
      </c>
      <c r="N166" t="s">
        <v>764</v>
      </c>
      <c r="O166" s="10" t="s">
        <v>105</v>
      </c>
      <c r="P166" s="10">
        <v>0</v>
      </c>
      <c r="Q166" s="10">
        <v>0</v>
      </c>
      <c r="R166" s="10" t="s">
        <v>246</v>
      </c>
      <c r="S166" s="10" t="s">
        <v>247</v>
      </c>
      <c r="T166" s="10" t="s">
        <v>248</v>
      </c>
      <c r="U166" s="10" t="s">
        <v>246</v>
      </c>
      <c r="V166" s="10" t="s">
        <v>247</v>
      </c>
      <c r="W166" t="s">
        <v>249</v>
      </c>
      <c r="X166" s="9" t="str">
        <f t="shared" si="2"/>
        <v>SUPERVISIÓN DE LA REHABILITACION DEL COLECTOR BASE NAVAL-NAO TRINIDAD, EN LA LOCALIDAD DE ACAPULCO, MUNICIPIO DE ACAPULCO DE JUAREZ, EN EL ESTADO DE GUERRERO. PRIMERA ETAPA DE TRES</v>
      </c>
      <c r="Y166" s="11">
        <v>45409</v>
      </c>
      <c r="Z166" s="11">
        <v>45409</v>
      </c>
      <c r="AA166" s="5">
        <v>159</v>
      </c>
      <c r="AB166" s="17">
        <v>1685.2</v>
      </c>
      <c r="AC166" s="17">
        <v>0</v>
      </c>
      <c r="AD166" s="4">
        <v>45425</v>
      </c>
      <c r="AE166" s="12" t="s">
        <v>1837</v>
      </c>
      <c r="AF166" s="15">
        <v>159</v>
      </c>
      <c r="AG166" s="3" t="s">
        <v>116</v>
      </c>
      <c r="AH166" s="5" t="s">
        <v>277</v>
      </c>
      <c r="AI166" s="4">
        <v>46584</v>
      </c>
      <c r="AJ166" s="15" t="s">
        <v>607</v>
      </c>
    </row>
    <row r="167" spans="1:36" ht="30.5" customHeight="1" x14ac:dyDescent="0.35">
      <c r="A167" s="10">
        <v>2024</v>
      </c>
      <c r="B167" s="4">
        <v>45383</v>
      </c>
      <c r="C167" s="4">
        <v>45473</v>
      </c>
      <c r="D167" t="s">
        <v>98</v>
      </c>
      <c r="E167">
        <v>2</v>
      </c>
      <c r="F167" t="s">
        <v>145</v>
      </c>
      <c r="G167" t="s">
        <v>302</v>
      </c>
      <c r="H167" t="s">
        <v>141</v>
      </c>
      <c r="I167" t="s">
        <v>316</v>
      </c>
      <c r="J167" t="s">
        <v>339</v>
      </c>
      <c r="K167" t="s">
        <v>167</v>
      </c>
      <c r="L167" t="s">
        <v>101</v>
      </c>
      <c r="M167" s="10" t="s">
        <v>103</v>
      </c>
      <c r="N167" t="s">
        <v>765</v>
      </c>
      <c r="O167" s="10" t="s">
        <v>105</v>
      </c>
      <c r="P167" s="10">
        <v>0</v>
      </c>
      <c r="Q167" s="10">
        <v>0</v>
      </c>
      <c r="R167" s="10" t="s">
        <v>246</v>
      </c>
      <c r="S167" s="10" t="s">
        <v>247</v>
      </c>
      <c r="T167" s="10" t="s">
        <v>248</v>
      </c>
      <c r="U167" s="10" t="s">
        <v>246</v>
      </c>
      <c r="V167" s="10" t="s">
        <v>247</v>
      </c>
      <c r="W167" t="s">
        <v>249</v>
      </c>
      <c r="X167" s="9" t="str">
        <f t="shared" si="2"/>
        <v>SUPERVISIÓN DE LA REHABILITACIÓN DEL COLECTOR DE AGUAS BLANCAS, EN LA LOCALIDAD DE ACAPULCO, MUNICIPIO DE ACAPULCO DE JUAREZ, EN EL ESTADO DE GUERRERO, PRIMERA ETAPA DE OCHO</v>
      </c>
      <c r="Y167" s="11">
        <v>45413</v>
      </c>
      <c r="Z167" s="11">
        <v>45413</v>
      </c>
      <c r="AA167" s="5">
        <v>160</v>
      </c>
      <c r="AB167" s="17">
        <v>1685.2</v>
      </c>
      <c r="AC167" s="17">
        <v>0</v>
      </c>
      <c r="AD167" s="4">
        <v>45421</v>
      </c>
      <c r="AE167" s="12" t="s">
        <v>1838</v>
      </c>
      <c r="AF167" s="15">
        <v>160</v>
      </c>
      <c r="AG167" s="3" t="s">
        <v>116</v>
      </c>
      <c r="AH167" s="5" t="s">
        <v>277</v>
      </c>
      <c r="AI167" s="4">
        <v>46584</v>
      </c>
      <c r="AJ167" s="15" t="s">
        <v>608</v>
      </c>
    </row>
    <row r="168" spans="1:36" ht="30.5" customHeight="1" x14ac:dyDescent="0.35">
      <c r="A168" s="10">
        <v>2024</v>
      </c>
      <c r="B168" s="4">
        <v>45383</v>
      </c>
      <c r="C168" s="4">
        <v>45473</v>
      </c>
      <c r="D168" t="s">
        <v>91</v>
      </c>
      <c r="E168">
        <v>6</v>
      </c>
      <c r="F168" t="s">
        <v>123</v>
      </c>
      <c r="G168" t="s">
        <v>165</v>
      </c>
      <c r="H168" t="s">
        <v>141</v>
      </c>
      <c r="I168" t="s">
        <v>206</v>
      </c>
      <c r="J168" t="s">
        <v>207</v>
      </c>
      <c r="K168" t="s">
        <v>183</v>
      </c>
      <c r="L168" t="s">
        <v>102</v>
      </c>
      <c r="M168" s="10" t="s">
        <v>103</v>
      </c>
      <c r="N168" t="s">
        <v>766</v>
      </c>
      <c r="O168" s="10" t="s">
        <v>105</v>
      </c>
      <c r="P168" s="10">
        <v>0</v>
      </c>
      <c r="Q168" s="10">
        <v>0</v>
      </c>
      <c r="R168" s="10" t="s">
        <v>246</v>
      </c>
      <c r="S168" s="10" t="s">
        <v>247</v>
      </c>
      <c r="T168" s="10" t="s">
        <v>248</v>
      </c>
      <c r="U168" s="10" t="s">
        <v>246</v>
      </c>
      <c r="V168" s="10" t="s">
        <v>247</v>
      </c>
      <c r="W168" t="s">
        <v>425</v>
      </c>
      <c r="X168" s="9" t="str">
        <f t="shared" si="2"/>
        <v>TRAZO DE INICIO DE OBRA, DE LA CONSTRUCCIÓN DE LA PRIMERA ETAPA DE TRES DEL SISTEMA DE AGUA POTABLE EN LA LOCALIDAD DE ZILACAYOTITLAN, MPIO. DE ATLAMAJALCINGO DEL MONTE, EN EL ESTADO DE GUERRERO.</v>
      </c>
      <c r="Y168" s="11">
        <v>45415</v>
      </c>
      <c r="Z168" s="11">
        <v>45415</v>
      </c>
      <c r="AA168" s="5">
        <v>161</v>
      </c>
      <c r="AB168" s="17">
        <v>2749.84</v>
      </c>
      <c r="AC168" s="17">
        <v>0</v>
      </c>
      <c r="AD168" s="4">
        <v>45429</v>
      </c>
      <c r="AE168" s="12" t="s">
        <v>1839</v>
      </c>
      <c r="AF168" s="15">
        <v>161</v>
      </c>
      <c r="AG168" s="3" t="s">
        <v>116</v>
      </c>
      <c r="AH168" s="5" t="s">
        <v>277</v>
      </c>
      <c r="AI168" s="4">
        <v>46584</v>
      </c>
      <c r="AJ168" s="15" t="s">
        <v>609</v>
      </c>
    </row>
    <row r="169" spans="1:36" ht="30.5" customHeight="1" x14ac:dyDescent="0.35">
      <c r="A169" s="10">
        <v>2024</v>
      </c>
      <c r="B169" s="4">
        <v>45383</v>
      </c>
      <c r="C169" s="4">
        <v>45473</v>
      </c>
      <c r="D169" t="s">
        <v>98</v>
      </c>
      <c r="E169">
        <v>5</v>
      </c>
      <c r="F169" t="s">
        <v>139</v>
      </c>
      <c r="G169" t="s">
        <v>140</v>
      </c>
      <c r="H169" t="s">
        <v>141</v>
      </c>
      <c r="I169" t="s">
        <v>142</v>
      </c>
      <c r="J169" t="s">
        <v>143</v>
      </c>
      <c r="K169" t="s">
        <v>144</v>
      </c>
      <c r="L169" t="s">
        <v>101</v>
      </c>
      <c r="M169" s="10" t="s">
        <v>103</v>
      </c>
      <c r="N169" t="s">
        <v>767</v>
      </c>
      <c r="O169" s="10" t="s">
        <v>105</v>
      </c>
      <c r="P169" s="10">
        <v>0</v>
      </c>
      <c r="Q169" s="10">
        <v>0</v>
      </c>
      <c r="R169" s="10" t="s">
        <v>246</v>
      </c>
      <c r="S169" s="10" t="s">
        <v>247</v>
      </c>
      <c r="T169" s="10" t="s">
        <v>248</v>
      </c>
      <c r="U169" s="10" t="s">
        <v>246</v>
      </c>
      <c r="V169" s="10" t="s">
        <v>247</v>
      </c>
      <c r="W169" t="s">
        <v>438</v>
      </c>
      <c r="X169" s="9" t="str">
        <f t="shared" si="2"/>
        <v>VERIFICACION DE LA CONSTRUCCION DE LA SEGUNDA ETAPA DEL SISTEMA DE AGUA POTABLE EN LA LOCALIDAD DE SANTA ROSA DE LIMA, MUNICIPIO DE TECPAN DE GALEANA , EN EL ESTADO DE GUERRERO</v>
      </c>
      <c r="Y169" s="11">
        <v>45414</v>
      </c>
      <c r="Z169" s="11">
        <v>45415</v>
      </c>
      <c r="AA169" s="5">
        <v>162</v>
      </c>
      <c r="AB169" s="17">
        <v>2954.4</v>
      </c>
      <c r="AC169" s="17">
        <v>71.400000000000006</v>
      </c>
      <c r="AD169" s="4">
        <v>45427</v>
      </c>
      <c r="AE169" s="13" t="s">
        <v>1840</v>
      </c>
      <c r="AF169" s="15">
        <v>162</v>
      </c>
      <c r="AG169" s="3" t="s">
        <v>116</v>
      </c>
      <c r="AH169" s="5" t="s">
        <v>277</v>
      </c>
      <c r="AI169" s="4">
        <v>46584</v>
      </c>
      <c r="AJ169" s="15" t="s">
        <v>610</v>
      </c>
    </row>
    <row r="170" spans="1:36" ht="30.5" customHeight="1" x14ac:dyDescent="0.35">
      <c r="A170" s="10">
        <v>2024</v>
      </c>
      <c r="B170" s="4">
        <v>45383</v>
      </c>
      <c r="C170" s="4">
        <v>45473</v>
      </c>
      <c r="D170" t="s">
        <v>98</v>
      </c>
      <c r="E170">
        <v>5</v>
      </c>
      <c r="F170" t="s">
        <v>117</v>
      </c>
      <c r="G170" t="s">
        <v>214</v>
      </c>
      <c r="H170" t="s">
        <v>141</v>
      </c>
      <c r="I170" t="s">
        <v>215</v>
      </c>
      <c r="J170" t="s">
        <v>216</v>
      </c>
      <c r="K170" t="s">
        <v>217</v>
      </c>
      <c r="L170" t="s">
        <v>101</v>
      </c>
      <c r="M170" s="10" t="s">
        <v>103</v>
      </c>
      <c r="N170" t="s">
        <v>768</v>
      </c>
      <c r="O170" s="10" t="s">
        <v>105</v>
      </c>
      <c r="P170" s="10">
        <v>0</v>
      </c>
      <c r="Q170" s="10">
        <v>0</v>
      </c>
      <c r="R170" s="10" t="s">
        <v>246</v>
      </c>
      <c r="S170" s="10" t="s">
        <v>247</v>
      </c>
      <c r="T170" s="10" t="s">
        <v>248</v>
      </c>
      <c r="U170" s="10" t="s">
        <v>246</v>
      </c>
      <c r="V170" s="10" t="s">
        <v>247</v>
      </c>
      <c r="W170" t="s">
        <v>263</v>
      </c>
      <c r="X170" s="9" t="str">
        <f t="shared" si="2"/>
        <v>VERIFICACIÓN DE LA REHABILITACION DE LA PLANTA DE TRATAMIENTO DE 15 LPS DE CAPACIDAD, CONSISTENTE EN: CONSTRUCCION DE LA LAGUNA ESTABILIZADORA 3, LA CONSTRUCCION DE EMISOR DE LLEGADA A LAGUNAS ESTABILIZADORAS, EN LA LOCALIDAD DE SAN JERÓNIMO DE JUÁREZ, MPIO. DE BENITO JUÁREZ, EN EL ESTADO DE GUERRERO. TERCERA ETAPA DE TRES.</v>
      </c>
      <c r="Y170" s="11">
        <v>45412</v>
      </c>
      <c r="Z170" s="11">
        <v>45412</v>
      </c>
      <c r="AA170" s="5">
        <v>163</v>
      </c>
      <c r="AB170" s="17">
        <v>2253.1999999999998</v>
      </c>
      <c r="AC170" s="17">
        <v>0</v>
      </c>
      <c r="AD170" s="4">
        <v>45420</v>
      </c>
      <c r="AE170" s="12" t="s">
        <v>1841</v>
      </c>
      <c r="AF170" s="15">
        <v>163</v>
      </c>
      <c r="AG170" s="3" t="s">
        <v>116</v>
      </c>
      <c r="AH170" s="5" t="s">
        <v>277</v>
      </c>
      <c r="AI170" s="4">
        <v>46584</v>
      </c>
      <c r="AJ170" s="15" t="s">
        <v>611</v>
      </c>
    </row>
    <row r="171" spans="1:36" ht="30.5" customHeight="1" x14ac:dyDescent="0.35">
      <c r="A171" s="10">
        <v>2024</v>
      </c>
      <c r="B171" s="4">
        <v>45383</v>
      </c>
      <c r="C171" s="4">
        <v>45473</v>
      </c>
      <c r="D171" t="s">
        <v>91</v>
      </c>
      <c r="E171">
        <v>6</v>
      </c>
      <c r="F171" t="s">
        <v>123</v>
      </c>
      <c r="G171" t="s">
        <v>190</v>
      </c>
      <c r="H171" t="s">
        <v>161</v>
      </c>
      <c r="I171" t="s">
        <v>185</v>
      </c>
      <c r="J171" t="s">
        <v>230</v>
      </c>
      <c r="K171" t="s">
        <v>167</v>
      </c>
      <c r="L171" t="s">
        <v>101</v>
      </c>
      <c r="M171" s="10" t="s">
        <v>103</v>
      </c>
      <c r="N171" t="s">
        <v>769</v>
      </c>
      <c r="O171" s="10" t="s">
        <v>105</v>
      </c>
      <c r="P171" s="10">
        <v>0</v>
      </c>
      <c r="Q171" s="10">
        <v>0</v>
      </c>
      <c r="R171" s="10" t="s">
        <v>246</v>
      </c>
      <c r="S171" s="10" t="s">
        <v>247</v>
      </c>
      <c r="T171" s="10" t="s">
        <v>248</v>
      </c>
      <c r="U171" s="10" t="s">
        <v>246</v>
      </c>
      <c r="V171" s="10" t="s">
        <v>247</v>
      </c>
      <c r="W171" t="s">
        <v>249</v>
      </c>
      <c r="X171" s="9" t="str">
        <f t="shared" si="2"/>
        <v>TRASLADO DE PERSONAL PARA REVISION DE OBRAS REALIZADAS EN LA LOCALIDAD</v>
      </c>
      <c r="Y171" s="11">
        <v>45414</v>
      </c>
      <c r="Z171" s="11">
        <v>45414</v>
      </c>
      <c r="AA171" s="5">
        <v>164</v>
      </c>
      <c r="AB171" s="17">
        <v>1931.3</v>
      </c>
      <c r="AC171" s="17">
        <v>89.5</v>
      </c>
      <c r="AD171" s="4">
        <v>45419</v>
      </c>
      <c r="AE171" s="12" t="s">
        <v>1842</v>
      </c>
      <c r="AF171" s="15">
        <v>164</v>
      </c>
      <c r="AG171" s="3" t="s">
        <v>116</v>
      </c>
      <c r="AH171" s="5" t="s">
        <v>277</v>
      </c>
      <c r="AI171" s="4">
        <v>46584</v>
      </c>
      <c r="AJ171" s="15" t="s">
        <v>612</v>
      </c>
    </row>
    <row r="172" spans="1:36" ht="30.5" customHeight="1" x14ac:dyDescent="0.35">
      <c r="A172" s="10">
        <v>2024</v>
      </c>
      <c r="B172" s="4">
        <v>45383</v>
      </c>
      <c r="C172" s="4">
        <v>45473</v>
      </c>
      <c r="D172" t="s">
        <v>94</v>
      </c>
      <c r="E172">
        <v>7</v>
      </c>
      <c r="F172" t="s">
        <v>131</v>
      </c>
      <c r="G172" t="s">
        <v>165</v>
      </c>
      <c r="H172" t="s">
        <v>141</v>
      </c>
      <c r="I172" t="s">
        <v>149</v>
      </c>
      <c r="J172" t="s">
        <v>166</v>
      </c>
      <c r="K172" t="s">
        <v>167</v>
      </c>
      <c r="L172" t="s">
        <v>101</v>
      </c>
      <c r="M172" s="10" t="s">
        <v>103</v>
      </c>
      <c r="N172" t="s">
        <v>770</v>
      </c>
      <c r="O172" s="10" t="s">
        <v>105</v>
      </c>
      <c r="P172" s="10">
        <v>0</v>
      </c>
      <c r="Q172" s="10">
        <v>0</v>
      </c>
      <c r="R172" s="10" t="s">
        <v>246</v>
      </c>
      <c r="S172" s="10" t="s">
        <v>247</v>
      </c>
      <c r="T172" s="10" t="s">
        <v>248</v>
      </c>
      <c r="U172" s="10" t="s">
        <v>246</v>
      </c>
      <c r="V172" s="10" t="s">
        <v>247</v>
      </c>
      <c r="W172" t="s">
        <v>427</v>
      </c>
      <c r="X172" s="9" t="str">
        <f t="shared" si="2"/>
        <v>INICIO Y TRAZO DE LA PRIMERA ETAPA DEL SISTEMA DE AGUA POTABLE</v>
      </c>
      <c r="Y172" s="11">
        <v>45414</v>
      </c>
      <c r="Z172" s="11">
        <v>45414</v>
      </c>
      <c r="AA172" s="5">
        <v>165</v>
      </c>
      <c r="AB172" s="17">
        <v>2376.88</v>
      </c>
      <c r="AC172" s="17">
        <v>0</v>
      </c>
      <c r="AD172" s="4">
        <v>45426</v>
      </c>
      <c r="AE172" s="12" t="s">
        <v>1843</v>
      </c>
      <c r="AF172" s="15">
        <v>165</v>
      </c>
      <c r="AG172" s="3" t="s">
        <v>116</v>
      </c>
      <c r="AH172" s="5" t="s">
        <v>277</v>
      </c>
      <c r="AI172" s="4">
        <v>46584</v>
      </c>
      <c r="AJ172" s="15" t="s">
        <v>613</v>
      </c>
    </row>
    <row r="173" spans="1:36" ht="30.5" customHeight="1" x14ac:dyDescent="0.35">
      <c r="A173" s="10">
        <v>2024</v>
      </c>
      <c r="B173" s="4">
        <v>45383</v>
      </c>
      <c r="C173" s="4">
        <v>45473</v>
      </c>
      <c r="D173" t="s">
        <v>94</v>
      </c>
      <c r="E173">
        <v>7</v>
      </c>
      <c r="F173" t="s">
        <v>131</v>
      </c>
      <c r="G173" t="s">
        <v>165</v>
      </c>
      <c r="H173" t="s">
        <v>141</v>
      </c>
      <c r="I173" t="s">
        <v>149</v>
      </c>
      <c r="J173" t="s">
        <v>166</v>
      </c>
      <c r="K173" t="s">
        <v>167</v>
      </c>
      <c r="L173" t="s">
        <v>101</v>
      </c>
      <c r="M173" s="10" t="s">
        <v>103</v>
      </c>
      <c r="N173" t="s">
        <v>771</v>
      </c>
      <c r="O173" s="10" t="s">
        <v>105</v>
      </c>
      <c r="P173" s="10">
        <v>0</v>
      </c>
      <c r="Q173" s="10">
        <v>0</v>
      </c>
      <c r="R173" s="10" t="s">
        <v>246</v>
      </c>
      <c r="S173" s="10" t="s">
        <v>247</v>
      </c>
      <c r="T173" s="10" t="s">
        <v>248</v>
      </c>
      <c r="U173" s="10" t="s">
        <v>246</v>
      </c>
      <c r="V173" s="10" t="s">
        <v>247</v>
      </c>
      <c r="W173" t="s">
        <v>269</v>
      </c>
      <c r="X173" s="9" t="str">
        <f t="shared" si="2"/>
        <v>INICIO Y TRAZO DE LA SEGUNDA ETAPA DEL SISTEMA DE AGUA POTABLE</v>
      </c>
      <c r="Y173" s="11">
        <v>45419</v>
      </c>
      <c r="Z173" s="11">
        <v>45419</v>
      </c>
      <c r="AA173" s="5">
        <v>166</v>
      </c>
      <c r="AB173" s="17">
        <v>2870.8</v>
      </c>
      <c r="AC173" s="17">
        <v>0</v>
      </c>
      <c r="AD173" s="4">
        <v>45425</v>
      </c>
      <c r="AE173" s="12" t="s">
        <v>1844</v>
      </c>
      <c r="AF173" s="15">
        <v>166</v>
      </c>
      <c r="AG173" s="3" t="s">
        <v>116</v>
      </c>
      <c r="AH173" s="5" t="s">
        <v>277</v>
      </c>
      <c r="AI173" s="4">
        <v>46584</v>
      </c>
      <c r="AJ173" s="15" t="s">
        <v>614</v>
      </c>
    </row>
    <row r="174" spans="1:36" ht="30.5" customHeight="1" x14ac:dyDescent="0.35">
      <c r="A174" s="10">
        <v>2024</v>
      </c>
      <c r="B174" s="4">
        <v>45383</v>
      </c>
      <c r="C174" s="4">
        <v>45473</v>
      </c>
      <c r="D174" t="s">
        <v>98</v>
      </c>
      <c r="E174">
        <v>5</v>
      </c>
      <c r="F174" t="s">
        <v>139</v>
      </c>
      <c r="G174" t="s">
        <v>165</v>
      </c>
      <c r="H174" t="s">
        <v>141</v>
      </c>
      <c r="I174" t="s">
        <v>228</v>
      </c>
      <c r="J174" t="s">
        <v>229</v>
      </c>
      <c r="K174" t="s">
        <v>220</v>
      </c>
      <c r="L174" t="s">
        <v>101</v>
      </c>
      <c r="M174" s="10" t="s">
        <v>103</v>
      </c>
      <c r="N174" t="s">
        <v>772</v>
      </c>
      <c r="O174" s="10" t="s">
        <v>105</v>
      </c>
      <c r="P174" s="10">
        <v>0</v>
      </c>
      <c r="Q174" s="10">
        <v>0</v>
      </c>
      <c r="R174" s="10" t="s">
        <v>246</v>
      </c>
      <c r="S174" s="10" t="s">
        <v>247</v>
      </c>
      <c r="T174" s="10" t="s">
        <v>248</v>
      </c>
      <c r="U174" s="10" t="s">
        <v>246</v>
      </c>
      <c r="V174" s="10" t="s">
        <v>247</v>
      </c>
      <c r="W174" t="s">
        <v>274</v>
      </c>
      <c r="X174" s="9" t="str">
        <f t="shared" si="2"/>
        <v>SUPERVISION DE LA CONSTRUCCION DE LA SEGUNDA ETAPA DE DRENAJE SANITARIO</v>
      </c>
      <c r="Y174" s="11">
        <v>45413</v>
      </c>
      <c r="Z174" s="11">
        <v>45414</v>
      </c>
      <c r="AA174" s="5">
        <v>167</v>
      </c>
      <c r="AB174" s="17">
        <v>1932</v>
      </c>
      <c r="AC174" s="17">
        <v>0</v>
      </c>
      <c r="AD174" s="4">
        <v>45421</v>
      </c>
      <c r="AE174" s="12" t="s">
        <v>1845</v>
      </c>
      <c r="AF174" s="15">
        <v>167</v>
      </c>
      <c r="AG174" s="3" t="s">
        <v>116</v>
      </c>
      <c r="AH174" s="5" t="s">
        <v>277</v>
      </c>
      <c r="AI174" s="4">
        <v>46584</v>
      </c>
      <c r="AJ174" s="15" t="s">
        <v>615</v>
      </c>
    </row>
    <row r="175" spans="1:36" ht="30.5" customHeight="1" x14ac:dyDescent="0.35">
      <c r="A175" s="10">
        <v>2024</v>
      </c>
      <c r="B175" s="4">
        <v>45383</v>
      </c>
      <c r="C175" s="4">
        <v>45473</v>
      </c>
      <c r="D175" t="s">
        <v>91</v>
      </c>
      <c r="E175">
        <v>6</v>
      </c>
      <c r="F175" t="s">
        <v>123</v>
      </c>
      <c r="G175" t="s">
        <v>165</v>
      </c>
      <c r="H175" t="s">
        <v>141</v>
      </c>
      <c r="I175" t="s">
        <v>173</v>
      </c>
      <c r="J175" t="s">
        <v>174</v>
      </c>
      <c r="K175" t="s">
        <v>175</v>
      </c>
      <c r="L175" t="s">
        <v>102</v>
      </c>
      <c r="M175" s="10" t="s">
        <v>103</v>
      </c>
      <c r="N175" t="s">
        <v>761</v>
      </c>
      <c r="O175" s="10" t="s">
        <v>105</v>
      </c>
      <c r="P175" s="10">
        <v>0</v>
      </c>
      <c r="Q175" s="10">
        <v>0</v>
      </c>
      <c r="R175" s="10" t="s">
        <v>246</v>
      </c>
      <c r="S175" s="10" t="s">
        <v>247</v>
      </c>
      <c r="T175" s="10" t="s">
        <v>248</v>
      </c>
      <c r="U175" s="10" t="s">
        <v>246</v>
      </c>
      <c r="V175" s="10" t="s">
        <v>247</v>
      </c>
      <c r="W175" t="s">
        <v>253</v>
      </c>
      <c r="X175" s="9" t="str">
        <f t="shared" si="2"/>
        <v>VERIFICACION DE LA CONSTRUCCIÓN DEL SISTEMA DE DRENAJE SANITARIO EN LA LOCALIDAD DE TUXPAN, MUNICIPIO DE IGUALA DE LA INDEPENDENCIA, EN EL ESTADO DE GUERRERO (SEGUNDA ETAPA DE TRES)</v>
      </c>
      <c r="Y175" s="11">
        <v>45418</v>
      </c>
      <c r="Z175" s="11">
        <v>45449</v>
      </c>
      <c r="AA175" s="5">
        <v>168</v>
      </c>
      <c r="AB175" s="17">
        <v>1114</v>
      </c>
      <c r="AC175" s="17">
        <v>0</v>
      </c>
      <c r="AD175" s="4">
        <v>45419</v>
      </c>
      <c r="AE175" s="12" t="s">
        <v>1846</v>
      </c>
      <c r="AF175" s="15">
        <v>168</v>
      </c>
      <c r="AG175" s="3" t="s">
        <v>116</v>
      </c>
      <c r="AH175" s="5" t="s">
        <v>277</v>
      </c>
      <c r="AI175" s="4">
        <v>46584</v>
      </c>
      <c r="AJ175" s="15" t="s">
        <v>616</v>
      </c>
    </row>
    <row r="176" spans="1:36" ht="30.5" customHeight="1" x14ac:dyDescent="0.35">
      <c r="A176" s="10">
        <v>2024</v>
      </c>
      <c r="B176" s="4">
        <v>45383</v>
      </c>
      <c r="C176" s="4">
        <v>45473</v>
      </c>
      <c r="D176" t="s">
        <v>98</v>
      </c>
      <c r="E176">
        <v>5</v>
      </c>
      <c r="F176" t="s">
        <v>139</v>
      </c>
      <c r="G176" t="s">
        <v>300</v>
      </c>
      <c r="H176" t="s">
        <v>204</v>
      </c>
      <c r="I176" t="s">
        <v>310</v>
      </c>
      <c r="J176" t="s">
        <v>179</v>
      </c>
      <c r="K176" t="s">
        <v>330</v>
      </c>
      <c r="L176" t="s">
        <v>101</v>
      </c>
      <c r="M176" s="10" t="s">
        <v>103</v>
      </c>
      <c r="N176" t="s">
        <v>380</v>
      </c>
      <c r="O176" s="10" t="s">
        <v>105</v>
      </c>
      <c r="P176" s="10">
        <v>0</v>
      </c>
      <c r="Q176" s="10">
        <v>0</v>
      </c>
      <c r="R176" s="10" t="s">
        <v>246</v>
      </c>
      <c r="S176" s="10" t="s">
        <v>247</v>
      </c>
      <c r="T176" s="10" t="s">
        <v>248</v>
      </c>
      <c r="U176" s="10" t="s">
        <v>246</v>
      </c>
      <c r="V176" s="10" t="s">
        <v>247</v>
      </c>
      <c r="W176" t="s">
        <v>263</v>
      </c>
      <c r="X176" s="9" t="str">
        <f t="shared" si="2"/>
        <v>VERIFICACIÓN DE LA CONSTRUCCIÓN DE LA PLANTA DE TRATAMIENTO DE AGUAS RESIDUALES (PTAR).</v>
      </c>
      <c r="Y176" s="11">
        <v>45414</v>
      </c>
      <c r="Z176" s="11">
        <v>45414</v>
      </c>
      <c r="AA176" s="5">
        <v>169</v>
      </c>
      <c r="AB176" s="17">
        <v>1825.98</v>
      </c>
      <c r="AC176" s="17">
        <v>0</v>
      </c>
      <c r="AD176" s="4">
        <v>45419</v>
      </c>
      <c r="AE176" s="12" t="s">
        <v>1847</v>
      </c>
      <c r="AF176" s="15">
        <v>169</v>
      </c>
      <c r="AG176" s="3" t="s">
        <v>116</v>
      </c>
      <c r="AH176" s="5" t="s">
        <v>277</v>
      </c>
      <c r="AI176" s="4">
        <v>46584</v>
      </c>
      <c r="AJ176" s="15" t="s">
        <v>617</v>
      </c>
    </row>
    <row r="177" spans="1:36" ht="30.5" customHeight="1" x14ac:dyDescent="0.35">
      <c r="A177" s="10">
        <v>2024</v>
      </c>
      <c r="B177" s="4">
        <v>45383</v>
      </c>
      <c r="C177" s="4">
        <v>45473</v>
      </c>
      <c r="D177" t="s">
        <v>91</v>
      </c>
      <c r="E177">
        <v>23</v>
      </c>
      <c r="F177" t="s">
        <v>132</v>
      </c>
      <c r="G177" t="s">
        <v>231</v>
      </c>
      <c r="H177" t="s">
        <v>130</v>
      </c>
      <c r="I177" t="s">
        <v>555</v>
      </c>
      <c r="J177" t="s">
        <v>158</v>
      </c>
      <c r="K177" t="s">
        <v>562</v>
      </c>
      <c r="L177" t="s">
        <v>102</v>
      </c>
      <c r="M177" s="10" t="s">
        <v>103</v>
      </c>
      <c r="N177" t="s">
        <v>773</v>
      </c>
      <c r="O177" s="10" t="s">
        <v>105</v>
      </c>
      <c r="P177" s="10">
        <v>0</v>
      </c>
      <c r="Q177" s="10">
        <v>0</v>
      </c>
      <c r="R177" s="10" t="s">
        <v>246</v>
      </c>
      <c r="S177" s="10" t="s">
        <v>247</v>
      </c>
      <c r="T177" s="10" t="s">
        <v>248</v>
      </c>
      <c r="U177" s="10" t="s">
        <v>246</v>
      </c>
      <c r="V177" s="10" t="s">
        <v>247</v>
      </c>
      <c r="W177" t="s">
        <v>265</v>
      </c>
      <c r="X177" s="9" t="str">
        <f t="shared" si="2"/>
        <v>Verificación administrativa de la Obra "Construcción de la segunda etapa del Sistema de Agua Potable, en la Localidad de Tepecocatlán, Municipio de Atlamajalcingo del Monte, en el Estado de Guerrero".</v>
      </c>
      <c r="Y177" s="11">
        <v>45418</v>
      </c>
      <c r="Z177" s="11">
        <v>45421</v>
      </c>
      <c r="AA177" s="5">
        <v>170</v>
      </c>
      <c r="AB177" s="17">
        <v>4000</v>
      </c>
      <c r="AC177" s="17">
        <v>0</v>
      </c>
      <c r="AD177" s="4">
        <v>45426</v>
      </c>
      <c r="AE177" s="12" t="s">
        <v>1848</v>
      </c>
      <c r="AF177" s="15">
        <v>170</v>
      </c>
      <c r="AG177" s="3" t="s">
        <v>116</v>
      </c>
      <c r="AH177" s="5" t="s">
        <v>277</v>
      </c>
      <c r="AI177" s="4">
        <v>46584</v>
      </c>
      <c r="AJ177" s="15" t="s">
        <v>618</v>
      </c>
    </row>
    <row r="178" spans="1:36" ht="30.5" customHeight="1" x14ac:dyDescent="0.35">
      <c r="A178" s="10">
        <v>2024</v>
      </c>
      <c r="B178" s="4">
        <v>45383</v>
      </c>
      <c r="C178" s="4">
        <v>45473</v>
      </c>
      <c r="D178" t="s">
        <v>91</v>
      </c>
      <c r="E178">
        <v>22</v>
      </c>
      <c r="F178" t="s">
        <v>128</v>
      </c>
      <c r="G178" t="s">
        <v>218</v>
      </c>
      <c r="H178" t="s">
        <v>119</v>
      </c>
      <c r="I178" t="s">
        <v>318</v>
      </c>
      <c r="J178" t="s">
        <v>341</v>
      </c>
      <c r="K178" t="s">
        <v>331</v>
      </c>
      <c r="L178" t="s">
        <v>102</v>
      </c>
      <c r="M178" s="10" t="s">
        <v>103</v>
      </c>
      <c r="N178" t="s">
        <v>371</v>
      </c>
      <c r="O178" s="10" t="s">
        <v>105</v>
      </c>
      <c r="P178" s="10">
        <v>0</v>
      </c>
      <c r="Q178" s="10">
        <v>0</v>
      </c>
      <c r="R178" s="10" t="s">
        <v>246</v>
      </c>
      <c r="S178" s="10" t="s">
        <v>247</v>
      </c>
      <c r="T178" s="10" t="s">
        <v>248</v>
      </c>
      <c r="U178" s="10" t="s">
        <v>246</v>
      </c>
      <c r="V178" s="10" t="s">
        <v>247</v>
      </c>
      <c r="W178" t="s">
        <v>428</v>
      </c>
      <c r="X178" s="9" t="str">
        <f t="shared" si="2"/>
        <v>TRASLADO DE PERSONAL PARA SUMINISTRO DE HIPOCLORITO DE SODIO Y CALCIO</v>
      </c>
      <c r="Y178" s="11">
        <v>45413</v>
      </c>
      <c r="Z178" s="11">
        <v>45415</v>
      </c>
      <c r="AA178" s="5">
        <v>171</v>
      </c>
      <c r="AB178" s="17">
        <v>3945.9</v>
      </c>
      <c r="AC178" s="17">
        <v>0</v>
      </c>
      <c r="AD178" s="4">
        <v>45420</v>
      </c>
      <c r="AE178" s="12" t="s">
        <v>1849</v>
      </c>
      <c r="AF178" s="15">
        <v>171</v>
      </c>
      <c r="AG178" s="3" t="s">
        <v>116</v>
      </c>
      <c r="AH178" s="5" t="s">
        <v>277</v>
      </c>
      <c r="AI178" s="4">
        <v>46584</v>
      </c>
      <c r="AJ178" s="15" t="s">
        <v>619</v>
      </c>
    </row>
    <row r="179" spans="1:36" ht="30.5" customHeight="1" x14ac:dyDescent="0.35">
      <c r="A179" s="10">
        <v>2024</v>
      </c>
      <c r="B179" s="4">
        <v>45383</v>
      </c>
      <c r="C179" s="4">
        <v>45473</v>
      </c>
      <c r="D179" t="s">
        <v>98</v>
      </c>
      <c r="E179">
        <v>5</v>
      </c>
      <c r="F179" t="s">
        <v>139</v>
      </c>
      <c r="G179" t="s">
        <v>300</v>
      </c>
      <c r="H179" t="s">
        <v>204</v>
      </c>
      <c r="I179" t="s">
        <v>310</v>
      </c>
      <c r="J179" t="s">
        <v>179</v>
      </c>
      <c r="K179" t="s">
        <v>330</v>
      </c>
      <c r="L179" t="s">
        <v>101</v>
      </c>
      <c r="M179" s="10" t="s">
        <v>103</v>
      </c>
      <c r="N179" t="s">
        <v>774</v>
      </c>
      <c r="O179" s="10" t="s">
        <v>105</v>
      </c>
      <c r="P179" s="10">
        <v>0</v>
      </c>
      <c r="Q179" s="10">
        <v>0</v>
      </c>
      <c r="R179" s="10" t="s">
        <v>246</v>
      </c>
      <c r="S179" s="10" t="s">
        <v>247</v>
      </c>
      <c r="T179" s="10" t="s">
        <v>248</v>
      </c>
      <c r="U179" s="10" t="s">
        <v>246</v>
      </c>
      <c r="V179" s="10" t="s">
        <v>247</v>
      </c>
      <c r="W179" t="s">
        <v>254</v>
      </c>
      <c r="X179" s="9" t="str">
        <f t="shared" si="2"/>
        <v>VISITA AL SITIO DE LA OBRA PARA LA VERIFICACIÓN DE LA CONSTRUCCIÓN DE LA SEGUNDA ETAPA DE TRES DEL SISTEMA DE AGUA POTABLE EN LA LOCALIDAD DE TASAJERAS, MUNICIPIO DE ACAPULCO DE JUAREZ, EN EL ESTADO DE GUERRERO.</v>
      </c>
      <c r="Y179" s="11">
        <v>45415</v>
      </c>
      <c r="Z179" s="11">
        <v>45415</v>
      </c>
      <c r="AA179" s="5">
        <v>172</v>
      </c>
      <c r="AB179" s="17">
        <v>1430.87</v>
      </c>
      <c r="AC179" s="17">
        <v>0</v>
      </c>
      <c r="AD179" s="4">
        <v>45419</v>
      </c>
      <c r="AE179" s="12" t="s">
        <v>1850</v>
      </c>
      <c r="AF179" s="15">
        <v>172</v>
      </c>
      <c r="AG179" s="3" t="s">
        <v>116</v>
      </c>
      <c r="AH179" s="5" t="s">
        <v>277</v>
      </c>
      <c r="AI179" s="4">
        <v>46584</v>
      </c>
      <c r="AJ179" s="15" t="s">
        <v>620</v>
      </c>
    </row>
    <row r="180" spans="1:36" ht="30.5" customHeight="1" x14ac:dyDescent="0.35">
      <c r="A180" s="10">
        <v>2024</v>
      </c>
      <c r="B180" s="4">
        <v>45383</v>
      </c>
      <c r="C180" s="4">
        <v>45473</v>
      </c>
      <c r="D180" t="s">
        <v>91</v>
      </c>
      <c r="E180">
        <v>6</v>
      </c>
      <c r="F180" t="s">
        <v>123</v>
      </c>
      <c r="G180" t="s">
        <v>224</v>
      </c>
      <c r="H180" t="s">
        <v>204</v>
      </c>
      <c r="I180" t="s">
        <v>311</v>
      </c>
      <c r="J180" t="s">
        <v>331</v>
      </c>
      <c r="K180" t="s">
        <v>152</v>
      </c>
      <c r="L180" t="s">
        <v>102</v>
      </c>
      <c r="M180" s="10" t="s">
        <v>103</v>
      </c>
      <c r="N180" t="s">
        <v>775</v>
      </c>
      <c r="O180" s="10" t="s">
        <v>105</v>
      </c>
      <c r="P180" s="10">
        <v>0</v>
      </c>
      <c r="Q180" s="10">
        <v>0</v>
      </c>
      <c r="R180" s="10" t="s">
        <v>246</v>
      </c>
      <c r="S180" s="10" t="s">
        <v>247</v>
      </c>
      <c r="T180" s="10" t="s">
        <v>248</v>
      </c>
      <c r="U180" s="10" t="s">
        <v>246</v>
      </c>
      <c r="V180" s="10" t="s">
        <v>247</v>
      </c>
      <c r="W180" t="s">
        <v>263</v>
      </c>
      <c r="X180" s="9" t="str">
        <f t="shared" si="2"/>
        <v>VERIFICACION DE REHABILITACION DE LA PLANTA DE TRATAMIENTO DE 15 LPS DE CAPACIDAD, EN LA LOCALIDAD DE SAN JERÓNIMO DE JUAREZ, MUNICIPIO DE BENITO JUAREZ, EN EL ESTADO DE GUERRERO.</v>
      </c>
      <c r="Y180" s="11">
        <v>45420</v>
      </c>
      <c r="Z180" s="11">
        <v>45421</v>
      </c>
      <c r="AA180" s="5">
        <v>173</v>
      </c>
      <c r="AB180" s="17">
        <v>1600</v>
      </c>
      <c r="AC180" s="17">
        <v>0</v>
      </c>
      <c r="AD180" s="4">
        <v>45428</v>
      </c>
      <c r="AE180" s="12" t="s">
        <v>1851</v>
      </c>
      <c r="AF180" s="15">
        <v>173</v>
      </c>
      <c r="AG180" s="3" t="s">
        <v>116</v>
      </c>
      <c r="AH180" s="5" t="s">
        <v>277</v>
      </c>
      <c r="AI180" s="4">
        <v>46584</v>
      </c>
      <c r="AJ180" s="15" t="s">
        <v>621</v>
      </c>
    </row>
    <row r="181" spans="1:36" ht="30.5" customHeight="1" x14ac:dyDescent="0.35">
      <c r="A181" s="10">
        <v>2024</v>
      </c>
      <c r="B181" s="4">
        <v>45383</v>
      </c>
      <c r="C181" s="4">
        <v>45473</v>
      </c>
      <c r="D181" t="s">
        <v>94</v>
      </c>
      <c r="E181">
        <v>9</v>
      </c>
      <c r="F181" t="s">
        <v>184</v>
      </c>
      <c r="G181" t="s">
        <v>170</v>
      </c>
      <c r="H181" t="s">
        <v>141</v>
      </c>
      <c r="I181" t="s">
        <v>185</v>
      </c>
      <c r="J181" t="s">
        <v>186</v>
      </c>
      <c r="K181" t="s">
        <v>169</v>
      </c>
      <c r="L181" t="s">
        <v>101</v>
      </c>
      <c r="M181" s="10" t="s">
        <v>103</v>
      </c>
      <c r="N181" t="s">
        <v>776</v>
      </c>
      <c r="O181" s="10" t="s">
        <v>105</v>
      </c>
      <c r="P181" s="10">
        <v>0</v>
      </c>
      <c r="Q181" s="10">
        <v>0</v>
      </c>
      <c r="R181" s="10" t="s">
        <v>246</v>
      </c>
      <c r="S181" s="10" t="s">
        <v>247</v>
      </c>
      <c r="T181" s="10" t="s">
        <v>248</v>
      </c>
      <c r="U181" s="10" t="s">
        <v>246</v>
      </c>
      <c r="V181" s="10" t="s">
        <v>247</v>
      </c>
      <c r="W181" t="s">
        <v>249</v>
      </c>
      <c r="X181" s="9" t="str">
        <f t="shared" si="2"/>
        <v>SUPERVISIÓN DE LA OBRA "REHABILITACIÓN DEL COLECTOR AGUAS BLANCAS, EN LA LOCALIDAD DE ACAPULCO DE JUAREZ, EN EL ESTADO DE GUERRERO".</v>
      </c>
      <c r="Y181" s="11">
        <v>45414</v>
      </c>
      <c r="Z181" s="11">
        <v>45414</v>
      </c>
      <c r="AA181" s="5">
        <v>174</v>
      </c>
      <c r="AB181" s="17">
        <v>1554.32</v>
      </c>
      <c r="AC181" s="17">
        <v>0</v>
      </c>
      <c r="AD181" s="4">
        <v>45432</v>
      </c>
      <c r="AE181" s="12" t="s">
        <v>1852</v>
      </c>
      <c r="AF181" s="15">
        <v>174</v>
      </c>
      <c r="AG181" s="3" t="s">
        <v>116</v>
      </c>
      <c r="AH181" s="5" t="s">
        <v>277</v>
      </c>
      <c r="AI181" s="4">
        <v>46584</v>
      </c>
      <c r="AJ181" s="15" t="s">
        <v>622</v>
      </c>
    </row>
    <row r="182" spans="1:36" ht="30.5" customHeight="1" x14ac:dyDescent="0.35">
      <c r="A182" s="10">
        <v>2024</v>
      </c>
      <c r="B182" s="4">
        <v>45383</v>
      </c>
      <c r="C182" s="4">
        <v>45473</v>
      </c>
      <c r="D182" t="s">
        <v>91</v>
      </c>
      <c r="E182">
        <v>6</v>
      </c>
      <c r="F182" t="s">
        <v>123</v>
      </c>
      <c r="G182" t="s">
        <v>165</v>
      </c>
      <c r="H182" t="s">
        <v>141</v>
      </c>
      <c r="I182" t="s">
        <v>206</v>
      </c>
      <c r="J182" t="s">
        <v>207</v>
      </c>
      <c r="K182" t="s">
        <v>183</v>
      </c>
      <c r="L182" t="s">
        <v>102</v>
      </c>
      <c r="M182" s="10" t="s">
        <v>103</v>
      </c>
      <c r="N182" t="s">
        <v>777</v>
      </c>
      <c r="O182" s="10" t="s">
        <v>105</v>
      </c>
      <c r="P182" s="10">
        <v>0</v>
      </c>
      <c r="Q182" s="10">
        <v>0</v>
      </c>
      <c r="R182" s="10" t="s">
        <v>246</v>
      </c>
      <c r="S182" s="10" t="s">
        <v>247</v>
      </c>
      <c r="T182" s="10" t="s">
        <v>248</v>
      </c>
      <c r="U182" s="10" t="s">
        <v>246</v>
      </c>
      <c r="V182" s="10" t="s">
        <v>247</v>
      </c>
      <c r="W182" t="s">
        <v>426</v>
      </c>
      <c r="X182" s="9" t="str">
        <f t="shared" si="2"/>
        <v>TRAZO DE INICIO DE OBRA, DE LA CONSTRUCCIÓN DEL SISTEMA DE AGUA POTABLE (OBRA DE CAPTACIÓN Y LINEA DE CONDUCCIÓN) EN LA LOCALIDAD DE PIEDRA BLANCA, MPIO. DE ATLAMAJALCINGO DEL MONTE.</v>
      </c>
      <c r="Y182" s="11">
        <v>45420</v>
      </c>
      <c r="Z182" s="11">
        <v>45421</v>
      </c>
      <c r="AA182" s="5">
        <v>175</v>
      </c>
      <c r="AB182" s="17">
        <v>3411.91</v>
      </c>
      <c r="AC182" s="17">
        <v>0</v>
      </c>
      <c r="AD182" s="4">
        <v>45432</v>
      </c>
      <c r="AE182" s="12" t="s">
        <v>1853</v>
      </c>
      <c r="AF182" s="15">
        <v>175</v>
      </c>
      <c r="AG182" s="3" t="s">
        <v>116</v>
      </c>
      <c r="AH182" s="5" t="s">
        <v>277</v>
      </c>
      <c r="AI182" s="4">
        <v>46584</v>
      </c>
      <c r="AJ182" s="15" t="s">
        <v>623</v>
      </c>
    </row>
    <row r="183" spans="1:36" ht="30.5" customHeight="1" x14ac:dyDescent="0.35">
      <c r="A183" s="10">
        <v>2024</v>
      </c>
      <c r="B183" s="4">
        <v>45383</v>
      </c>
      <c r="C183" s="4">
        <v>45473</v>
      </c>
      <c r="D183" t="s">
        <v>98</v>
      </c>
      <c r="E183">
        <v>5</v>
      </c>
      <c r="F183" t="s">
        <v>139</v>
      </c>
      <c r="G183" t="s">
        <v>300</v>
      </c>
      <c r="H183" t="s">
        <v>204</v>
      </c>
      <c r="I183" t="s">
        <v>310</v>
      </c>
      <c r="J183" t="s">
        <v>179</v>
      </c>
      <c r="K183" t="s">
        <v>330</v>
      </c>
      <c r="L183" t="s">
        <v>101</v>
      </c>
      <c r="M183" s="10" t="s">
        <v>103</v>
      </c>
      <c r="N183" t="s">
        <v>778</v>
      </c>
      <c r="O183" s="10" t="s">
        <v>105</v>
      </c>
      <c r="P183" s="10">
        <v>0</v>
      </c>
      <c r="Q183" s="10">
        <v>0</v>
      </c>
      <c r="R183" s="10" t="s">
        <v>246</v>
      </c>
      <c r="S183" s="10" t="s">
        <v>247</v>
      </c>
      <c r="T183" s="10" t="s">
        <v>248</v>
      </c>
      <c r="U183" s="10" t="s">
        <v>246</v>
      </c>
      <c r="V183" s="10" t="s">
        <v>247</v>
      </c>
      <c r="W183" t="s">
        <v>427</v>
      </c>
      <c r="X183" s="9" t="str">
        <f t="shared" si="2"/>
        <v>VERIFICACIÓN DE LA CONSTRUCCIÓN DE LA PRIMERA ETAPA DE TRES DEL SISTEMA DE AGUA POTABLE EN LA LOCALIDAD DE TLACUILOYA MUNICIPIO DE TLAPA DE C.</v>
      </c>
      <c r="Y183" s="11">
        <v>45419</v>
      </c>
      <c r="Z183" s="11">
        <v>45419</v>
      </c>
      <c r="AA183" s="5">
        <v>176</v>
      </c>
      <c r="AB183" s="17">
        <v>1851.2</v>
      </c>
      <c r="AC183" s="17">
        <v>0</v>
      </c>
      <c r="AD183" s="4">
        <v>45421</v>
      </c>
      <c r="AE183" s="12" t="s">
        <v>1854</v>
      </c>
      <c r="AF183" s="15">
        <v>176</v>
      </c>
      <c r="AG183" s="3" t="s">
        <v>116</v>
      </c>
      <c r="AH183" s="5" t="s">
        <v>277</v>
      </c>
      <c r="AI183" s="4">
        <v>46584</v>
      </c>
      <c r="AJ183" s="15" t="s">
        <v>624</v>
      </c>
    </row>
    <row r="184" spans="1:36" ht="30.5" customHeight="1" x14ac:dyDescent="0.35">
      <c r="A184" s="10">
        <v>2024</v>
      </c>
      <c r="B184" s="4">
        <v>45383</v>
      </c>
      <c r="C184" s="4">
        <v>45473</v>
      </c>
      <c r="D184" t="s">
        <v>91</v>
      </c>
      <c r="E184">
        <v>6</v>
      </c>
      <c r="F184" t="s">
        <v>123</v>
      </c>
      <c r="G184" t="s">
        <v>218</v>
      </c>
      <c r="H184" t="s">
        <v>119</v>
      </c>
      <c r="I184" t="s">
        <v>171</v>
      </c>
      <c r="J184" t="s">
        <v>219</v>
      </c>
      <c r="K184" t="s">
        <v>220</v>
      </c>
      <c r="L184" t="s">
        <v>101</v>
      </c>
      <c r="M184" s="10" t="s">
        <v>103</v>
      </c>
      <c r="N184" t="s">
        <v>415</v>
      </c>
      <c r="O184" s="10" t="s">
        <v>105</v>
      </c>
      <c r="P184" s="10">
        <v>0</v>
      </c>
      <c r="Q184" s="10">
        <v>0</v>
      </c>
      <c r="R184" s="10" t="s">
        <v>246</v>
      </c>
      <c r="S184" s="10" t="s">
        <v>247</v>
      </c>
      <c r="T184" s="10" t="s">
        <v>248</v>
      </c>
      <c r="U184" s="10" t="s">
        <v>246</v>
      </c>
      <c r="V184" s="10" t="s">
        <v>247</v>
      </c>
      <c r="W184" t="s">
        <v>442</v>
      </c>
      <c r="X184" s="9" t="str">
        <f t="shared" si="2"/>
        <v>TRASLADO DE HIPOCLORITO DE SODIO Y CALCIO</v>
      </c>
      <c r="Y184" s="11">
        <v>45418</v>
      </c>
      <c r="Z184" s="11">
        <v>45419</v>
      </c>
      <c r="AA184" s="5">
        <v>177</v>
      </c>
      <c r="AB184" s="17">
        <v>1858.36</v>
      </c>
      <c r="AC184" s="17">
        <v>0</v>
      </c>
      <c r="AD184" s="4">
        <v>45426</v>
      </c>
      <c r="AE184" s="12" t="s">
        <v>1855</v>
      </c>
      <c r="AF184" s="15">
        <v>177</v>
      </c>
      <c r="AG184" s="3" t="s">
        <v>116</v>
      </c>
      <c r="AH184" s="5" t="s">
        <v>277</v>
      </c>
      <c r="AI184" s="4">
        <v>46584</v>
      </c>
      <c r="AJ184" s="15" t="s">
        <v>625</v>
      </c>
    </row>
    <row r="185" spans="1:36" ht="30.5" customHeight="1" x14ac:dyDescent="0.35">
      <c r="A185" s="10">
        <v>2024</v>
      </c>
      <c r="B185" s="4">
        <v>45383</v>
      </c>
      <c r="C185" s="4">
        <v>45473</v>
      </c>
      <c r="D185" t="s">
        <v>91</v>
      </c>
      <c r="E185">
        <v>22</v>
      </c>
      <c r="F185" t="s">
        <v>128</v>
      </c>
      <c r="G185" t="s">
        <v>190</v>
      </c>
      <c r="H185" t="s">
        <v>161</v>
      </c>
      <c r="I185" t="s">
        <v>195</v>
      </c>
      <c r="J185" t="s">
        <v>196</v>
      </c>
      <c r="K185" t="s">
        <v>135</v>
      </c>
      <c r="L185" t="s">
        <v>101</v>
      </c>
      <c r="M185" s="10" t="s">
        <v>103</v>
      </c>
      <c r="N185" t="s">
        <v>779</v>
      </c>
      <c r="O185" s="10" t="s">
        <v>105</v>
      </c>
      <c r="P185" s="10">
        <v>0</v>
      </c>
      <c r="Q185" s="10">
        <v>0</v>
      </c>
      <c r="R185" s="10" t="s">
        <v>246</v>
      </c>
      <c r="S185" s="10" t="s">
        <v>247</v>
      </c>
      <c r="T185" s="10" t="s">
        <v>248</v>
      </c>
      <c r="U185" s="10" t="s">
        <v>246</v>
      </c>
      <c r="V185" s="10" t="s">
        <v>247</v>
      </c>
      <c r="W185" t="s">
        <v>570</v>
      </c>
      <c r="X185" s="9" t="str">
        <f t="shared" si="2"/>
        <v>TRASLADO DE PERSONAL PARA RECORRIDO DE OBRAS INSERTAS EN LA LOCALIDAD</v>
      </c>
      <c r="Y185" s="11">
        <v>45405</v>
      </c>
      <c r="Z185" s="11">
        <v>45407</v>
      </c>
      <c r="AA185" s="5">
        <v>178</v>
      </c>
      <c r="AB185" s="17">
        <v>4400.4399999999996</v>
      </c>
      <c r="AC185" s="17">
        <v>0</v>
      </c>
      <c r="AD185" s="4">
        <v>45419</v>
      </c>
      <c r="AE185" s="12" t="s">
        <v>1856</v>
      </c>
      <c r="AF185" s="15">
        <v>178</v>
      </c>
      <c r="AG185" s="3" t="s">
        <v>116</v>
      </c>
      <c r="AH185" s="5" t="s">
        <v>277</v>
      </c>
      <c r="AI185" s="4">
        <v>46584</v>
      </c>
      <c r="AJ185" s="15" t="s">
        <v>626</v>
      </c>
    </row>
    <row r="186" spans="1:36" ht="30.5" customHeight="1" x14ac:dyDescent="0.35">
      <c r="A186" s="10">
        <v>2024</v>
      </c>
      <c r="B186" s="4">
        <v>45383</v>
      </c>
      <c r="C186" s="4">
        <v>45473</v>
      </c>
      <c r="D186" t="s">
        <v>91</v>
      </c>
      <c r="E186">
        <v>6</v>
      </c>
      <c r="F186" t="s">
        <v>123</v>
      </c>
      <c r="G186" t="s">
        <v>190</v>
      </c>
      <c r="H186" t="s">
        <v>161</v>
      </c>
      <c r="I186" t="s">
        <v>185</v>
      </c>
      <c r="J186" t="s">
        <v>230</v>
      </c>
      <c r="K186" t="s">
        <v>167</v>
      </c>
      <c r="L186" t="s">
        <v>101</v>
      </c>
      <c r="M186" s="10" t="s">
        <v>103</v>
      </c>
      <c r="N186" t="s">
        <v>780</v>
      </c>
      <c r="O186" s="10" t="s">
        <v>105</v>
      </c>
      <c r="P186" s="10">
        <v>0</v>
      </c>
      <c r="Q186" s="10">
        <v>0</v>
      </c>
      <c r="R186" s="10" t="s">
        <v>246</v>
      </c>
      <c r="S186" s="10" t="s">
        <v>247</v>
      </c>
      <c r="T186" s="10" t="s">
        <v>248</v>
      </c>
      <c r="U186" s="10" t="s">
        <v>246</v>
      </c>
      <c r="V186" s="10" t="s">
        <v>247</v>
      </c>
      <c r="W186" t="s">
        <v>249</v>
      </c>
      <c r="X186" s="9" t="str">
        <f t="shared" si="2"/>
        <v>TRASLADO DE PERSONAL PARA REVISION DE OBRAS REALIZADAS EN LA CIUDAD</v>
      </c>
      <c r="Y186" s="11">
        <v>45413</v>
      </c>
      <c r="Z186" s="11">
        <v>45413</v>
      </c>
      <c r="AA186" s="5">
        <v>179</v>
      </c>
      <c r="AB186" s="17">
        <v>1875.85</v>
      </c>
      <c r="AC186" s="17">
        <v>0</v>
      </c>
      <c r="AD186" s="4">
        <v>45419</v>
      </c>
      <c r="AE186" s="12" t="s">
        <v>1857</v>
      </c>
      <c r="AF186" s="15">
        <v>179</v>
      </c>
      <c r="AG186" s="3" t="s">
        <v>116</v>
      </c>
      <c r="AH186" s="5" t="s">
        <v>277</v>
      </c>
      <c r="AI186" s="4">
        <v>46584</v>
      </c>
      <c r="AJ186" s="15" t="s">
        <v>627</v>
      </c>
    </row>
    <row r="187" spans="1:36" ht="30.5" customHeight="1" x14ac:dyDescent="0.35">
      <c r="A187" s="10">
        <v>2024</v>
      </c>
      <c r="B187" s="4">
        <v>45383</v>
      </c>
      <c r="C187" s="4">
        <v>45473</v>
      </c>
      <c r="D187" t="s">
        <v>91</v>
      </c>
      <c r="E187">
        <v>22</v>
      </c>
      <c r="F187" t="s">
        <v>128</v>
      </c>
      <c r="G187" t="s">
        <v>190</v>
      </c>
      <c r="H187" t="s">
        <v>161</v>
      </c>
      <c r="I187" t="s">
        <v>195</v>
      </c>
      <c r="J187" t="s">
        <v>196</v>
      </c>
      <c r="K187" t="s">
        <v>135</v>
      </c>
      <c r="L187" t="s">
        <v>101</v>
      </c>
      <c r="M187" s="10" t="s">
        <v>103</v>
      </c>
      <c r="N187" t="s">
        <v>781</v>
      </c>
      <c r="O187" s="10" t="s">
        <v>105</v>
      </c>
      <c r="P187" s="10">
        <v>0</v>
      </c>
      <c r="Q187" s="10">
        <v>0</v>
      </c>
      <c r="R187" s="10" t="s">
        <v>246</v>
      </c>
      <c r="S187" s="10" t="s">
        <v>247</v>
      </c>
      <c r="T187" s="10" t="s">
        <v>248</v>
      </c>
      <c r="U187" s="10" t="s">
        <v>246</v>
      </c>
      <c r="V187" s="10" t="s">
        <v>247</v>
      </c>
      <c r="W187" t="s">
        <v>249</v>
      </c>
      <c r="X187" s="9" t="str">
        <f t="shared" si="2"/>
        <v>TRASLADO DE PERSONAL PARA LA VERIFICACION DE DIVERSAS OBRAS REALIZADAS EN LA LOCALIDAD</v>
      </c>
      <c r="Y187" s="11">
        <v>45413</v>
      </c>
      <c r="Z187" s="11">
        <v>45413</v>
      </c>
      <c r="AA187" s="5">
        <v>180</v>
      </c>
      <c r="AB187" s="17">
        <v>1750.21</v>
      </c>
      <c r="AC187" s="17">
        <v>0</v>
      </c>
      <c r="AD187" s="4">
        <v>45419</v>
      </c>
      <c r="AE187" s="12" t="s">
        <v>1858</v>
      </c>
      <c r="AF187" s="15">
        <v>180</v>
      </c>
      <c r="AG187" s="3" t="s">
        <v>116</v>
      </c>
      <c r="AH187" s="5" t="s">
        <v>277</v>
      </c>
      <c r="AI187" s="4">
        <v>46584</v>
      </c>
      <c r="AJ187" s="15" t="s">
        <v>628</v>
      </c>
    </row>
    <row r="188" spans="1:36" ht="30.5" customHeight="1" x14ac:dyDescent="0.35">
      <c r="A188" s="10">
        <v>2024</v>
      </c>
      <c r="B188" s="4">
        <v>45383</v>
      </c>
      <c r="C188" s="4">
        <v>45473</v>
      </c>
      <c r="D188" t="s">
        <v>91</v>
      </c>
      <c r="E188">
        <v>6</v>
      </c>
      <c r="F188" t="s">
        <v>123</v>
      </c>
      <c r="G188" t="s">
        <v>165</v>
      </c>
      <c r="H188" t="s">
        <v>141</v>
      </c>
      <c r="I188" t="s">
        <v>211</v>
      </c>
      <c r="J188" t="s">
        <v>212</v>
      </c>
      <c r="K188" t="s">
        <v>213</v>
      </c>
      <c r="L188" t="s">
        <v>102</v>
      </c>
      <c r="M188" s="10" t="s">
        <v>103</v>
      </c>
      <c r="N188" t="s">
        <v>782</v>
      </c>
      <c r="O188" s="10" t="s">
        <v>105</v>
      </c>
      <c r="P188" s="10">
        <v>0</v>
      </c>
      <c r="Q188" s="10">
        <v>0</v>
      </c>
      <c r="R188" s="10" t="s">
        <v>246</v>
      </c>
      <c r="S188" s="10" t="s">
        <v>247</v>
      </c>
      <c r="T188" s="10" t="s">
        <v>248</v>
      </c>
      <c r="U188" s="10" t="s">
        <v>246</v>
      </c>
      <c r="V188" s="10" t="s">
        <v>247</v>
      </c>
      <c r="W188" t="s">
        <v>427</v>
      </c>
      <c r="X188" s="9" t="str">
        <f t="shared" si="2"/>
        <v>VERIFICACIÓN DE LA PRIMERA ETAPA DEL SISTEMA DE AGUA POTABLE</v>
      </c>
      <c r="Y188" s="11">
        <v>45420</v>
      </c>
      <c r="Z188" s="11">
        <v>45420</v>
      </c>
      <c r="AA188" s="5">
        <v>181</v>
      </c>
      <c r="AB188" s="17">
        <v>1770.41</v>
      </c>
      <c r="AC188" s="17">
        <v>0</v>
      </c>
      <c r="AD188" s="4">
        <v>45428</v>
      </c>
      <c r="AE188" s="12" t="s">
        <v>1859</v>
      </c>
      <c r="AF188" s="15">
        <v>181</v>
      </c>
      <c r="AG188" s="3" t="s">
        <v>116</v>
      </c>
      <c r="AH188" s="5" t="s">
        <v>277</v>
      </c>
      <c r="AI188" s="4">
        <v>46584</v>
      </c>
      <c r="AJ188" s="15" t="s">
        <v>629</v>
      </c>
    </row>
    <row r="189" spans="1:36" ht="30.5" customHeight="1" x14ac:dyDescent="0.35">
      <c r="A189" s="10">
        <v>2024</v>
      </c>
      <c r="B189" s="4">
        <v>45383</v>
      </c>
      <c r="C189" s="4">
        <v>45473</v>
      </c>
      <c r="D189" t="s">
        <v>91</v>
      </c>
      <c r="E189">
        <v>6</v>
      </c>
      <c r="F189" t="s">
        <v>123</v>
      </c>
      <c r="G189" t="s">
        <v>165</v>
      </c>
      <c r="H189" t="s">
        <v>141</v>
      </c>
      <c r="I189" t="s">
        <v>206</v>
      </c>
      <c r="J189" t="s">
        <v>207</v>
      </c>
      <c r="K189" t="s">
        <v>183</v>
      </c>
      <c r="L189" t="s">
        <v>102</v>
      </c>
      <c r="M189" s="10" t="s">
        <v>103</v>
      </c>
      <c r="N189" t="s">
        <v>783</v>
      </c>
      <c r="O189" s="10" t="s">
        <v>105</v>
      </c>
      <c r="P189" s="10">
        <v>0</v>
      </c>
      <c r="Q189" s="10">
        <v>0</v>
      </c>
      <c r="R189" s="10" t="s">
        <v>246</v>
      </c>
      <c r="S189" s="10" t="s">
        <v>247</v>
      </c>
      <c r="T189" s="10" t="s">
        <v>248</v>
      </c>
      <c r="U189" s="10" t="s">
        <v>246</v>
      </c>
      <c r="V189" s="10" t="s">
        <v>247</v>
      </c>
      <c r="W189" t="s">
        <v>425</v>
      </c>
      <c r="X189" s="9" t="str">
        <f t="shared" si="2"/>
        <v>VERIFICACION DE OBRA, DE LA CONSTRUCCIÓN DE LA PRIMERA ETAPA DE TRES DEL SISTEMA DE AGUA POTABLE EN LA LOCALIDAD DE ZILACAYOTITLÁN, MPIO. DE ATLAMAJALCINGO DEL MONTE, EN EL ESTADO DE GUERRERO.</v>
      </c>
      <c r="Y189" s="11">
        <v>45419</v>
      </c>
      <c r="Z189" s="11">
        <v>45419</v>
      </c>
      <c r="AA189" s="5">
        <v>182</v>
      </c>
      <c r="AB189" s="17">
        <v>2751.82</v>
      </c>
      <c r="AC189" s="17">
        <v>0</v>
      </c>
      <c r="AD189" s="4">
        <v>45428</v>
      </c>
      <c r="AE189" s="12" t="s">
        <v>1860</v>
      </c>
      <c r="AF189" s="15">
        <v>182</v>
      </c>
      <c r="AG189" s="3" t="s">
        <v>116</v>
      </c>
      <c r="AH189" s="5" t="s">
        <v>277</v>
      </c>
      <c r="AI189" s="4">
        <v>46584</v>
      </c>
      <c r="AJ189" s="15" t="s">
        <v>630</v>
      </c>
    </row>
    <row r="190" spans="1:36" ht="30.5" customHeight="1" x14ac:dyDescent="0.35">
      <c r="A190" s="10">
        <v>2024</v>
      </c>
      <c r="B190" s="4">
        <v>45383</v>
      </c>
      <c r="C190" s="4">
        <v>45473</v>
      </c>
      <c r="D190" t="s">
        <v>91</v>
      </c>
      <c r="E190">
        <v>6</v>
      </c>
      <c r="F190" t="s">
        <v>123</v>
      </c>
      <c r="G190" t="s">
        <v>190</v>
      </c>
      <c r="H190" t="s">
        <v>161</v>
      </c>
      <c r="I190" t="s">
        <v>185</v>
      </c>
      <c r="J190" t="s">
        <v>230</v>
      </c>
      <c r="K190" t="s">
        <v>167</v>
      </c>
      <c r="L190" t="s">
        <v>101</v>
      </c>
      <c r="M190" s="10" t="s">
        <v>103</v>
      </c>
      <c r="N190" t="s">
        <v>781</v>
      </c>
      <c r="O190" s="10" t="s">
        <v>105</v>
      </c>
      <c r="P190" s="10">
        <v>0</v>
      </c>
      <c r="Q190" s="10">
        <v>0</v>
      </c>
      <c r="R190" s="10" t="s">
        <v>246</v>
      </c>
      <c r="S190" s="10" t="s">
        <v>247</v>
      </c>
      <c r="T190" s="10" t="s">
        <v>248</v>
      </c>
      <c r="U190" s="10" t="s">
        <v>246</v>
      </c>
      <c r="V190" s="10" t="s">
        <v>247</v>
      </c>
      <c r="W190" t="s">
        <v>249</v>
      </c>
      <c r="X190" s="9" t="str">
        <f t="shared" si="2"/>
        <v>TRASLADO DE PERSONAL PARA LA VERIFICACION DE DIVERSAS OBRAS REALIZADAS EN LA LOCALIDAD</v>
      </c>
      <c r="Y190" s="11">
        <v>45440</v>
      </c>
      <c r="Z190" s="11">
        <v>45440</v>
      </c>
      <c r="AA190" s="5">
        <v>183</v>
      </c>
      <c r="AB190" s="17">
        <v>1806.07</v>
      </c>
      <c r="AC190" s="17">
        <v>0</v>
      </c>
      <c r="AD190" s="4">
        <v>45441</v>
      </c>
      <c r="AE190" s="12" t="s">
        <v>1861</v>
      </c>
      <c r="AF190" s="15">
        <v>183</v>
      </c>
      <c r="AG190" s="3" t="s">
        <v>116</v>
      </c>
      <c r="AH190" s="5" t="s">
        <v>277</v>
      </c>
      <c r="AI190" s="4">
        <v>46584</v>
      </c>
      <c r="AJ190" s="15" t="s">
        <v>631</v>
      </c>
    </row>
    <row r="191" spans="1:36" ht="30.5" customHeight="1" x14ac:dyDescent="0.35">
      <c r="A191" s="10">
        <v>2024</v>
      </c>
      <c r="B191" s="4">
        <v>45383</v>
      </c>
      <c r="C191" s="4">
        <v>45473</v>
      </c>
      <c r="D191" t="s">
        <v>91</v>
      </c>
      <c r="E191">
        <v>6</v>
      </c>
      <c r="F191" t="s">
        <v>123</v>
      </c>
      <c r="G191" t="s">
        <v>133</v>
      </c>
      <c r="H191" t="s">
        <v>119</v>
      </c>
      <c r="I191" t="s">
        <v>178</v>
      </c>
      <c r="J191" t="s">
        <v>179</v>
      </c>
      <c r="K191" t="s">
        <v>180</v>
      </c>
      <c r="L191" t="s">
        <v>101</v>
      </c>
      <c r="M191" s="10" t="s">
        <v>103</v>
      </c>
      <c r="N191" t="s">
        <v>784</v>
      </c>
      <c r="O191" s="10" t="s">
        <v>105</v>
      </c>
      <c r="P191" s="10">
        <v>0</v>
      </c>
      <c r="Q191" s="10">
        <v>0</v>
      </c>
      <c r="R191" s="10" t="s">
        <v>246</v>
      </c>
      <c r="S191" s="10" t="s">
        <v>247</v>
      </c>
      <c r="T191" s="10" t="s">
        <v>248</v>
      </c>
      <c r="U191" s="10" t="s">
        <v>246</v>
      </c>
      <c r="V191" s="10" t="s">
        <v>247</v>
      </c>
      <c r="W191" t="s">
        <v>574</v>
      </c>
      <c r="X191" s="9" t="str">
        <f t="shared" si="2"/>
        <v>Verificación del drenaje a la localidad</v>
      </c>
      <c r="Y191" s="11">
        <v>45420</v>
      </c>
      <c r="Z191" s="11">
        <v>45421</v>
      </c>
      <c r="AA191" s="5">
        <v>184</v>
      </c>
      <c r="AB191" s="17">
        <v>3047.3</v>
      </c>
      <c r="AC191" s="17">
        <v>0</v>
      </c>
      <c r="AD191" s="4">
        <v>45425</v>
      </c>
      <c r="AE191" s="12" t="s">
        <v>1862</v>
      </c>
      <c r="AF191" s="15">
        <v>184</v>
      </c>
      <c r="AG191" s="3" t="s">
        <v>116</v>
      </c>
      <c r="AH191" s="5" t="s">
        <v>277</v>
      </c>
      <c r="AI191" s="4">
        <v>46584</v>
      </c>
      <c r="AJ191" s="15" t="s">
        <v>644</v>
      </c>
    </row>
    <row r="192" spans="1:36" ht="30.5" customHeight="1" x14ac:dyDescent="0.35">
      <c r="A192" s="10">
        <v>2024</v>
      </c>
      <c r="B192" s="4">
        <v>45383</v>
      </c>
      <c r="C192" s="4">
        <v>45473</v>
      </c>
      <c r="D192" t="s">
        <v>98</v>
      </c>
      <c r="E192">
        <v>5</v>
      </c>
      <c r="F192" t="s">
        <v>139</v>
      </c>
      <c r="G192" t="s">
        <v>218</v>
      </c>
      <c r="H192" t="s">
        <v>119</v>
      </c>
      <c r="I192" t="s">
        <v>315</v>
      </c>
      <c r="J192" t="s">
        <v>337</v>
      </c>
      <c r="K192" t="s">
        <v>338</v>
      </c>
      <c r="L192" t="s">
        <v>101</v>
      </c>
      <c r="M192" s="10" t="s">
        <v>103</v>
      </c>
      <c r="N192" t="s">
        <v>415</v>
      </c>
      <c r="O192" s="10" t="s">
        <v>105</v>
      </c>
      <c r="P192" s="10">
        <v>0</v>
      </c>
      <c r="Q192" s="10">
        <v>0</v>
      </c>
      <c r="R192" s="10" t="s">
        <v>246</v>
      </c>
      <c r="S192" s="10" t="s">
        <v>247</v>
      </c>
      <c r="T192" s="10" t="s">
        <v>248</v>
      </c>
      <c r="U192" s="10" t="s">
        <v>246</v>
      </c>
      <c r="V192" s="10" t="s">
        <v>247</v>
      </c>
      <c r="W192" t="s">
        <v>436</v>
      </c>
      <c r="X192" s="9" t="str">
        <f t="shared" si="2"/>
        <v>TRASLADO DE HIPOCLORITO DE SODIO Y CALCIO</v>
      </c>
      <c r="Y192" s="11">
        <v>45420</v>
      </c>
      <c r="Z192" s="11">
        <v>45422</v>
      </c>
      <c r="AA192" s="5">
        <v>185</v>
      </c>
      <c r="AB192" s="17">
        <v>4472.95</v>
      </c>
      <c r="AC192" s="17">
        <v>0</v>
      </c>
      <c r="AD192" s="4">
        <v>45433</v>
      </c>
      <c r="AE192" s="12" t="s">
        <v>1863</v>
      </c>
      <c r="AF192" s="15">
        <v>185</v>
      </c>
      <c r="AG192" s="3" t="s">
        <v>116</v>
      </c>
      <c r="AH192" s="5" t="s">
        <v>277</v>
      </c>
      <c r="AI192" s="4">
        <v>46584</v>
      </c>
      <c r="AJ192" s="15" t="s">
        <v>645</v>
      </c>
    </row>
    <row r="193" spans="1:36" ht="30.5" customHeight="1" x14ac:dyDescent="0.35">
      <c r="A193" s="10">
        <v>2024</v>
      </c>
      <c r="B193" s="4">
        <v>45383</v>
      </c>
      <c r="C193" s="4">
        <v>45473</v>
      </c>
      <c r="D193" t="s">
        <v>91</v>
      </c>
      <c r="E193">
        <v>6</v>
      </c>
      <c r="F193" t="s">
        <v>123</v>
      </c>
      <c r="G193" t="s">
        <v>224</v>
      </c>
      <c r="H193" t="s">
        <v>204</v>
      </c>
      <c r="I193" t="s">
        <v>317</v>
      </c>
      <c r="J193" t="s">
        <v>340</v>
      </c>
      <c r="K193" t="s">
        <v>205</v>
      </c>
      <c r="L193" t="s">
        <v>101</v>
      </c>
      <c r="M193" s="10" t="s">
        <v>103</v>
      </c>
      <c r="N193" t="s">
        <v>785</v>
      </c>
      <c r="O193" s="10" t="s">
        <v>105</v>
      </c>
      <c r="P193" s="10">
        <v>0</v>
      </c>
      <c r="Q193" s="10">
        <v>0</v>
      </c>
      <c r="R193" s="10" t="s">
        <v>246</v>
      </c>
      <c r="S193" s="10" t="s">
        <v>247</v>
      </c>
      <c r="T193" s="10" t="s">
        <v>248</v>
      </c>
      <c r="U193" s="10" t="s">
        <v>246</v>
      </c>
      <c r="V193" s="10" t="s">
        <v>247</v>
      </c>
      <c r="W193" t="s">
        <v>253</v>
      </c>
      <c r="X193" s="9" t="str">
        <f t="shared" si="2"/>
        <v>CONSTRUCCIÓN DEL SISTEMA DE DRENAJE SANITARIO EN LA LOCALIDAD DE TUXPAN, MUNICIPIO DE IGUALA DE LA INDEPENDENCIA, EN EL ESTADO DE GUERRERO (SEGUNDA ETAPA DE TRES)</v>
      </c>
      <c r="Y193" s="11">
        <v>45421</v>
      </c>
      <c r="Z193" s="11">
        <v>45421</v>
      </c>
      <c r="AA193" s="5">
        <v>186</v>
      </c>
      <c r="AB193" s="17">
        <v>750</v>
      </c>
      <c r="AC193" s="17">
        <v>0</v>
      </c>
      <c r="AD193" s="4">
        <v>45428</v>
      </c>
      <c r="AE193" s="12" t="s">
        <v>1864</v>
      </c>
      <c r="AF193" s="15">
        <v>186</v>
      </c>
      <c r="AG193" s="3" t="s">
        <v>116</v>
      </c>
      <c r="AH193" s="5" t="s">
        <v>277</v>
      </c>
      <c r="AI193" s="4">
        <v>46584</v>
      </c>
      <c r="AJ193" s="15" t="s">
        <v>646</v>
      </c>
    </row>
    <row r="194" spans="1:36" ht="30.5" customHeight="1" x14ac:dyDescent="0.35">
      <c r="A194" s="10">
        <v>2024</v>
      </c>
      <c r="B194" s="4">
        <v>45383</v>
      </c>
      <c r="C194" s="4">
        <v>45473</v>
      </c>
      <c r="D194" t="s">
        <v>98</v>
      </c>
      <c r="E194">
        <v>5</v>
      </c>
      <c r="F194" t="s">
        <v>139</v>
      </c>
      <c r="G194" t="s">
        <v>301</v>
      </c>
      <c r="H194" t="s">
        <v>141</v>
      </c>
      <c r="I194" t="s">
        <v>314</v>
      </c>
      <c r="J194" t="s">
        <v>122</v>
      </c>
      <c r="K194" t="s">
        <v>336</v>
      </c>
      <c r="L194" t="s">
        <v>101</v>
      </c>
      <c r="M194" s="10" t="s">
        <v>103</v>
      </c>
      <c r="N194" t="s">
        <v>786</v>
      </c>
      <c r="O194" s="10" t="s">
        <v>105</v>
      </c>
      <c r="P194" s="10">
        <v>0</v>
      </c>
      <c r="Q194" s="10">
        <v>0</v>
      </c>
      <c r="R194" s="10" t="s">
        <v>246</v>
      </c>
      <c r="S194" s="10" t="s">
        <v>247</v>
      </c>
      <c r="T194" s="10" t="s">
        <v>248</v>
      </c>
      <c r="U194" s="10" t="s">
        <v>246</v>
      </c>
      <c r="V194" s="10" t="s">
        <v>247</v>
      </c>
      <c r="W194" t="s">
        <v>438</v>
      </c>
      <c r="X194" s="9" t="str">
        <f t="shared" si="2"/>
        <v>SUPERVICIÓN DE LA CONSTRUCCIÓN DE LA SEGUNDA ETAPA DEL SISTEMA DE AGUA POTABLE EN LA LOCALIDAD DE SANTA ROSA DE LIMA MUNICIPIO DE TECPAN DE GALEANA, EN EL ESTADO DE GUERRERO.</v>
      </c>
      <c r="Y194" s="11">
        <v>45419</v>
      </c>
      <c r="Z194" s="11">
        <v>45419</v>
      </c>
      <c r="AA194" s="5">
        <v>187</v>
      </c>
      <c r="AB194" s="17">
        <v>3081.94</v>
      </c>
      <c r="AC194" s="17">
        <v>0</v>
      </c>
      <c r="AD194" s="4">
        <v>45443</v>
      </c>
      <c r="AE194" s="12" t="s">
        <v>1865</v>
      </c>
      <c r="AF194" s="15">
        <v>187</v>
      </c>
      <c r="AG194" s="3" t="s">
        <v>116</v>
      </c>
      <c r="AH194" s="5" t="s">
        <v>277</v>
      </c>
      <c r="AI194" s="4">
        <v>46584</v>
      </c>
      <c r="AJ194" s="15" t="s">
        <v>647</v>
      </c>
    </row>
    <row r="195" spans="1:36" ht="30.5" customHeight="1" x14ac:dyDescent="0.35">
      <c r="A195" s="10">
        <v>2024</v>
      </c>
      <c r="B195" s="4">
        <v>45383</v>
      </c>
      <c r="C195" s="4">
        <v>45473</v>
      </c>
      <c r="D195" t="s">
        <v>98</v>
      </c>
      <c r="E195">
        <v>5</v>
      </c>
      <c r="F195" t="s">
        <v>139</v>
      </c>
      <c r="G195" t="s">
        <v>208</v>
      </c>
      <c r="H195" t="s">
        <v>141</v>
      </c>
      <c r="I195" t="s">
        <v>209</v>
      </c>
      <c r="J195" t="s">
        <v>210</v>
      </c>
      <c r="K195" t="s">
        <v>135</v>
      </c>
      <c r="L195" t="s">
        <v>101</v>
      </c>
      <c r="M195" s="10" t="s">
        <v>103</v>
      </c>
      <c r="N195" t="s">
        <v>740</v>
      </c>
      <c r="O195" s="10" t="s">
        <v>105</v>
      </c>
      <c r="P195" s="10">
        <v>0</v>
      </c>
      <c r="Q195" s="10">
        <v>0</v>
      </c>
      <c r="R195" s="10" t="s">
        <v>246</v>
      </c>
      <c r="S195" s="10" t="s">
        <v>247</v>
      </c>
      <c r="T195" s="10" t="s">
        <v>248</v>
      </c>
      <c r="U195" s="10" t="s">
        <v>246</v>
      </c>
      <c r="V195" s="10" t="s">
        <v>247</v>
      </c>
      <c r="W195" t="s">
        <v>249</v>
      </c>
      <c r="X195" s="9" t="str">
        <f t="shared" si="2"/>
        <v>VERIFICACIÓN DE LA OBRA DENOMINADA REHABILITACIÓN DEL COLECTOR CALETA, EN LA LOCALIDAD DE ACAPULCO MUNICIPIO DE ACAPULCO DE JUAREZ, EN EL ESTADO DE GUERRERO. SEGUNDA ETAPA DE CINCO</v>
      </c>
      <c r="Y195" s="11">
        <v>45422</v>
      </c>
      <c r="Z195" s="11">
        <v>45422</v>
      </c>
      <c r="AA195" s="5">
        <v>188</v>
      </c>
      <c r="AB195" s="17">
        <v>1616.04</v>
      </c>
      <c r="AC195" s="17">
        <v>0</v>
      </c>
      <c r="AD195" s="4">
        <v>45428</v>
      </c>
      <c r="AE195" s="12" t="s">
        <v>1866</v>
      </c>
      <c r="AF195" s="15">
        <v>188</v>
      </c>
      <c r="AG195" s="3" t="s">
        <v>116</v>
      </c>
      <c r="AH195" s="5" t="s">
        <v>277</v>
      </c>
      <c r="AI195" s="4">
        <v>46584</v>
      </c>
      <c r="AJ195" s="15" t="s">
        <v>648</v>
      </c>
    </row>
    <row r="196" spans="1:36" ht="30.5" customHeight="1" x14ac:dyDescent="0.35">
      <c r="A196" s="10">
        <v>2024</v>
      </c>
      <c r="B196" s="4">
        <v>45383</v>
      </c>
      <c r="C196" s="4">
        <v>45473</v>
      </c>
      <c r="D196" t="s">
        <v>91</v>
      </c>
      <c r="E196">
        <v>22</v>
      </c>
      <c r="F196" t="s">
        <v>128</v>
      </c>
      <c r="G196" t="s">
        <v>170</v>
      </c>
      <c r="H196" t="s">
        <v>141</v>
      </c>
      <c r="I196" t="s">
        <v>181</v>
      </c>
      <c r="J196" t="s">
        <v>182</v>
      </c>
      <c r="K196" t="s">
        <v>183</v>
      </c>
      <c r="L196" t="s">
        <v>101</v>
      </c>
      <c r="M196" s="10" t="s">
        <v>103</v>
      </c>
      <c r="N196" t="s">
        <v>787</v>
      </c>
      <c r="O196" s="10" t="s">
        <v>105</v>
      </c>
      <c r="P196" s="10">
        <v>0</v>
      </c>
      <c r="Q196" s="10">
        <v>0</v>
      </c>
      <c r="R196" s="10" t="s">
        <v>246</v>
      </c>
      <c r="S196" s="10" t="s">
        <v>247</v>
      </c>
      <c r="T196" s="10" t="s">
        <v>248</v>
      </c>
      <c r="U196" s="10" t="s">
        <v>246</v>
      </c>
      <c r="V196" s="10" t="s">
        <v>247</v>
      </c>
      <c r="W196" t="s">
        <v>249</v>
      </c>
      <c r="X196" s="9" t="str">
        <f t="shared" si="2"/>
        <v>SUPERVISION DE LA ORA; REHABILITACIÓN DEL COLECTOR CALETA, EN LA LOCALIDAD DE ACAPULCO MUNICIPIO DE ACAPULCO DE JUÁREZ, EN EL ESTADO DE GUERRERO. SEGUNDA ETAPA DE CINCO</v>
      </c>
      <c r="Y196" s="11">
        <v>45421</v>
      </c>
      <c r="Z196" s="11">
        <v>45421</v>
      </c>
      <c r="AA196" s="5">
        <v>189</v>
      </c>
      <c r="AB196" s="17">
        <v>1404.32</v>
      </c>
      <c r="AC196" s="17">
        <v>0</v>
      </c>
      <c r="AD196" s="4">
        <v>45426</v>
      </c>
      <c r="AE196" s="12" t="s">
        <v>1867</v>
      </c>
      <c r="AF196" s="15">
        <v>189</v>
      </c>
      <c r="AG196" s="3" t="s">
        <v>116</v>
      </c>
      <c r="AH196" s="5" t="s">
        <v>277</v>
      </c>
      <c r="AI196" s="4">
        <v>46584</v>
      </c>
      <c r="AJ196" s="15" t="s">
        <v>649</v>
      </c>
    </row>
    <row r="197" spans="1:36" ht="30.5" customHeight="1" x14ac:dyDescent="0.35">
      <c r="A197" s="10">
        <v>2024</v>
      </c>
      <c r="B197" s="4">
        <v>45383</v>
      </c>
      <c r="C197" s="4">
        <v>45473</v>
      </c>
      <c r="D197" t="s">
        <v>91</v>
      </c>
      <c r="E197">
        <v>6</v>
      </c>
      <c r="F197" t="s">
        <v>123</v>
      </c>
      <c r="G197" t="s">
        <v>190</v>
      </c>
      <c r="H197" t="s">
        <v>161</v>
      </c>
      <c r="I197" t="s">
        <v>185</v>
      </c>
      <c r="J197" t="s">
        <v>230</v>
      </c>
      <c r="K197" t="s">
        <v>167</v>
      </c>
      <c r="L197" t="s">
        <v>101</v>
      </c>
      <c r="M197" s="10" t="s">
        <v>103</v>
      </c>
      <c r="N197" t="s">
        <v>234</v>
      </c>
      <c r="O197" s="10" t="s">
        <v>105</v>
      </c>
      <c r="P197" s="10">
        <v>0</v>
      </c>
      <c r="Q197" s="10">
        <v>0</v>
      </c>
      <c r="R197" s="10" t="s">
        <v>246</v>
      </c>
      <c r="S197" s="10" t="s">
        <v>247</v>
      </c>
      <c r="T197" s="10" t="s">
        <v>248</v>
      </c>
      <c r="U197" s="10" t="s">
        <v>246</v>
      </c>
      <c r="V197" s="10" t="s">
        <v>247</v>
      </c>
      <c r="W197" t="s">
        <v>257</v>
      </c>
      <c r="X197" s="9" t="str">
        <f t="shared" si="2"/>
        <v>TRASLADO DE PERSONAL PARA ENTREGA DE DOCUMENTACION EN CONAGUA MEXICO</v>
      </c>
      <c r="Y197" s="11">
        <v>45421</v>
      </c>
      <c r="Z197" s="11">
        <v>45421</v>
      </c>
      <c r="AA197" s="5">
        <v>190</v>
      </c>
      <c r="AB197" s="17">
        <v>3175.69</v>
      </c>
      <c r="AC197" s="17">
        <v>0</v>
      </c>
      <c r="AD197" s="4">
        <v>45426</v>
      </c>
      <c r="AE197" s="12" t="s">
        <v>1868</v>
      </c>
      <c r="AF197" s="15">
        <v>190</v>
      </c>
      <c r="AG197" s="3" t="s">
        <v>116</v>
      </c>
      <c r="AH197" s="5" t="s">
        <v>277</v>
      </c>
      <c r="AI197" s="4">
        <v>46584</v>
      </c>
      <c r="AJ197" s="15" t="s">
        <v>650</v>
      </c>
    </row>
    <row r="198" spans="1:36" ht="30.5" customHeight="1" x14ac:dyDescent="0.35">
      <c r="A198" s="10">
        <v>2024</v>
      </c>
      <c r="B198" s="4">
        <v>45383</v>
      </c>
      <c r="C198" s="4">
        <v>45473</v>
      </c>
      <c r="D198" t="s">
        <v>91</v>
      </c>
      <c r="E198">
        <v>6</v>
      </c>
      <c r="F198" t="s">
        <v>123</v>
      </c>
      <c r="G198" t="s">
        <v>140</v>
      </c>
      <c r="H198" t="s">
        <v>141</v>
      </c>
      <c r="I198" t="s">
        <v>176</v>
      </c>
      <c r="J198" t="s">
        <v>148</v>
      </c>
      <c r="K198" t="s">
        <v>177</v>
      </c>
      <c r="L198" t="s">
        <v>101</v>
      </c>
      <c r="M198" s="10" t="s">
        <v>103</v>
      </c>
      <c r="N198" t="s">
        <v>788</v>
      </c>
      <c r="O198" s="10" t="s">
        <v>105</v>
      </c>
      <c r="P198" s="10">
        <v>0</v>
      </c>
      <c r="Q198" s="10">
        <v>0</v>
      </c>
      <c r="R198" s="10" t="s">
        <v>246</v>
      </c>
      <c r="S198" s="10" t="s">
        <v>247</v>
      </c>
      <c r="T198" s="10" t="s">
        <v>248</v>
      </c>
      <c r="U198" s="10" t="s">
        <v>246</v>
      </c>
      <c r="V198" s="10" t="s">
        <v>247</v>
      </c>
      <c r="W198" t="s">
        <v>249</v>
      </c>
      <c r="X198" s="9" t="str">
        <f t="shared" si="2"/>
        <v>VERIFICACION DE LA CONSTRUCCION DE ALCANTARILLADO SANITARIO EN LA ZONA DEL CERESO, EN LA LOCALIDAD DE ACAPULCO, MUNICIPIO DE ACAPULCO DE JUAREZ, EN ESTADO DE GUERRERO. SEGUNDA ETAPA DE OCHO</v>
      </c>
      <c r="Y198" s="11">
        <v>45421</v>
      </c>
      <c r="Z198" s="11">
        <v>45421</v>
      </c>
      <c r="AA198" s="5">
        <v>191</v>
      </c>
      <c r="AB198" s="17">
        <v>1616.04</v>
      </c>
      <c r="AC198" s="17">
        <v>0</v>
      </c>
      <c r="AD198" s="4">
        <v>45427</v>
      </c>
      <c r="AE198" s="13" t="s">
        <v>1869</v>
      </c>
      <c r="AF198" s="15">
        <v>191</v>
      </c>
      <c r="AG198" s="3" t="s">
        <v>116</v>
      </c>
      <c r="AH198" s="5" t="s">
        <v>277</v>
      </c>
      <c r="AI198" s="4">
        <v>46584</v>
      </c>
      <c r="AJ198" s="15" t="s">
        <v>651</v>
      </c>
    </row>
    <row r="199" spans="1:36" ht="30.5" customHeight="1" x14ac:dyDescent="0.35">
      <c r="A199" s="10">
        <v>2024</v>
      </c>
      <c r="B199" s="4">
        <v>45383</v>
      </c>
      <c r="C199" s="4">
        <v>45473</v>
      </c>
      <c r="D199" t="s">
        <v>91</v>
      </c>
      <c r="E199">
        <v>6</v>
      </c>
      <c r="F199" t="s">
        <v>123</v>
      </c>
      <c r="G199" t="s">
        <v>140</v>
      </c>
      <c r="H199" t="s">
        <v>141</v>
      </c>
      <c r="I199" t="s">
        <v>176</v>
      </c>
      <c r="J199" t="s">
        <v>148</v>
      </c>
      <c r="K199" t="s">
        <v>177</v>
      </c>
      <c r="L199" t="s">
        <v>101</v>
      </c>
      <c r="M199" s="10" t="s">
        <v>103</v>
      </c>
      <c r="N199" t="s">
        <v>789</v>
      </c>
      <c r="O199" s="10" t="s">
        <v>105</v>
      </c>
      <c r="P199" s="10">
        <v>0</v>
      </c>
      <c r="Q199" s="10">
        <v>0</v>
      </c>
      <c r="R199" s="10" t="s">
        <v>246</v>
      </c>
      <c r="S199" s="10" t="s">
        <v>247</v>
      </c>
      <c r="T199" s="10" t="s">
        <v>248</v>
      </c>
      <c r="U199" s="10" t="s">
        <v>246</v>
      </c>
      <c r="V199" s="10" t="s">
        <v>247</v>
      </c>
      <c r="W199" t="s">
        <v>254</v>
      </c>
      <c r="X199" s="9" t="str">
        <f t="shared" si="2"/>
        <v>VERIFICACION EN LA CONSTRUCCION DE LA SEGUNDA ETAPA DE TRES DEL SISTEMA DE AGUA POTABLE EN LA LOCALIDAD DE TASAJERAS, MUNICIPIO DE ACAPULCO DE JUÁREZ, EN EL ESTADO DE GUERRERO</v>
      </c>
      <c r="Y199" s="11">
        <v>45422</v>
      </c>
      <c r="Z199" s="11">
        <v>45422</v>
      </c>
      <c r="AA199" s="5">
        <v>192</v>
      </c>
      <c r="AB199" s="17">
        <v>1884.26</v>
      </c>
      <c r="AC199" s="17">
        <v>0</v>
      </c>
      <c r="AD199" s="4">
        <v>45427</v>
      </c>
      <c r="AE199" s="12" t="s">
        <v>1870</v>
      </c>
      <c r="AF199" s="15">
        <v>192</v>
      </c>
      <c r="AG199" s="3" t="s">
        <v>116</v>
      </c>
      <c r="AH199" s="5" t="s">
        <v>277</v>
      </c>
      <c r="AI199" s="4">
        <v>46584</v>
      </c>
      <c r="AJ199" s="15" t="s">
        <v>652</v>
      </c>
    </row>
    <row r="200" spans="1:36" ht="30.5" customHeight="1" x14ac:dyDescent="0.35">
      <c r="A200" s="10">
        <v>2024</v>
      </c>
      <c r="B200" s="4">
        <v>45383</v>
      </c>
      <c r="C200" s="4">
        <v>45473</v>
      </c>
      <c r="D200" t="s">
        <v>94</v>
      </c>
      <c r="E200">
        <v>9</v>
      </c>
      <c r="F200" t="s">
        <v>184</v>
      </c>
      <c r="G200" t="s">
        <v>170</v>
      </c>
      <c r="H200" t="s">
        <v>141</v>
      </c>
      <c r="I200" t="s">
        <v>185</v>
      </c>
      <c r="J200" t="s">
        <v>186</v>
      </c>
      <c r="K200" t="s">
        <v>169</v>
      </c>
      <c r="L200" t="s">
        <v>101</v>
      </c>
      <c r="M200" s="10" t="s">
        <v>103</v>
      </c>
      <c r="N200" t="s">
        <v>790</v>
      </c>
      <c r="O200" s="10" t="s">
        <v>105</v>
      </c>
      <c r="P200" s="10">
        <v>0</v>
      </c>
      <c r="Q200" s="10">
        <v>0</v>
      </c>
      <c r="R200" s="10" t="s">
        <v>246</v>
      </c>
      <c r="S200" s="10" t="s">
        <v>247</v>
      </c>
      <c r="T200" s="10" t="s">
        <v>248</v>
      </c>
      <c r="U200" s="10" t="s">
        <v>246</v>
      </c>
      <c r="V200" s="10" t="s">
        <v>247</v>
      </c>
      <c r="W200" t="s">
        <v>249</v>
      </c>
      <c r="X200" s="9" t="str">
        <f t="shared" si="2"/>
        <v>SUPERVISIÓN DE LA OBRA DENOMINADA "REHABILITACIÓN DE COLECTOR AGUAS BLANCAS, EN LA LOCALIDAD DE ACAPULCO MUNICIPIO DE ACAPULCO DE JUAREZ, EN EL ESTADO DE GUERRERO".</v>
      </c>
      <c r="Y200" s="11">
        <v>45421</v>
      </c>
      <c r="Z200" s="11">
        <v>45421</v>
      </c>
      <c r="AA200" s="5">
        <v>193</v>
      </c>
      <c r="AB200" s="17">
        <v>1554.32</v>
      </c>
      <c r="AC200" s="17">
        <v>0</v>
      </c>
      <c r="AD200" s="4">
        <v>45432</v>
      </c>
      <c r="AE200" s="12" t="s">
        <v>1871</v>
      </c>
      <c r="AF200" s="15">
        <v>193</v>
      </c>
      <c r="AG200" s="3" t="s">
        <v>116</v>
      </c>
      <c r="AH200" s="5" t="s">
        <v>277</v>
      </c>
      <c r="AI200" s="4">
        <v>46584</v>
      </c>
      <c r="AJ200" s="15" t="s">
        <v>653</v>
      </c>
    </row>
    <row r="201" spans="1:36" ht="30.5" customHeight="1" x14ac:dyDescent="0.35">
      <c r="A201" s="10">
        <v>2024</v>
      </c>
      <c r="B201" s="4">
        <v>45383</v>
      </c>
      <c r="C201" s="4">
        <v>45473</v>
      </c>
      <c r="D201" t="s">
        <v>98</v>
      </c>
      <c r="E201">
        <v>5</v>
      </c>
      <c r="F201" t="s">
        <v>117</v>
      </c>
      <c r="G201" t="s">
        <v>118</v>
      </c>
      <c r="H201" t="s">
        <v>119</v>
      </c>
      <c r="I201" t="s">
        <v>120</v>
      </c>
      <c r="J201" t="s">
        <v>121</v>
      </c>
      <c r="K201" t="s">
        <v>122</v>
      </c>
      <c r="L201" t="s">
        <v>101</v>
      </c>
      <c r="M201" s="10" t="s">
        <v>103</v>
      </c>
      <c r="N201" t="s">
        <v>791</v>
      </c>
      <c r="O201" s="10" t="s">
        <v>105</v>
      </c>
      <c r="P201" s="10">
        <v>0</v>
      </c>
      <c r="Q201" s="10">
        <v>0</v>
      </c>
      <c r="R201" s="10" t="s">
        <v>246</v>
      </c>
      <c r="S201" s="10" t="s">
        <v>247</v>
      </c>
      <c r="T201" s="10" t="s">
        <v>248</v>
      </c>
      <c r="U201" s="10" t="s">
        <v>246</v>
      </c>
      <c r="V201" s="10" t="s">
        <v>247</v>
      </c>
      <c r="W201" t="s">
        <v>575</v>
      </c>
      <c r="X201" s="9" t="str">
        <f t="shared" ref="X201:X264" si="3">N201</f>
        <v>Supervisión de Desazolve de Drenaje Sanitario en el Municipio de Marquelia</v>
      </c>
      <c r="Y201" s="11">
        <v>45420</v>
      </c>
      <c r="Z201" s="11">
        <v>45420</v>
      </c>
      <c r="AA201" s="5">
        <v>194</v>
      </c>
      <c r="AB201" s="17">
        <v>3008.68</v>
      </c>
      <c r="AC201" s="17">
        <v>0</v>
      </c>
      <c r="AD201" s="4">
        <v>45429</v>
      </c>
      <c r="AE201" s="12" t="s">
        <v>1872</v>
      </c>
      <c r="AF201" s="15">
        <v>194</v>
      </c>
      <c r="AG201" s="3" t="s">
        <v>116</v>
      </c>
      <c r="AH201" s="5" t="s">
        <v>277</v>
      </c>
      <c r="AI201" s="4">
        <v>46584</v>
      </c>
      <c r="AJ201" s="15" t="s">
        <v>654</v>
      </c>
    </row>
    <row r="202" spans="1:36" ht="30.5" customHeight="1" x14ac:dyDescent="0.35">
      <c r="A202" s="10">
        <v>2024</v>
      </c>
      <c r="B202" s="4">
        <v>45383</v>
      </c>
      <c r="C202" s="4">
        <v>45473</v>
      </c>
      <c r="D202" t="s">
        <v>98</v>
      </c>
      <c r="E202">
        <v>5</v>
      </c>
      <c r="F202" t="s">
        <v>139</v>
      </c>
      <c r="G202" t="s">
        <v>140</v>
      </c>
      <c r="H202" t="s">
        <v>141</v>
      </c>
      <c r="I202" t="s">
        <v>142</v>
      </c>
      <c r="J202" t="s">
        <v>143</v>
      </c>
      <c r="K202" t="s">
        <v>144</v>
      </c>
      <c r="L202" t="s">
        <v>101</v>
      </c>
      <c r="M202" s="10" t="s">
        <v>103</v>
      </c>
      <c r="N202" t="s">
        <v>792</v>
      </c>
      <c r="O202" s="10" t="s">
        <v>105</v>
      </c>
      <c r="P202" s="10">
        <v>0</v>
      </c>
      <c r="Q202" s="10">
        <v>0</v>
      </c>
      <c r="R202" s="10" t="s">
        <v>246</v>
      </c>
      <c r="S202" s="10" t="s">
        <v>247</v>
      </c>
      <c r="T202" s="10" t="s">
        <v>248</v>
      </c>
      <c r="U202" s="10" t="s">
        <v>246</v>
      </c>
      <c r="V202" s="10" t="s">
        <v>247</v>
      </c>
      <c r="W202" t="s">
        <v>266</v>
      </c>
      <c r="X202" s="9" t="str">
        <f t="shared" si="3"/>
        <v>VERIFICACION EN LA REHABILITACION DEL SISTEMA DE DRENAJE SANITARIO EN LA LOCALIDAD DE TETITLAN (CUARTA ETAPA), MUNICIPIO DE TECPAN DE GALEANA, EN EL ESTADO DE GUERRERO</v>
      </c>
      <c r="Y202" s="11">
        <v>45421</v>
      </c>
      <c r="Z202" s="11">
        <v>45422</v>
      </c>
      <c r="AA202" s="5">
        <v>195</v>
      </c>
      <c r="AB202" s="17">
        <v>2449.23</v>
      </c>
      <c r="AC202" s="17">
        <v>0</v>
      </c>
      <c r="AD202" s="4">
        <v>45427</v>
      </c>
      <c r="AE202" s="12" t="s">
        <v>1873</v>
      </c>
      <c r="AF202" s="15">
        <v>195</v>
      </c>
      <c r="AG202" s="3" t="s">
        <v>116</v>
      </c>
      <c r="AH202" s="5" t="s">
        <v>277</v>
      </c>
      <c r="AI202" s="4">
        <v>46584</v>
      </c>
      <c r="AJ202" s="15" t="s">
        <v>655</v>
      </c>
    </row>
    <row r="203" spans="1:36" ht="30.5" customHeight="1" x14ac:dyDescent="0.35">
      <c r="A203" s="10">
        <v>2024</v>
      </c>
      <c r="B203" s="4">
        <v>45383</v>
      </c>
      <c r="C203" s="4">
        <v>45473</v>
      </c>
      <c r="D203" t="s">
        <v>91</v>
      </c>
      <c r="E203">
        <v>23</v>
      </c>
      <c r="F203" t="s">
        <v>132</v>
      </c>
      <c r="G203" t="s">
        <v>170</v>
      </c>
      <c r="H203" t="s">
        <v>141</v>
      </c>
      <c r="I203" t="s">
        <v>171</v>
      </c>
      <c r="J203" t="s">
        <v>172</v>
      </c>
      <c r="K203" t="s">
        <v>163</v>
      </c>
      <c r="L203" t="s">
        <v>101</v>
      </c>
      <c r="M203" s="10" t="s">
        <v>103</v>
      </c>
      <c r="N203" t="s">
        <v>793</v>
      </c>
      <c r="O203" s="10" t="s">
        <v>105</v>
      </c>
      <c r="P203" s="10">
        <v>0</v>
      </c>
      <c r="Q203" s="10">
        <v>0</v>
      </c>
      <c r="R203" s="10" t="s">
        <v>246</v>
      </c>
      <c r="S203" s="10" t="s">
        <v>247</v>
      </c>
      <c r="T203" s="10" t="s">
        <v>248</v>
      </c>
      <c r="U203" s="10" t="s">
        <v>246</v>
      </c>
      <c r="V203" s="10" t="s">
        <v>247</v>
      </c>
      <c r="W203" t="s">
        <v>576</v>
      </c>
      <c r="X203" s="9" t="str">
        <f t="shared" si="3"/>
        <v>SUPERVISION DE LA OBRA DE CONSTRUCCIÓN DE LA PRIMERA ETAPA DE DOS DEL SISTEMA DE AGUA POTABLE EN LA LOCALIDAD DE LOS ESPINOS, MUNICIPIO DE TELOLOAPAN.</v>
      </c>
      <c r="Y203" s="11">
        <v>45425</v>
      </c>
      <c r="Z203" s="11">
        <v>45426</v>
      </c>
      <c r="AA203" s="5">
        <v>196</v>
      </c>
      <c r="AB203" s="17">
        <v>2493.9</v>
      </c>
      <c r="AC203" s="17">
        <v>0</v>
      </c>
      <c r="AD203" s="4">
        <v>45434</v>
      </c>
      <c r="AE203" s="12" t="s">
        <v>1874</v>
      </c>
      <c r="AF203" s="15">
        <v>196</v>
      </c>
      <c r="AG203" s="3" t="s">
        <v>116</v>
      </c>
      <c r="AH203" s="5" t="s">
        <v>277</v>
      </c>
      <c r="AI203" s="4">
        <v>46584</v>
      </c>
      <c r="AJ203" s="15" t="s">
        <v>656</v>
      </c>
    </row>
    <row r="204" spans="1:36" ht="30.5" customHeight="1" x14ac:dyDescent="0.35">
      <c r="A204" s="10">
        <v>2024</v>
      </c>
      <c r="B204" s="4">
        <v>45383</v>
      </c>
      <c r="C204" s="4">
        <v>45473</v>
      </c>
      <c r="D204" t="s">
        <v>94</v>
      </c>
      <c r="E204">
        <v>7</v>
      </c>
      <c r="F204" t="s">
        <v>131</v>
      </c>
      <c r="G204" t="s">
        <v>165</v>
      </c>
      <c r="H204" t="s">
        <v>141</v>
      </c>
      <c r="I204" t="s">
        <v>149</v>
      </c>
      <c r="J204" t="s">
        <v>166</v>
      </c>
      <c r="K204" t="s">
        <v>167</v>
      </c>
      <c r="L204" t="s">
        <v>101</v>
      </c>
      <c r="M204" s="10" t="s">
        <v>103</v>
      </c>
      <c r="N204" t="s">
        <v>794</v>
      </c>
      <c r="O204" s="10" t="s">
        <v>105</v>
      </c>
      <c r="P204" s="10">
        <v>0</v>
      </c>
      <c r="Q204" s="10">
        <v>0</v>
      </c>
      <c r="R204" s="10" t="s">
        <v>246</v>
      </c>
      <c r="S204" s="10" t="s">
        <v>247</v>
      </c>
      <c r="T204" s="10" t="s">
        <v>248</v>
      </c>
      <c r="U204" s="10" t="s">
        <v>246</v>
      </c>
      <c r="V204" s="10" t="s">
        <v>247</v>
      </c>
      <c r="W204" t="s">
        <v>427</v>
      </c>
      <c r="X204" s="9" t="str">
        <f t="shared" si="3"/>
        <v>VERIFICACIÓN DE LA CONSTRUCCIÓN DE LA PRIMERA ETAPA DEL SISTEMA DE AGUA POTABLE</v>
      </c>
      <c r="Y204" s="11">
        <v>45425</v>
      </c>
      <c r="Z204" s="11">
        <v>45425</v>
      </c>
      <c r="AA204" s="5">
        <v>197</v>
      </c>
      <c r="AB204" s="17">
        <v>2378.5700000000002</v>
      </c>
      <c r="AC204" s="17">
        <v>0</v>
      </c>
      <c r="AD204" s="4">
        <v>45434</v>
      </c>
      <c r="AE204" s="12" t="s">
        <v>1875</v>
      </c>
      <c r="AF204" s="15">
        <v>197</v>
      </c>
      <c r="AG204" s="3" t="s">
        <v>116</v>
      </c>
      <c r="AH204" s="5" t="s">
        <v>277</v>
      </c>
      <c r="AI204" s="4">
        <v>46584</v>
      </c>
      <c r="AJ204" s="15" t="s">
        <v>657</v>
      </c>
    </row>
    <row r="205" spans="1:36" ht="30.5" customHeight="1" x14ac:dyDescent="0.35">
      <c r="A205" s="10">
        <v>2024</v>
      </c>
      <c r="B205" s="4">
        <v>45383</v>
      </c>
      <c r="C205" s="4">
        <v>45473</v>
      </c>
      <c r="D205" t="s">
        <v>98</v>
      </c>
      <c r="E205">
        <v>2</v>
      </c>
      <c r="F205" t="s">
        <v>145</v>
      </c>
      <c r="G205" t="s">
        <v>302</v>
      </c>
      <c r="H205" t="s">
        <v>141</v>
      </c>
      <c r="I205" t="s">
        <v>316</v>
      </c>
      <c r="J205" t="s">
        <v>339</v>
      </c>
      <c r="K205" t="s">
        <v>167</v>
      </c>
      <c r="L205" t="s">
        <v>101</v>
      </c>
      <c r="M205" s="10" t="s">
        <v>103</v>
      </c>
      <c r="N205" t="s">
        <v>795</v>
      </c>
      <c r="O205" s="10" t="s">
        <v>105</v>
      </c>
      <c r="P205" s="10">
        <v>0</v>
      </c>
      <c r="Q205" s="10">
        <v>0</v>
      </c>
      <c r="R205" s="10" t="s">
        <v>246</v>
      </c>
      <c r="S205" s="10" t="s">
        <v>247</v>
      </c>
      <c r="T205" s="10" t="s">
        <v>248</v>
      </c>
      <c r="U205" s="10" t="s">
        <v>246</v>
      </c>
      <c r="V205" s="10" t="s">
        <v>247</v>
      </c>
      <c r="W205" t="s">
        <v>263</v>
      </c>
      <c r="X205" s="9" t="str">
        <f t="shared" si="3"/>
        <v>SUPERVISIÓN DE LA PLANTA DE TRATAMIENTO DE 15 LPS DE CAPACIDAD, CONSISTENTE EN LA CONSTRUCCIÓN DE LA LAGUNA ESTABILIZADORA 3, LA CONSTRUCCIÓN DE EMISOR DE LLEGADA A LAGUNAS ESTABILIZADORAS.</v>
      </c>
      <c r="Y205" s="11">
        <v>45421</v>
      </c>
      <c r="Z205" s="11">
        <v>45422</v>
      </c>
      <c r="AA205" s="5">
        <v>198</v>
      </c>
      <c r="AB205" s="17">
        <v>2740.45</v>
      </c>
      <c r="AC205" s="17">
        <v>0</v>
      </c>
      <c r="AD205" s="4">
        <v>45425</v>
      </c>
      <c r="AE205" s="12" t="s">
        <v>1876</v>
      </c>
      <c r="AF205" s="15">
        <v>198</v>
      </c>
      <c r="AG205" s="3" t="s">
        <v>116</v>
      </c>
      <c r="AH205" s="5" t="s">
        <v>277</v>
      </c>
      <c r="AI205" s="4">
        <v>46584</v>
      </c>
      <c r="AJ205" s="15" t="s">
        <v>658</v>
      </c>
    </row>
    <row r="206" spans="1:36" ht="30.5" customHeight="1" x14ac:dyDescent="0.35">
      <c r="A206" s="10">
        <v>2024</v>
      </c>
      <c r="B206" s="4">
        <v>45383</v>
      </c>
      <c r="C206" s="4">
        <v>45473</v>
      </c>
      <c r="D206" t="s">
        <v>91</v>
      </c>
      <c r="E206">
        <v>6</v>
      </c>
      <c r="F206" t="s">
        <v>123</v>
      </c>
      <c r="G206" t="s">
        <v>165</v>
      </c>
      <c r="H206" t="s">
        <v>141</v>
      </c>
      <c r="I206" t="s">
        <v>206</v>
      </c>
      <c r="J206" t="s">
        <v>207</v>
      </c>
      <c r="K206" t="s">
        <v>183</v>
      </c>
      <c r="L206" t="s">
        <v>102</v>
      </c>
      <c r="M206" s="10" t="s">
        <v>103</v>
      </c>
      <c r="N206" t="s">
        <v>796</v>
      </c>
      <c r="O206" s="10" t="s">
        <v>105</v>
      </c>
      <c r="P206" s="10">
        <v>0</v>
      </c>
      <c r="Q206" s="10">
        <v>0</v>
      </c>
      <c r="R206" s="10" t="s">
        <v>246</v>
      </c>
      <c r="S206" s="10" t="s">
        <v>247</v>
      </c>
      <c r="T206" s="10" t="s">
        <v>248</v>
      </c>
      <c r="U206" s="10" t="s">
        <v>246</v>
      </c>
      <c r="V206" s="10" t="s">
        <v>247</v>
      </c>
      <c r="W206" t="s">
        <v>426</v>
      </c>
      <c r="X206" s="9" t="str">
        <f t="shared" si="3"/>
        <v>VERIFICACION DE LA CONSTRUCCION DEL SISTEMA DE AGUA POTABLE (OBRA DE CAPTACION Y LINEA DE CONDUCCIÓN) EN LA LOCALIDAD DE PIEDRA BLANCA, MPIO. DE ATLAMAJALCINGO DEL MONTE, EN EL ESTADO DE GUERRERO.</v>
      </c>
      <c r="Y206" s="11">
        <v>45425</v>
      </c>
      <c r="Z206" s="11">
        <v>45425</v>
      </c>
      <c r="AA206" s="5">
        <v>199</v>
      </c>
      <c r="AB206" s="17">
        <v>2761.91</v>
      </c>
      <c r="AC206" s="17">
        <v>0</v>
      </c>
      <c r="AD206" s="4">
        <v>45428</v>
      </c>
      <c r="AE206" s="12" t="s">
        <v>1877</v>
      </c>
      <c r="AF206" s="15">
        <v>199</v>
      </c>
      <c r="AG206" s="3" t="s">
        <v>116</v>
      </c>
      <c r="AH206" s="5" t="s">
        <v>277</v>
      </c>
      <c r="AI206" s="4">
        <v>46584</v>
      </c>
      <c r="AJ206" s="15" t="s">
        <v>659</v>
      </c>
    </row>
    <row r="207" spans="1:36" ht="30.5" customHeight="1" x14ac:dyDescent="0.35">
      <c r="A207" s="10">
        <v>2024</v>
      </c>
      <c r="B207" s="4">
        <v>45383</v>
      </c>
      <c r="C207" s="4">
        <v>45473</v>
      </c>
      <c r="D207" t="s">
        <v>98</v>
      </c>
      <c r="E207">
        <v>5</v>
      </c>
      <c r="F207" t="s">
        <v>139</v>
      </c>
      <c r="G207" t="s">
        <v>165</v>
      </c>
      <c r="H207" t="s">
        <v>141</v>
      </c>
      <c r="I207" t="s">
        <v>228</v>
      </c>
      <c r="J207" t="s">
        <v>229</v>
      </c>
      <c r="K207" t="s">
        <v>220</v>
      </c>
      <c r="L207" t="s">
        <v>101</v>
      </c>
      <c r="M207" s="10" t="s">
        <v>103</v>
      </c>
      <c r="N207" t="s">
        <v>797</v>
      </c>
      <c r="O207" s="10" t="s">
        <v>105</v>
      </c>
      <c r="P207" s="10">
        <v>0</v>
      </c>
      <c r="Q207" s="10">
        <v>0</v>
      </c>
      <c r="R207" s="10" t="s">
        <v>246</v>
      </c>
      <c r="S207" s="10" t="s">
        <v>247</v>
      </c>
      <c r="T207" s="10" t="s">
        <v>248</v>
      </c>
      <c r="U207" s="10" t="s">
        <v>246</v>
      </c>
      <c r="V207" s="10" t="s">
        <v>247</v>
      </c>
      <c r="W207" t="s">
        <v>274</v>
      </c>
      <c r="X207" s="9" t="str">
        <f t="shared" si="3"/>
        <v>SUPERVISION DE LA CONSTRUCCIÓN DE LA SEGUNDA ETAPA DE DRENAJE SANITARIO</v>
      </c>
      <c r="Y207" s="11">
        <v>45421</v>
      </c>
      <c r="Z207" s="11">
        <v>45422</v>
      </c>
      <c r="AA207" s="5">
        <v>200</v>
      </c>
      <c r="AB207" s="17">
        <v>2121.75</v>
      </c>
      <c r="AC207" s="17">
        <v>0</v>
      </c>
      <c r="AD207" s="4">
        <v>45427</v>
      </c>
      <c r="AE207" s="12" t="s">
        <v>1878</v>
      </c>
      <c r="AF207" s="15">
        <v>200</v>
      </c>
      <c r="AG207" s="3" t="s">
        <v>116</v>
      </c>
      <c r="AH207" s="5" t="s">
        <v>277</v>
      </c>
      <c r="AI207" s="4">
        <v>46584</v>
      </c>
      <c r="AJ207" s="15" t="s">
        <v>660</v>
      </c>
    </row>
    <row r="208" spans="1:36" ht="30.5" customHeight="1" x14ac:dyDescent="0.35">
      <c r="A208" s="10">
        <v>2024</v>
      </c>
      <c r="B208" s="4">
        <v>45383</v>
      </c>
      <c r="C208" s="4">
        <v>45473</v>
      </c>
      <c r="D208" t="s">
        <v>98</v>
      </c>
      <c r="E208">
        <v>5</v>
      </c>
      <c r="F208" t="s">
        <v>139</v>
      </c>
      <c r="G208" t="s">
        <v>140</v>
      </c>
      <c r="H208" t="s">
        <v>141</v>
      </c>
      <c r="I208" t="s">
        <v>142</v>
      </c>
      <c r="J208" t="s">
        <v>143</v>
      </c>
      <c r="K208" t="s">
        <v>144</v>
      </c>
      <c r="L208" t="s">
        <v>101</v>
      </c>
      <c r="M208" s="10" t="s">
        <v>103</v>
      </c>
      <c r="N208" t="s">
        <v>798</v>
      </c>
      <c r="O208" s="10" t="s">
        <v>105</v>
      </c>
      <c r="P208" s="10">
        <v>0</v>
      </c>
      <c r="Q208" s="10">
        <v>0</v>
      </c>
      <c r="R208" s="10" t="s">
        <v>246</v>
      </c>
      <c r="S208" s="10" t="s">
        <v>247</v>
      </c>
      <c r="T208" s="10" t="s">
        <v>248</v>
      </c>
      <c r="U208" s="10" t="s">
        <v>246</v>
      </c>
      <c r="V208" s="10" t="s">
        <v>247</v>
      </c>
      <c r="W208" t="s">
        <v>266</v>
      </c>
      <c r="X208" s="9" t="str">
        <f t="shared" si="3"/>
        <v>VERIFICACIÓN EN LA REHABILITACIÓN DEL SISTEMA DE DRENAJE SANITARIO, EN LA LOCALIDAD DE TETITLÁN (CUARTA ÉTAPA), MPIO. DE TECPAN DE GALEANA, EN EL ESTADO DE GUERRERO.</v>
      </c>
      <c r="Y208" s="11">
        <v>45426</v>
      </c>
      <c r="Z208" s="11">
        <v>45427</v>
      </c>
      <c r="AA208" s="5">
        <v>201</v>
      </c>
      <c r="AB208" s="17">
        <v>2449.23</v>
      </c>
      <c r="AC208" s="17">
        <v>0</v>
      </c>
      <c r="AD208" s="4">
        <v>45433</v>
      </c>
      <c r="AE208" s="12" t="s">
        <v>1879</v>
      </c>
      <c r="AF208" s="15">
        <v>201</v>
      </c>
      <c r="AG208" s="3" t="s">
        <v>116</v>
      </c>
      <c r="AH208" s="5" t="s">
        <v>277</v>
      </c>
      <c r="AI208" s="4">
        <v>46584</v>
      </c>
      <c r="AJ208" s="15" t="s">
        <v>661</v>
      </c>
    </row>
    <row r="209" spans="1:36" ht="30.5" customHeight="1" x14ac:dyDescent="0.35">
      <c r="A209" s="10">
        <v>2024</v>
      </c>
      <c r="B209" s="4">
        <v>45383</v>
      </c>
      <c r="C209" s="4">
        <v>45473</v>
      </c>
      <c r="D209" t="s">
        <v>91</v>
      </c>
      <c r="E209">
        <v>6</v>
      </c>
      <c r="F209" t="s">
        <v>123</v>
      </c>
      <c r="G209" t="s">
        <v>224</v>
      </c>
      <c r="H209" t="s">
        <v>204</v>
      </c>
      <c r="I209" t="s">
        <v>311</v>
      </c>
      <c r="J209" t="s">
        <v>331</v>
      </c>
      <c r="K209" t="s">
        <v>152</v>
      </c>
      <c r="L209" t="s">
        <v>102</v>
      </c>
      <c r="M209" s="10" t="s">
        <v>103</v>
      </c>
      <c r="N209" t="s">
        <v>799</v>
      </c>
      <c r="O209" s="10" t="s">
        <v>105</v>
      </c>
      <c r="P209" s="10">
        <v>0</v>
      </c>
      <c r="Q209" s="10">
        <v>0</v>
      </c>
      <c r="R209" s="10" t="s">
        <v>246</v>
      </c>
      <c r="S209" s="10" t="s">
        <v>247</v>
      </c>
      <c r="T209" s="10" t="s">
        <v>248</v>
      </c>
      <c r="U209" s="10" t="s">
        <v>246</v>
      </c>
      <c r="V209" s="10" t="s">
        <v>247</v>
      </c>
      <c r="W209" t="s">
        <v>254</v>
      </c>
      <c r="X209" s="9" t="str">
        <f t="shared" si="3"/>
        <v>VERIFICACIÓN DE LA CONSTRUCCIÓN DE LA SEGUNDA ETAPA DE TRES DEL SISTEMA DE AGUA POTABLE EN LA LOCALIDAD DE TASAJERAS, MUNICIPIO DE ACAPULCO DE JUÁREZ EN EL ESTADO DE GUERRERO.</v>
      </c>
      <c r="Y209" s="11">
        <v>45428</v>
      </c>
      <c r="Z209" s="11">
        <v>45429</v>
      </c>
      <c r="AA209" s="5">
        <v>202</v>
      </c>
      <c r="AB209" s="17">
        <v>1680</v>
      </c>
      <c r="AC209" s="17">
        <v>0</v>
      </c>
      <c r="AD209" s="4">
        <v>45433</v>
      </c>
      <c r="AE209" s="12" t="s">
        <v>1880</v>
      </c>
      <c r="AF209" s="15">
        <v>202</v>
      </c>
      <c r="AG209" s="3" t="s">
        <v>116</v>
      </c>
      <c r="AH209" s="5" t="s">
        <v>277</v>
      </c>
      <c r="AI209" s="4">
        <v>46584</v>
      </c>
      <c r="AJ209" s="15" t="s">
        <v>662</v>
      </c>
    </row>
    <row r="210" spans="1:36" ht="30.5" customHeight="1" x14ac:dyDescent="0.35">
      <c r="A210" s="10">
        <v>2024</v>
      </c>
      <c r="B210" s="4">
        <v>45383</v>
      </c>
      <c r="C210" s="4">
        <v>45473</v>
      </c>
      <c r="D210" t="s">
        <v>98</v>
      </c>
      <c r="E210">
        <v>5</v>
      </c>
      <c r="F210" t="s">
        <v>117</v>
      </c>
      <c r="G210" t="s">
        <v>118</v>
      </c>
      <c r="H210" t="s">
        <v>119</v>
      </c>
      <c r="I210" t="s">
        <v>120</v>
      </c>
      <c r="J210" t="s">
        <v>121</v>
      </c>
      <c r="K210" t="s">
        <v>122</v>
      </c>
      <c r="L210" t="s">
        <v>101</v>
      </c>
      <c r="M210" s="10" t="s">
        <v>103</v>
      </c>
      <c r="N210" t="s">
        <v>800</v>
      </c>
      <c r="O210" s="10" t="s">
        <v>105</v>
      </c>
      <c r="P210" s="10">
        <v>0</v>
      </c>
      <c r="Q210" s="10">
        <v>0</v>
      </c>
      <c r="R210" s="10" t="s">
        <v>246</v>
      </c>
      <c r="S210" s="10" t="s">
        <v>247</v>
      </c>
      <c r="T210" s="10" t="s">
        <v>248</v>
      </c>
      <c r="U210" s="10" t="s">
        <v>246</v>
      </c>
      <c r="V210" s="10" t="s">
        <v>247</v>
      </c>
      <c r="W210" t="s">
        <v>441</v>
      </c>
      <c r="X210" s="9" t="str">
        <f t="shared" si="3"/>
        <v>TRASLADO DE SUMINISTRO DE HIPOCLORITO DE SODIO Y CALCIO</v>
      </c>
      <c r="Y210" s="11">
        <v>45421</v>
      </c>
      <c r="Z210" s="11">
        <v>45422</v>
      </c>
      <c r="AA210" s="5">
        <v>203</v>
      </c>
      <c r="AB210" s="17">
        <v>3193.6</v>
      </c>
      <c r="AC210" s="17">
        <v>0</v>
      </c>
      <c r="AD210" s="4">
        <v>45433</v>
      </c>
      <c r="AE210" s="12" t="s">
        <v>1881</v>
      </c>
      <c r="AF210" s="15">
        <v>203</v>
      </c>
      <c r="AG210" s="3" t="s">
        <v>116</v>
      </c>
      <c r="AH210" s="5" t="s">
        <v>277</v>
      </c>
      <c r="AI210" s="4">
        <v>46584</v>
      </c>
      <c r="AJ210" s="15" t="s">
        <v>663</v>
      </c>
    </row>
    <row r="211" spans="1:36" ht="30.5" customHeight="1" x14ac:dyDescent="0.35">
      <c r="A211" s="10">
        <v>2024</v>
      </c>
      <c r="B211" s="4">
        <v>45383</v>
      </c>
      <c r="C211" s="4">
        <v>45473</v>
      </c>
      <c r="D211" t="s">
        <v>94</v>
      </c>
      <c r="E211">
        <v>9</v>
      </c>
      <c r="F211" t="s">
        <v>184</v>
      </c>
      <c r="G211" t="s">
        <v>140</v>
      </c>
      <c r="H211" t="s">
        <v>141</v>
      </c>
      <c r="I211" t="s">
        <v>192</v>
      </c>
      <c r="J211" t="s">
        <v>193</v>
      </c>
      <c r="K211" t="s">
        <v>194</v>
      </c>
      <c r="L211" t="s">
        <v>101</v>
      </c>
      <c r="M211" s="10" t="s">
        <v>103</v>
      </c>
      <c r="N211" t="s">
        <v>801</v>
      </c>
      <c r="O211" s="10" t="s">
        <v>105</v>
      </c>
      <c r="P211" s="10">
        <v>0</v>
      </c>
      <c r="Q211" s="10">
        <v>0</v>
      </c>
      <c r="R211" s="10" t="s">
        <v>246</v>
      </c>
      <c r="S211" s="10" t="s">
        <v>247</v>
      </c>
      <c r="T211" s="10" t="s">
        <v>248</v>
      </c>
      <c r="U211" s="10" t="s">
        <v>246</v>
      </c>
      <c r="V211" s="10" t="s">
        <v>247</v>
      </c>
      <c r="W211" t="s">
        <v>249</v>
      </c>
      <c r="X211" s="9" t="str">
        <f t="shared" si="3"/>
        <v>VERIFICACIÓN DE LA OBRA Y RECORRIDO A LOS TRABAJOS DE REHABILITACIÓN DEL COLECTOR AGUAS BLANCAS, EN COMPAÑÍA DE PERSONAL DEL ORGANISMO OPERADOR CAPAMA.</v>
      </c>
      <c r="Y211" s="11">
        <v>45422</v>
      </c>
      <c r="Z211" s="11">
        <v>45422</v>
      </c>
      <c r="AA211" s="5">
        <v>204</v>
      </c>
      <c r="AB211" s="17">
        <v>1598.32</v>
      </c>
      <c r="AC211" s="17">
        <v>0</v>
      </c>
      <c r="AD211" s="4">
        <v>45429</v>
      </c>
      <c r="AE211" s="12" t="s">
        <v>1882</v>
      </c>
      <c r="AF211" s="15">
        <v>204</v>
      </c>
      <c r="AG211" s="3" t="s">
        <v>116</v>
      </c>
      <c r="AH211" s="5" t="s">
        <v>277</v>
      </c>
      <c r="AI211" s="4">
        <v>46584</v>
      </c>
      <c r="AJ211" s="15" t="s">
        <v>664</v>
      </c>
    </row>
    <row r="212" spans="1:36" ht="30.5" customHeight="1" x14ac:dyDescent="0.35">
      <c r="A212" s="10">
        <v>2024</v>
      </c>
      <c r="B212" s="4">
        <v>45383</v>
      </c>
      <c r="C212" s="4">
        <v>45473</v>
      </c>
      <c r="D212" t="s">
        <v>91</v>
      </c>
      <c r="E212">
        <v>6</v>
      </c>
      <c r="F212" t="s">
        <v>123</v>
      </c>
      <c r="G212" t="s">
        <v>140</v>
      </c>
      <c r="H212" t="s">
        <v>141</v>
      </c>
      <c r="I212" t="s">
        <v>176</v>
      </c>
      <c r="J212" t="s">
        <v>148</v>
      </c>
      <c r="K212" t="s">
        <v>177</v>
      </c>
      <c r="L212" t="s">
        <v>101</v>
      </c>
      <c r="M212" s="10" t="s">
        <v>103</v>
      </c>
      <c r="N212" t="s">
        <v>802</v>
      </c>
      <c r="O212" s="10" t="s">
        <v>105</v>
      </c>
      <c r="P212" s="10">
        <v>0</v>
      </c>
      <c r="Q212" s="10">
        <v>0</v>
      </c>
      <c r="R212" s="10" t="s">
        <v>246</v>
      </c>
      <c r="S212" s="10" t="s">
        <v>247</v>
      </c>
      <c r="T212" s="10" t="s">
        <v>248</v>
      </c>
      <c r="U212" s="10" t="s">
        <v>246</v>
      </c>
      <c r="V212" s="10" t="s">
        <v>247</v>
      </c>
      <c r="W212" t="s">
        <v>249</v>
      </c>
      <c r="X212" s="9" t="str">
        <f t="shared" si="3"/>
        <v>VERIFICACION EN LA CONSTRUCCION DE LA SEGUNDA ETAPA DE TRES DEL SISTEMA DE AGUA POTABLE EN LA LOCALIDAD DE TASAJERAS, MUNICIPIO DE ACAPULCO DE JUAREZ, EN EL ESTADO DE GUERRERO</v>
      </c>
      <c r="Y212" s="11">
        <v>45425</v>
      </c>
      <c r="Z212" s="11">
        <v>45425</v>
      </c>
      <c r="AA212" s="5">
        <v>205</v>
      </c>
      <c r="AB212" s="17">
        <v>1884.26</v>
      </c>
      <c r="AC212" s="17">
        <v>0</v>
      </c>
      <c r="AD212" s="4">
        <v>45428</v>
      </c>
      <c r="AE212" s="12" t="s">
        <v>1883</v>
      </c>
      <c r="AF212" s="15">
        <v>205</v>
      </c>
      <c r="AG212" s="3" t="s">
        <v>116</v>
      </c>
      <c r="AH212" s="5" t="s">
        <v>277</v>
      </c>
      <c r="AI212" s="4">
        <v>46584</v>
      </c>
      <c r="AJ212" s="15" t="s">
        <v>665</v>
      </c>
    </row>
    <row r="213" spans="1:36" ht="30.5" customHeight="1" x14ac:dyDescent="0.35">
      <c r="A213" s="10">
        <v>2024</v>
      </c>
      <c r="B213" s="4">
        <v>45383</v>
      </c>
      <c r="C213" s="4">
        <v>45473</v>
      </c>
      <c r="D213" t="s">
        <v>98</v>
      </c>
      <c r="E213">
        <v>5</v>
      </c>
      <c r="F213" t="s">
        <v>139</v>
      </c>
      <c r="G213" t="s">
        <v>297</v>
      </c>
      <c r="H213" t="s">
        <v>161</v>
      </c>
      <c r="I213" t="s">
        <v>306</v>
      </c>
      <c r="J213" t="s">
        <v>323</v>
      </c>
      <c r="K213" t="s">
        <v>202</v>
      </c>
      <c r="L213" t="s">
        <v>102</v>
      </c>
      <c r="M213" s="10" t="s">
        <v>103</v>
      </c>
      <c r="N213" t="s">
        <v>803</v>
      </c>
      <c r="O213" s="10" t="s">
        <v>105</v>
      </c>
      <c r="P213" s="10">
        <v>0</v>
      </c>
      <c r="Q213" s="10">
        <v>0</v>
      </c>
      <c r="R213" s="10" t="s">
        <v>246</v>
      </c>
      <c r="S213" s="10" t="s">
        <v>247</v>
      </c>
      <c r="T213" s="10" t="s">
        <v>248</v>
      </c>
      <c r="U213" s="10" t="s">
        <v>246</v>
      </c>
      <c r="V213" s="10" t="s">
        <v>247</v>
      </c>
      <c r="W213" t="s">
        <v>249</v>
      </c>
      <c r="X213" s="9" t="str">
        <f t="shared" si="3"/>
        <v>ACUDIR A UNA ENTREVISTA EN LA NOTARIA 13 DE ACAPULCO, A FIN DE CONSULTAR EL APENDICE DE LA ESCRITURA PÍBLICA DE LA PTAR DIAMANTE</v>
      </c>
      <c r="Y213" s="11">
        <v>45425</v>
      </c>
      <c r="Z213" s="11">
        <v>45425</v>
      </c>
      <c r="AA213" s="5">
        <v>206</v>
      </c>
      <c r="AB213" s="17">
        <v>1354.32</v>
      </c>
      <c r="AC213" s="17">
        <v>0</v>
      </c>
      <c r="AD213" s="4">
        <v>45428</v>
      </c>
      <c r="AE213" s="12" t="s">
        <v>1884</v>
      </c>
      <c r="AF213" s="15">
        <v>206</v>
      </c>
      <c r="AG213" s="3" t="s">
        <v>116</v>
      </c>
      <c r="AH213" s="5" t="s">
        <v>277</v>
      </c>
      <c r="AI213" s="4">
        <v>46584</v>
      </c>
      <c r="AJ213" s="15" t="s">
        <v>666</v>
      </c>
    </row>
    <row r="214" spans="1:36" ht="30.5" customHeight="1" x14ac:dyDescent="0.35">
      <c r="A214" s="10">
        <v>2024</v>
      </c>
      <c r="B214" s="4">
        <v>45383</v>
      </c>
      <c r="C214" s="4">
        <v>45473</v>
      </c>
      <c r="D214" t="s">
        <v>98</v>
      </c>
      <c r="E214">
        <v>5</v>
      </c>
      <c r="F214" t="s">
        <v>139</v>
      </c>
      <c r="G214" t="s">
        <v>218</v>
      </c>
      <c r="H214" t="s">
        <v>119</v>
      </c>
      <c r="I214" t="s">
        <v>315</v>
      </c>
      <c r="J214" t="s">
        <v>337</v>
      </c>
      <c r="K214" t="s">
        <v>338</v>
      </c>
      <c r="L214" t="s">
        <v>101</v>
      </c>
      <c r="M214" s="10" t="s">
        <v>103</v>
      </c>
      <c r="N214" t="s">
        <v>800</v>
      </c>
      <c r="O214" s="10" t="s">
        <v>105</v>
      </c>
      <c r="P214" s="10">
        <v>0</v>
      </c>
      <c r="Q214" s="10">
        <v>0</v>
      </c>
      <c r="R214" s="10" t="s">
        <v>246</v>
      </c>
      <c r="S214" s="10" t="s">
        <v>247</v>
      </c>
      <c r="T214" s="10" t="s">
        <v>248</v>
      </c>
      <c r="U214" s="10" t="s">
        <v>246</v>
      </c>
      <c r="V214" s="10" t="s">
        <v>247</v>
      </c>
      <c r="W214" t="s">
        <v>430</v>
      </c>
      <c r="X214" s="9" t="str">
        <f t="shared" si="3"/>
        <v>TRASLADO DE SUMINISTRO DE HIPOCLORITO DE SODIO Y CALCIO</v>
      </c>
      <c r="Y214" s="11">
        <v>45427</v>
      </c>
      <c r="Z214" s="11">
        <v>45429</v>
      </c>
      <c r="AA214" s="5">
        <v>207</v>
      </c>
      <c r="AB214" s="17">
        <v>3154.1</v>
      </c>
      <c r="AC214" s="17">
        <v>0</v>
      </c>
      <c r="AD214" s="4">
        <v>45440</v>
      </c>
      <c r="AE214" s="12" t="s">
        <v>1885</v>
      </c>
      <c r="AF214" s="15">
        <v>207</v>
      </c>
      <c r="AG214" s="3" t="s">
        <v>116</v>
      </c>
      <c r="AH214" s="5" t="s">
        <v>277</v>
      </c>
      <c r="AI214" s="4">
        <v>46584</v>
      </c>
      <c r="AJ214" s="15" t="s">
        <v>667</v>
      </c>
    </row>
    <row r="215" spans="1:36" ht="30.5" customHeight="1" x14ac:dyDescent="0.35">
      <c r="A215" s="10">
        <v>2024</v>
      </c>
      <c r="B215" s="4">
        <v>45383</v>
      </c>
      <c r="C215" s="4">
        <v>45473</v>
      </c>
      <c r="D215" t="s">
        <v>91</v>
      </c>
      <c r="E215">
        <v>6</v>
      </c>
      <c r="F215" t="s">
        <v>123</v>
      </c>
      <c r="G215" t="s">
        <v>165</v>
      </c>
      <c r="H215" t="s">
        <v>141</v>
      </c>
      <c r="I215" t="s">
        <v>211</v>
      </c>
      <c r="J215" t="s">
        <v>212</v>
      </c>
      <c r="K215" t="s">
        <v>213</v>
      </c>
      <c r="L215" t="s">
        <v>102</v>
      </c>
      <c r="M215" s="10" t="s">
        <v>103</v>
      </c>
      <c r="N215" t="s">
        <v>782</v>
      </c>
      <c r="O215" s="10" t="s">
        <v>105</v>
      </c>
      <c r="P215" s="10">
        <v>0</v>
      </c>
      <c r="Q215" s="10">
        <v>0</v>
      </c>
      <c r="R215" s="10" t="s">
        <v>246</v>
      </c>
      <c r="S215" s="10" t="s">
        <v>247</v>
      </c>
      <c r="T215" s="10" t="s">
        <v>248</v>
      </c>
      <c r="U215" s="10" t="s">
        <v>246</v>
      </c>
      <c r="V215" s="10" t="s">
        <v>247</v>
      </c>
      <c r="W215" t="s">
        <v>427</v>
      </c>
      <c r="X215" s="9" t="str">
        <f t="shared" si="3"/>
        <v>VERIFICACIÓN DE LA PRIMERA ETAPA DEL SISTEMA DE AGUA POTABLE</v>
      </c>
      <c r="Y215" s="11">
        <v>45427</v>
      </c>
      <c r="Z215" s="11">
        <v>45427</v>
      </c>
      <c r="AA215" s="5">
        <v>208</v>
      </c>
      <c r="AB215" s="17">
        <v>1770.41</v>
      </c>
      <c r="AC215" s="17">
        <v>0</v>
      </c>
      <c r="AD215" s="4">
        <v>45433</v>
      </c>
      <c r="AE215" s="12" t="s">
        <v>1886</v>
      </c>
      <c r="AF215" s="15">
        <v>208</v>
      </c>
      <c r="AG215" s="3" t="s">
        <v>116</v>
      </c>
      <c r="AH215" s="5" t="s">
        <v>277</v>
      </c>
      <c r="AI215" s="4">
        <v>46584</v>
      </c>
      <c r="AJ215" s="15" t="s">
        <v>668</v>
      </c>
    </row>
    <row r="216" spans="1:36" ht="30.5" customHeight="1" x14ac:dyDescent="0.35">
      <c r="A216" s="10">
        <v>2024</v>
      </c>
      <c r="B216" s="4">
        <v>45383</v>
      </c>
      <c r="C216" s="4">
        <v>45473</v>
      </c>
      <c r="D216" t="s">
        <v>94</v>
      </c>
      <c r="E216">
        <v>9</v>
      </c>
      <c r="F216" t="s">
        <v>184</v>
      </c>
      <c r="G216" t="s">
        <v>140</v>
      </c>
      <c r="H216" t="s">
        <v>141</v>
      </c>
      <c r="I216" t="s">
        <v>192</v>
      </c>
      <c r="J216" t="s">
        <v>193</v>
      </c>
      <c r="K216" t="s">
        <v>194</v>
      </c>
      <c r="L216" t="s">
        <v>101</v>
      </c>
      <c r="M216" s="10" t="s">
        <v>103</v>
      </c>
      <c r="N216" t="s">
        <v>804</v>
      </c>
      <c r="O216" s="10" t="s">
        <v>105</v>
      </c>
      <c r="P216" s="10">
        <v>0</v>
      </c>
      <c r="Q216" s="10">
        <v>0</v>
      </c>
      <c r="R216" s="10" t="s">
        <v>246</v>
      </c>
      <c r="S216" s="10" t="s">
        <v>247</v>
      </c>
      <c r="T216" s="10" t="s">
        <v>248</v>
      </c>
      <c r="U216" s="10" t="s">
        <v>246</v>
      </c>
      <c r="V216" s="10" t="s">
        <v>247</v>
      </c>
      <c r="W216" t="s">
        <v>249</v>
      </c>
      <c r="X216" s="9" t="str">
        <f t="shared" si="3"/>
        <v>VISITA PARA LA VERIFICACION DE LOS AVANCES DE LA OBRA" REHABILITACION DEL COLECTOR NAO TRINIDAD - AV. CUAUHTEMOC" Y RECORRIDO DEL SITIO DE LOS TRABAJOS CON PERSONAL DEL AREA OPERATIVA DE CAPAMA.</v>
      </c>
      <c r="Y216" s="11">
        <v>45409</v>
      </c>
      <c r="Z216" s="11">
        <v>45409</v>
      </c>
      <c r="AA216" s="5">
        <v>209</v>
      </c>
      <c r="AB216" s="17">
        <v>1598.32</v>
      </c>
      <c r="AC216" s="17">
        <v>0</v>
      </c>
      <c r="AD216" s="4">
        <v>45426</v>
      </c>
      <c r="AE216" s="12" t="s">
        <v>1887</v>
      </c>
      <c r="AF216" s="15">
        <v>209</v>
      </c>
      <c r="AG216" s="3" t="s">
        <v>116</v>
      </c>
      <c r="AH216" s="5" t="s">
        <v>277</v>
      </c>
      <c r="AI216" s="4">
        <v>46584</v>
      </c>
      <c r="AJ216" s="15" t="s">
        <v>669</v>
      </c>
    </row>
    <row r="217" spans="1:36" ht="30.5" customHeight="1" x14ac:dyDescent="0.35">
      <c r="A217" s="10">
        <v>2024</v>
      </c>
      <c r="B217" s="4">
        <v>45383</v>
      </c>
      <c r="C217" s="4">
        <v>45473</v>
      </c>
      <c r="D217" t="s">
        <v>91</v>
      </c>
      <c r="E217">
        <v>22</v>
      </c>
      <c r="F217" t="s">
        <v>128</v>
      </c>
      <c r="G217" t="s">
        <v>218</v>
      </c>
      <c r="H217" t="s">
        <v>119</v>
      </c>
      <c r="I217" t="s">
        <v>304</v>
      </c>
      <c r="J217" t="s">
        <v>321</v>
      </c>
      <c r="K217" t="s">
        <v>232</v>
      </c>
      <c r="L217" t="s">
        <v>101</v>
      </c>
      <c r="M217" s="10" t="s">
        <v>103</v>
      </c>
      <c r="N217" t="s">
        <v>239</v>
      </c>
      <c r="O217" s="10" t="s">
        <v>105</v>
      </c>
      <c r="P217" s="10">
        <v>0</v>
      </c>
      <c r="Q217" s="10">
        <v>0</v>
      </c>
      <c r="R217" s="10" t="s">
        <v>246</v>
      </c>
      <c r="S217" s="10" t="s">
        <v>247</v>
      </c>
      <c r="T217" s="10" t="s">
        <v>248</v>
      </c>
      <c r="U217" s="10" t="s">
        <v>246</v>
      </c>
      <c r="V217" s="10" t="s">
        <v>247</v>
      </c>
      <c r="W217" t="s">
        <v>275</v>
      </c>
      <c r="X217" s="9" t="str">
        <f t="shared" si="3"/>
        <v>TRASLADO DE PERSONAL PARA EL SUMINISTRO DE HIPOCLORITO DE SODIO Y CALCIO</v>
      </c>
      <c r="Y217" s="11">
        <v>45427</v>
      </c>
      <c r="Z217" s="11">
        <v>45427</v>
      </c>
      <c r="AA217" s="5">
        <v>210</v>
      </c>
      <c r="AB217" s="17">
        <v>1195.75</v>
      </c>
      <c r="AC217" s="17">
        <v>0</v>
      </c>
      <c r="AD217" s="4">
        <v>45429</v>
      </c>
      <c r="AE217" s="12" t="s">
        <v>1888</v>
      </c>
      <c r="AF217" s="15">
        <v>210</v>
      </c>
      <c r="AG217" s="3" t="s">
        <v>116</v>
      </c>
      <c r="AH217" s="5" t="s">
        <v>277</v>
      </c>
      <c r="AI217" s="4">
        <v>46584</v>
      </c>
      <c r="AJ217" s="15" t="s">
        <v>670</v>
      </c>
    </row>
    <row r="218" spans="1:36" ht="30.5" customHeight="1" x14ac:dyDescent="0.35">
      <c r="A218" s="10">
        <v>2024</v>
      </c>
      <c r="B218" s="4">
        <v>45383</v>
      </c>
      <c r="C218" s="4">
        <v>45473</v>
      </c>
      <c r="D218" t="s">
        <v>94</v>
      </c>
      <c r="E218">
        <v>12</v>
      </c>
      <c r="F218" t="s">
        <v>295</v>
      </c>
      <c r="G218" t="s">
        <v>218</v>
      </c>
      <c r="H218" t="s">
        <v>119</v>
      </c>
      <c r="I218" t="s">
        <v>305</v>
      </c>
      <c r="J218" t="s">
        <v>322</v>
      </c>
      <c r="K218" t="s">
        <v>135</v>
      </c>
      <c r="L218" t="s">
        <v>102</v>
      </c>
      <c r="M218" s="10" t="s">
        <v>103</v>
      </c>
      <c r="N218" t="s">
        <v>345</v>
      </c>
      <c r="O218" s="10" t="s">
        <v>105</v>
      </c>
      <c r="P218" s="10">
        <v>0</v>
      </c>
      <c r="Q218" s="10">
        <v>0</v>
      </c>
      <c r="R218" s="10" t="s">
        <v>246</v>
      </c>
      <c r="S218" s="10" t="s">
        <v>247</v>
      </c>
      <c r="T218" s="10" t="s">
        <v>248</v>
      </c>
      <c r="U218" s="10" t="s">
        <v>246</v>
      </c>
      <c r="V218" s="10" t="s">
        <v>247</v>
      </c>
      <c r="W218" t="s">
        <v>275</v>
      </c>
      <c r="X218" s="9" t="str">
        <f t="shared" si="3"/>
        <v>SUMINISTRO DE HIPOCLORITO DE SODIO Y CALCIO</v>
      </c>
      <c r="Y218" s="11">
        <v>45427</v>
      </c>
      <c r="Z218" s="11">
        <v>45427</v>
      </c>
      <c r="AA218" s="5">
        <v>211</v>
      </c>
      <c r="AB218" s="17">
        <v>250</v>
      </c>
      <c r="AC218" s="17">
        <v>0</v>
      </c>
      <c r="AD218" s="4">
        <v>45429</v>
      </c>
      <c r="AE218" s="12" t="s">
        <v>1889</v>
      </c>
      <c r="AF218" s="15">
        <v>211</v>
      </c>
      <c r="AG218" s="3" t="s">
        <v>116</v>
      </c>
      <c r="AH218" s="5" t="s">
        <v>277</v>
      </c>
      <c r="AI218" s="4">
        <v>46584</v>
      </c>
      <c r="AJ218" s="15" t="s">
        <v>671</v>
      </c>
    </row>
    <row r="219" spans="1:36" ht="30.5" customHeight="1" x14ac:dyDescent="0.35">
      <c r="A219" s="10">
        <v>2024</v>
      </c>
      <c r="B219" s="4">
        <v>45383</v>
      </c>
      <c r="C219" s="4">
        <v>45473</v>
      </c>
      <c r="D219" t="s">
        <v>91</v>
      </c>
      <c r="E219">
        <v>6</v>
      </c>
      <c r="F219" t="s">
        <v>123</v>
      </c>
      <c r="G219" t="s">
        <v>165</v>
      </c>
      <c r="H219" t="s">
        <v>141</v>
      </c>
      <c r="I219" t="s">
        <v>173</v>
      </c>
      <c r="J219" t="s">
        <v>174</v>
      </c>
      <c r="K219" t="s">
        <v>175</v>
      </c>
      <c r="L219" t="s">
        <v>102</v>
      </c>
      <c r="M219" s="10" t="s">
        <v>103</v>
      </c>
      <c r="N219" t="s">
        <v>761</v>
      </c>
      <c r="O219" s="10" t="s">
        <v>105</v>
      </c>
      <c r="P219" s="10">
        <v>0</v>
      </c>
      <c r="Q219" s="10">
        <v>0</v>
      </c>
      <c r="R219" s="10" t="s">
        <v>246</v>
      </c>
      <c r="S219" s="10" t="s">
        <v>247</v>
      </c>
      <c r="T219" s="10" t="s">
        <v>248</v>
      </c>
      <c r="U219" s="10" t="s">
        <v>246</v>
      </c>
      <c r="V219" s="10" t="s">
        <v>247</v>
      </c>
      <c r="W219" t="s">
        <v>253</v>
      </c>
      <c r="X219" s="9" t="str">
        <f t="shared" si="3"/>
        <v>VERIFICACION DE LA CONSTRUCCIÓN DEL SISTEMA DE DRENAJE SANITARIO EN LA LOCALIDAD DE TUXPAN, MUNICIPIO DE IGUALA DE LA INDEPENDENCIA, EN EL ESTADO DE GUERRERO (SEGUNDA ETAPA DE TRES)</v>
      </c>
      <c r="Y219" s="11">
        <v>45427</v>
      </c>
      <c r="Z219" s="11">
        <v>45427</v>
      </c>
      <c r="AA219" s="5">
        <v>212</v>
      </c>
      <c r="AB219" s="17">
        <v>1114.69</v>
      </c>
      <c r="AC219" s="17">
        <v>0</v>
      </c>
      <c r="AD219" s="4">
        <v>45443</v>
      </c>
      <c r="AE219" s="12" t="s">
        <v>1890</v>
      </c>
      <c r="AF219" s="15">
        <v>212</v>
      </c>
      <c r="AG219" s="3" t="s">
        <v>116</v>
      </c>
      <c r="AH219" s="5" t="s">
        <v>277</v>
      </c>
      <c r="AI219" s="4">
        <v>46584</v>
      </c>
      <c r="AJ219" s="15" t="s">
        <v>672</v>
      </c>
    </row>
    <row r="220" spans="1:36" ht="30.5" customHeight="1" x14ac:dyDescent="0.35">
      <c r="A220" s="10">
        <v>2024</v>
      </c>
      <c r="B220" s="4">
        <v>45383</v>
      </c>
      <c r="C220" s="4">
        <v>45473</v>
      </c>
      <c r="D220" t="s">
        <v>91</v>
      </c>
      <c r="E220">
        <v>6</v>
      </c>
      <c r="F220" t="s">
        <v>123</v>
      </c>
      <c r="G220" t="s">
        <v>165</v>
      </c>
      <c r="H220" t="s">
        <v>141</v>
      </c>
      <c r="I220" t="s">
        <v>173</v>
      </c>
      <c r="J220" t="s">
        <v>174</v>
      </c>
      <c r="K220" t="s">
        <v>175</v>
      </c>
      <c r="L220" t="s">
        <v>102</v>
      </c>
      <c r="M220" s="10" t="s">
        <v>103</v>
      </c>
      <c r="N220" t="s">
        <v>805</v>
      </c>
      <c r="O220" s="10" t="s">
        <v>105</v>
      </c>
      <c r="P220" s="10">
        <v>0</v>
      </c>
      <c r="Q220" s="10">
        <v>0</v>
      </c>
      <c r="R220" s="10" t="s">
        <v>246</v>
      </c>
      <c r="S220" s="10" t="s">
        <v>247</v>
      </c>
      <c r="T220" s="10" t="s">
        <v>248</v>
      </c>
      <c r="U220" s="10" t="s">
        <v>246</v>
      </c>
      <c r="V220" s="10" t="s">
        <v>247</v>
      </c>
      <c r="W220" t="s">
        <v>253</v>
      </c>
      <c r="X220" s="9" t="str">
        <f t="shared" si="3"/>
        <v>VERIFICACION DE LA CONSTRUCCIÓN DEL SISTEMA DE DRENAJE SANITARIO EN LA LOCALIDAD DE TUXPAN, MUNICIPIO DE IGUALA DE LA INDEPENDENCIA, EN EL ESTADO DE GUERRERO (SEGUNDA ETAPA DE TRES).</v>
      </c>
      <c r="Y220" s="11">
        <v>45429</v>
      </c>
      <c r="Z220" s="11">
        <v>45429</v>
      </c>
      <c r="AA220" s="5">
        <v>213</v>
      </c>
      <c r="AB220" s="17">
        <v>1114.69</v>
      </c>
      <c r="AC220" s="17">
        <v>0</v>
      </c>
      <c r="AD220" s="4">
        <v>45443</v>
      </c>
      <c r="AE220" s="12" t="s">
        <v>1891</v>
      </c>
      <c r="AF220" s="15">
        <v>213</v>
      </c>
      <c r="AG220" s="3" t="s">
        <v>116</v>
      </c>
      <c r="AH220" s="5" t="s">
        <v>277</v>
      </c>
      <c r="AI220" s="4">
        <v>46584</v>
      </c>
      <c r="AJ220" s="15" t="s">
        <v>673</v>
      </c>
    </row>
    <row r="221" spans="1:36" ht="30.5" customHeight="1" x14ac:dyDescent="0.35">
      <c r="A221" s="10">
        <v>2024</v>
      </c>
      <c r="B221" s="4">
        <v>45383</v>
      </c>
      <c r="C221" s="4">
        <v>45473</v>
      </c>
      <c r="D221" t="s">
        <v>94</v>
      </c>
      <c r="E221">
        <v>7</v>
      </c>
      <c r="F221" t="s">
        <v>131</v>
      </c>
      <c r="G221" t="s">
        <v>165</v>
      </c>
      <c r="H221" t="s">
        <v>141</v>
      </c>
      <c r="I221" t="s">
        <v>149</v>
      </c>
      <c r="J221" t="s">
        <v>166</v>
      </c>
      <c r="K221" t="s">
        <v>167</v>
      </c>
      <c r="L221" t="s">
        <v>101</v>
      </c>
      <c r="M221" s="10" t="s">
        <v>103</v>
      </c>
      <c r="N221" t="s">
        <v>806</v>
      </c>
      <c r="O221" s="10" t="s">
        <v>105</v>
      </c>
      <c r="P221" s="10">
        <v>0</v>
      </c>
      <c r="Q221" s="10">
        <v>0</v>
      </c>
      <c r="R221" s="10" t="s">
        <v>246</v>
      </c>
      <c r="S221" s="10" t="s">
        <v>247</v>
      </c>
      <c r="T221" s="10" t="s">
        <v>248</v>
      </c>
      <c r="U221" s="10" t="s">
        <v>246</v>
      </c>
      <c r="V221" s="10" t="s">
        <v>247</v>
      </c>
      <c r="W221" t="s">
        <v>269</v>
      </c>
      <c r="X221" s="9" t="str">
        <f t="shared" si="3"/>
        <v>VERIFICACION DE LA CONSTRUCCIÓN DE LA SEGUNDA ETAPA DE TRES DEL SISTEMA DE AGUA POTABLE.</v>
      </c>
      <c r="Y221" s="11">
        <v>45428</v>
      </c>
      <c r="Z221" s="11">
        <v>45428</v>
      </c>
      <c r="AA221" s="5">
        <v>214</v>
      </c>
      <c r="AB221" s="17">
        <v>2872.88</v>
      </c>
      <c r="AC221" s="17">
        <v>0</v>
      </c>
      <c r="AD221" s="4">
        <v>45433</v>
      </c>
      <c r="AE221" s="12" t="s">
        <v>1892</v>
      </c>
      <c r="AF221" s="15">
        <v>214</v>
      </c>
      <c r="AG221" s="3" t="s">
        <v>116</v>
      </c>
      <c r="AH221" s="5" t="s">
        <v>277</v>
      </c>
      <c r="AI221" s="4">
        <v>46584</v>
      </c>
      <c r="AJ221" s="15" t="s">
        <v>674</v>
      </c>
    </row>
    <row r="222" spans="1:36" ht="30.5" customHeight="1" x14ac:dyDescent="0.35">
      <c r="A222" s="10">
        <v>2024</v>
      </c>
      <c r="B222" s="4">
        <v>45383</v>
      </c>
      <c r="C222" s="4">
        <v>45473</v>
      </c>
      <c r="D222" t="s">
        <v>98</v>
      </c>
      <c r="E222">
        <v>5</v>
      </c>
      <c r="F222" t="s">
        <v>139</v>
      </c>
      <c r="G222" t="s">
        <v>165</v>
      </c>
      <c r="H222" t="s">
        <v>141</v>
      </c>
      <c r="I222" t="s">
        <v>228</v>
      </c>
      <c r="J222" t="s">
        <v>229</v>
      </c>
      <c r="K222" t="s">
        <v>220</v>
      </c>
      <c r="L222" t="s">
        <v>101</v>
      </c>
      <c r="M222" s="10" t="s">
        <v>103</v>
      </c>
      <c r="N222" t="s">
        <v>807</v>
      </c>
      <c r="O222" s="10" t="s">
        <v>105</v>
      </c>
      <c r="P222" s="10">
        <v>0</v>
      </c>
      <c r="Q222" s="10">
        <v>0</v>
      </c>
      <c r="R222" s="10" t="s">
        <v>246</v>
      </c>
      <c r="S222" s="10" t="s">
        <v>247</v>
      </c>
      <c r="T222" s="10" t="s">
        <v>248</v>
      </c>
      <c r="U222" s="10" t="s">
        <v>246</v>
      </c>
      <c r="V222" s="10" t="s">
        <v>247</v>
      </c>
      <c r="W222" t="s">
        <v>427</v>
      </c>
      <c r="X222" s="9" t="str">
        <f t="shared" si="3"/>
        <v>VERIFICACIÓN DE LA CONSTRUCCIÓN DE LA PRIMERA ETAPA DEL SISTEMA DE AGUA</v>
      </c>
      <c r="Y222" s="11">
        <v>45428</v>
      </c>
      <c r="Z222" s="11">
        <v>45429</v>
      </c>
      <c r="AA222" s="5">
        <v>215</v>
      </c>
      <c r="AB222" s="17">
        <v>3887.15</v>
      </c>
      <c r="AC222" s="17">
        <v>0</v>
      </c>
      <c r="AD222" s="4">
        <v>45433</v>
      </c>
      <c r="AE222" s="12" t="s">
        <v>1893</v>
      </c>
      <c r="AF222" s="15">
        <v>215</v>
      </c>
      <c r="AG222" s="3" t="s">
        <v>116</v>
      </c>
      <c r="AH222" s="5" t="s">
        <v>277</v>
      </c>
      <c r="AI222" s="4">
        <v>46584</v>
      </c>
      <c r="AJ222" s="15" t="s">
        <v>675</v>
      </c>
    </row>
    <row r="223" spans="1:36" ht="30.5" customHeight="1" x14ac:dyDescent="0.35">
      <c r="A223" s="10">
        <v>2024</v>
      </c>
      <c r="B223" s="4">
        <v>45383</v>
      </c>
      <c r="C223" s="4">
        <v>45473</v>
      </c>
      <c r="D223" t="s">
        <v>94</v>
      </c>
      <c r="E223">
        <v>8</v>
      </c>
      <c r="F223" t="s">
        <v>159</v>
      </c>
      <c r="G223" t="s">
        <v>296</v>
      </c>
      <c r="H223" t="s">
        <v>204</v>
      </c>
      <c r="I223" t="s">
        <v>557</v>
      </c>
      <c r="J223" t="s">
        <v>564</v>
      </c>
      <c r="K223" t="s">
        <v>565</v>
      </c>
      <c r="L223" t="s">
        <v>101</v>
      </c>
      <c r="M223" s="10" t="s">
        <v>103</v>
      </c>
      <c r="N223" t="s">
        <v>808</v>
      </c>
      <c r="O223" s="10" t="s">
        <v>105</v>
      </c>
      <c r="P223" s="10">
        <v>0</v>
      </c>
      <c r="Q223" s="10">
        <v>0</v>
      </c>
      <c r="R223" s="10" t="s">
        <v>246</v>
      </c>
      <c r="S223" s="10" t="s">
        <v>247</v>
      </c>
      <c r="T223" s="10" t="s">
        <v>248</v>
      </c>
      <c r="U223" s="10" t="s">
        <v>246</v>
      </c>
      <c r="V223" s="10" t="s">
        <v>247</v>
      </c>
      <c r="W223" t="s">
        <v>419</v>
      </c>
      <c r="X223" s="9" t="str">
        <f t="shared" si="3"/>
        <v>Verificación del sitio de los trabajos de la construcción de la tercera etapa de cuatro del sistema múltiple de agua potable en la localidad de Buena Vista, municipio de San Luis Acatlán, en el estado de Guerrero.</v>
      </c>
      <c r="Y223" s="11">
        <v>45428</v>
      </c>
      <c r="Z223" s="11">
        <v>45429</v>
      </c>
      <c r="AA223" s="5">
        <v>216</v>
      </c>
      <c r="AB223" s="17">
        <v>2759.98</v>
      </c>
      <c r="AC223" s="17">
        <v>0</v>
      </c>
      <c r="AD223" s="4">
        <v>45435</v>
      </c>
      <c r="AE223" s="12" t="s">
        <v>1894</v>
      </c>
      <c r="AF223" s="15">
        <v>216</v>
      </c>
      <c r="AG223" s="3" t="s">
        <v>116</v>
      </c>
      <c r="AH223" s="5" t="s">
        <v>277</v>
      </c>
      <c r="AI223" s="4">
        <v>46584</v>
      </c>
      <c r="AJ223" s="15" t="s">
        <v>676</v>
      </c>
    </row>
    <row r="224" spans="1:36" ht="30.5" customHeight="1" x14ac:dyDescent="0.35">
      <c r="A224" s="10">
        <v>2024</v>
      </c>
      <c r="B224" s="4">
        <v>45383</v>
      </c>
      <c r="C224" s="4">
        <v>45473</v>
      </c>
      <c r="D224" t="s">
        <v>91</v>
      </c>
      <c r="E224">
        <v>6</v>
      </c>
      <c r="F224" t="s">
        <v>123</v>
      </c>
      <c r="G224" t="s">
        <v>140</v>
      </c>
      <c r="H224" t="s">
        <v>141</v>
      </c>
      <c r="I224" t="s">
        <v>201</v>
      </c>
      <c r="J224" t="s">
        <v>202</v>
      </c>
      <c r="K224" t="s">
        <v>203</v>
      </c>
      <c r="L224" t="s">
        <v>101</v>
      </c>
      <c r="M224" s="10" t="s">
        <v>103</v>
      </c>
      <c r="N224" t="s">
        <v>809</v>
      </c>
      <c r="O224" s="10" t="s">
        <v>105</v>
      </c>
      <c r="P224" s="10">
        <v>0</v>
      </c>
      <c r="Q224" s="10">
        <v>0</v>
      </c>
      <c r="R224" s="10" t="s">
        <v>246</v>
      </c>
      <c r="S224" s="10" t="s">
        <v>247</v>
      </c>
      <c r="T224" s="10" t="s">
        <v>248</v>
      </c>
      <c r="U224" s="10" t="s">
        <v>246</v>
      </c>
      <c r="V224" s="10" t="s">
        <v>247</v>
      </c>
      <c r="W224" t="s">
        <v>419</v>
      </c>
      <c r="X224" s="9" t="str">
        <f t="shared" si="3"/>
        <v>Verificación en la construcción de la tercera etapa de cuatro del sistema múltiple de agua potable en la localidad de Buena Vista, Municipio de San Luis Acatlán, en el Estado de Guerrero.</v>
      </c>
      <c r="Y224" s="11">
        <v>45426</v>
      </c>
      <c r="Z224" s="11">
        <v>45426</v>
      </c>
      <c r="AA224" s="5">
        <v>217</v>
      </c>
      <c r="AB224" s="17">
        <v>3447.9</v>
      </c>
      <c r="AC224" s="17">
        <v>0</v>
      </c>
      <c r="AD224" s="4">
        <v>45433</v>
      </c>
      <c r="AE224" s="12" t="s">
        <v>1895</v>
      </c>
      <c r="AF224" s="15">
        <v>217</v>
      </c>
      <c r="AG224" s="3" t="s">
        <v>116</v>
      </c>
      <c r="AH224" s="5" t="s">
        <v>277</v>
      </c>
      <c r="AI224" s="4">
        <v>46584</v>
      </c>
      <c r="AJ224" s="15" t="s">
        <v>677</v>
      </c>
    </row>
    <row r="225" spans="1:36" ht="30.5" customHeight="1" x14ac:dyDescent="0.35">
      <c r="A225" s="10">
        <v>2024</v>
      </c>
      <c r="B225" s="4">
        <v>45383</v>
      </c>
      <c r="C225" s="4">
        <v>45473</v>
      </c>
      <c r="D225" t="s">
        <v>98</v>
      </c>
      <c r="E225">
        <v>1</v>
      </c>
      <c r="F225" t="s">
        <v>197</v>
      </c>
      <c r="G225" t="s">
        <v>190</v>
      </c>
      <c r="H225" t="s">
        <v>161</v>
      </c>
      <c r="I225" t="s">
        <v>198</v>
      </c>
      <c r="J225" t="s">
        <v>199</v>
      </c>
      <c r="K225" t="s">
        <v>200</v>
      </c>
      <c r="L225" t="s">
        <v>101</v>
      </c>
      <c r="M225" s="10" t="s">
        <v>103</v>
      </c>
      <c r="N225" t="s">
        <v>810</v>
      </c>
      <c r="O225" s="10" t="s">
        <v>105</v>
      </c>
      <c r="P225" s="10">
        <v>0</v>
      </c>
      <c r="Q225" s="10">
        <v>0</v>
      </c>
      <c r="R225" s="10" t="s">
        <v>246</v>
      </c>
      <c r="S225" s="10" t="s">
        <v>247</v>
      </c>
      <c r="T225" s="10" t="s">
        <v>248</v>
      </c>
      <c r="U225" s="10" t="s">
        <v>246</v>
      </c>
      <c r="V225" s="10" t="s">
        <v>247</v>
      </c>
      <c r="W225" t="s">
        <v>249</v>
      </c>
      <c r="X225" s="9" t="str">
        <f t="shared" si="3"/>
        <v>SUPERVISION DE OBRAS REALIZADAS EN LA LOCALIDAD DE ACAPULCO DE JUAREZ</v>
      </c>
      <c r="Y225" s="11">
        <v>45425</v>
      </c>
      <c r="Z225" s="11">
        <v>45426</v>
      </c>
      <c r="AA225" s="5">
        <v>218</v>
      </c>
      <c r="AB225" s="17">
        <v>405</v>
      </c>
      <c r="AC225" s="17">
        <v>0</v>
      </c>
      <c r="AD225" s="4">
        <v>45428</v>
      </c>
      <c r="AE225" s="12" t="s">
        <v>1896</v>
      </c>
      <c r="AF225" s="15">
        <v>218</v>
      </c>
      <c r="AG225" s="3" t="s">
        <v>116</v>
      </c>
      <c r="AH225" s="5" t="s">
        <v>277</v>
      </c>
      <c r="AI225" s="4">
        <v>46584</v>
      </c>
      <c r="AJ225" s="15" t="s">
        <v>678</v>
      </c>
    </row>
    <row r="226" spans="1:36" ht="30.5" customHeight="1" x14ac:dyDescent="0.35">
      <c r="A226" s="10">
        <v>2024</v>
      </c>
      <c r="B226" s="4">
        <v>45383</v>
      </c>
      <c r="C226" s="4">
        <v>45473</v>
      </c>
      <c r="D226" t="s">
        <v>91</v>
      </c>
      <c r="E226">
        <v>22</v>
      </c>
      <c r="F226" t="s">
        <v>128</v>
      </c>
      <c r="G226" t="s">
        <v>190</v>
      </c>
      <c r="H226" t="s">
        <v>161</v>
      </c>
      <c r="I226" t="s">
        <v>195</v>
      </c>
      <c r="J226" t="s">
        <v>196</v>
      </c>
      <c r="K226" t="s">
        <v>135</v>
      </c>
      <c r="L226" t="s">
        <v>101</v>
      </c>
      <c r="M226" s="10" t="s">
        <v>103</v>
      </c>
      <c r="N226" t="s">
        <v>811</v>
      </c>
      <c r="O226" s="10" t="s">
        <v>105</v>
      </c>
      <c r="P226" s="10">
        <v>0</v>
      </c>
      <c r="Q226" s="10">
        <v>0</v>
      </c>
      <c r="R226" s="10" t="s">
        <v>246</v>
      </c>
      <c r="S226" s="10" t="s">
        <v>247</v>
      </c>
      <c r="T226" s="10" t="s">
        <v>248</v>
      </c>
      <c r="U226" s="10" t="s">
        <v>246</v>
      </c>
      <c r="V226" s="10" t="s">
        <v>247</v>
      </c>
      <c r="W226" t="s">
        <v>249</v>
      </c>
      <c r="X226" s="9" t="str">
        <f t="shared" si="3"/>
        <v>TRASLADO DE PERSONAL PARA SUPERVISION DE OBRAS REALIZADAS EN LA LOCALIDAD DE ACAPULCO DE JUAREZ</v>
      </c>
      <c r="Y226" s="11">
        <v>45425</v>
      </c>
      <c r="Z226" s="11">
        <v>45426</v>
      </c>
      <c r="AA226" s="5">
        <v>219</v>
      </c>
      <c r="AB226" s="17">
        <v>2552.0100000000002</v>
      </c>
      <c r="AC226" s="17">
        <v>0</v>
      </c>
      <c r="AD226" s="4">
        <v>45428</v>
      </c>
      <c r="AE226" s="12" t="s">
        <v>1897</v>
      </c>
      <c r="AF226" s="15">
        <v>219</v>
      </c>
      <c r="AG226" s="3" t="s">
        <v>116</v>
      </c>
      <c r="AH226" s="5" t="s">
        <v>277</v>
      </c>
      <c r="AI226" s="4">
        <v>46584</v>
      </c>
      <c r="AJ226" s="15" t="s">
        <v>679</v>
      </c>
    </row>
    <row r="227" spans="1:36" ht="30.5" customHeight="1" x14ac:dyDescent="0.35">
      <c r="A227" s="10">
        <v>2024</v>
      </c>
      <c r="B227" s="4">
        <v>45383</v>
      </c>
      <c r="C227" s="4">
        <v>45473</v>
      </c>
      <c r="D227" t="s">
        <v>91</v>
      </c>
      <c r="E227">
        <v>22</v>
      </c>
      <c r="F227" t="s">
        <v>128</v>
      </c>
      <c r="G227" t="s">
        <v>190</v>
      </c>
      <c r="H227" t="s">
        <v>161</v>
      </c>
      <c r="I227" t="s">
        <v>195</v>
      </c>
      <c r="J227" t="s">
        <v>196</v>
      </c>
      <c r="K227" t="s">
        <v>135</v>
      </c>
      <c r="L227" t="s">
        <v>101</v>
      </c>
      <c r="M227" s="10" t="s">
        <v>103</v>
      </c>
      <c r="N227" t="s">
        <v>812</v>
      </c>
      <c r="O227" s="10" t="s">
        <v>105</v>
      </c>
      <c r="P227" s="10">
        <v>0</v>
      </c>
      <c r="Q227" s="10">
        <v>0</v>
      </c>
      <c r="R227" s="10" t="s">
        <v>246</v>
      </c>
      <c r="S227" s="10" t="s">
        <v>247</v>
      </c>
      <c r="T227" s="10" t="s">
        <v>248</v>
      </c>
      <c r="U227" s="10" t="s">
        <v>246</v>
      </c>
      <c r="V227" s="10" t="s">
        <v>247</v>
      </c>
      <c r="W227" t="s">
        <v>249</v>
      </c>
      <c r="X227" s="9" t="str">
        <f t="shared" si="3"/>
        <v>TRASLADO DE PERSONAL PARA REUNION EN PROTUR</v>
      </c>
      <c r="Y227" s="11">
        <v>45427</v>
      </c>
      <c r="Z227" s="11">
        <v>45427</v>
      </c>
      <c r="AA227" s="5">
        <v>220</v>
      </c>
      <c r="AB227" s="17">
        <v>1299.97</v>
      </c>
      <c r="AC227" s="17">
        <v>0</v>
      </c>
      <c r="AD227" s="4">
        <v>45428</v>
      </c>
      <c r="AE227" s="13" t="s">
        <v>1898</v>
      </c>
      <c r="AF227" s="15">
        <v>220</v>
      </c>
      <c r="AG227" s="3" t="s">
        <v>116</v>
      </c>
      <c r="AH227" s="5" t="s">
        <v>277</v>
      </c>
      <c r="AI227" s="4">
        <v>46584</v>
      </c>
      <c r="AJ227" s="15" t="s">
        <v>680</v>
      </c>
    </row>
    <row r="228" spans="1:36" ht="30.5" customHeight="1" x14ac:dyDescent="0.35">
      <c r="A228" s="10">
        <v>2024</v>
      </c>
      <c r="B228" s="4">
        <v>45383</v>
      </c>
      <c r="C228" s="4">
        <v>45473</v>
      </c>
      <c r="D228" t="s">
        <v>98</v>
      </c>
      <c r="E228">
        <v>5</v>
      </c>
      <c r="F228" t="s">
        <v>117</v>
      </c>
      <c r="G228" t="s">
        <v>118</v>
      </c>
      <c r="H228" t="s">
        <v>119</v>
      </c>
      <c r="I228" t="s">
        <v>120</v>
      </c>
      <c r="J228" t="s">
        <v>121</v>
      </c>
      <c r="K228" t="s">
        <v>122</v>
      </c>
      <c r="L228" t="s">
        <v>101</v>
      </c>
      <c r="M228" s="10" t="s">
        <v>103</v>
      </c>
      <c r="N228" t="s">
        <v>345</v>
      </c>
      <c r="O228" s="10" t="s">
        <v>105</v>
      </c>
      <c r="P228" s="10">
        <v>0</v>
      </c>
      <c r="Q228" s="10">
        <v>0</v>
      </c>
      <c r="R228" s="10" t="s">
        <v>246</v>
      </c>
      <c r="S228" s="10" t="s">
        <v>247</v>
      </c>
      <c r="T228" s="10" t="s">
        <v>248</v>
      </c>
      <c r="U228" s="10" t="s">
        <v>246</v>
      </c>
      <c r="V228" s="10" t="s">
        <v>247</v>
      </c>
      <c r="W228" t="s">
        <v>437</v>
      </c>
      <c r="X228" s="9" t="str">
        <f t="shared" si="3"/>
        <v>SUMINISTRO DE HIPOCLORITO DE SODIO Y CALCIO</v>
      </c>
      <c r="Y228" s="11">
        <v>45427</v>
      </c>
      <c r="Z228" s="11">
        <v>45428</v>
      </c>
      <c r="AA228" s="5">
        <v>221</v>
      </c>
      <c r="AB228" s="17">
        <v>3698</v>
      </c>
      <c r="AC228" s="17">
        <v>0</v>
      </c>
      <c r="AD228" s="4">
        <v>45435</v>
      </c>
      <c r="AE228" s="12" t="s">
        <v>1899</v>
      </c>
      <c r="AF228" s="15">
        <v>221</v>
      </c>
      <c r="AG228" s="3" t="s">
        <v>116</v>
      </c>
      <c r="AH228" s="5" t="s">
        <v>277</v>
      </c>
      <c r="AI228" s="4">
        <v>46584</v>
      </c>
      <c r="AJ228" s="15" t="s">
        <v>681</v>
      </c>
    </row>
    <row r="229" spans="1:36" ht="30.5" customHeight="1" x14ac:dyDescent="0.35">
      <c r="A229" s="10">
        <v>2024</v>
      </c>
      <c r="B229" s="4">
        <v>45383</v>
      </c>
      <c r="C229" s="4">
        <v>45473</v>
      </c>
      <c r="D229" t="s">
        <v>91</v>
      </c>
      <c r="E229">
        <v>6</v>
      </c>
      <c r="F229" t="s">
        <v>123</v>
      </c>
      <c r="G229" t="s">
        <v>218</v>
      </c>
      <c r="H229" t="s">
        <v>119</v>
      </c>
      <c r="I229" t="s">
        <v>312</v>
      </c>
      <c r="J229" t="s">
        <v>332</v>
      </c>
      <c r="K229" t="s">
        <v>333</v>
      </c>
      <c r="L229" t="s">
        <v>101</v>
      </c>
      <c r="M229" s="10" t="s">
        <v>103</v>
      </c>
      <c r="N229" t="s">
        <v>239</v>
      </c>
      <c r="O229" s="10" t="s">
        <v>105</v>
      </c>
      <c r="P229" s="10">
        <v>0</v>
      </c>
      <c r="Q229" s="10">
        <v>0</v>
      </c>
      <c r="R229" s="10" t="s">
        <v>246</v>
      </c>
      <c r="S229" s="10" t="s">
        <v>247</v>
      </c>
      <c r="T229" s="10" t="s">
        <v>248</v>
      </c>
      <c r="U229" s="10" t="s">
        <v>246</v>
      </c>
      <c r="V229" s="10" t="s">
        <v>247</v>
      </c>
      <c r="W229" t="s">
        <v>436</v>
      </c>
      <c r="X229" s="9" t="str">
        <f t="shared" si="3"/>
        <v>TRASLADO DE PERSONAL PARA EL SUMINISTRO DE HIPOCLORITO DE SODIO Y CALCIO</v>
      </c>
      <c r="Y229" s="11">
        <v>45427</v>
      </c>
      <c r="Z229" s="11">
        <v>45429</v>
      </c>
      <c r="AA229" s="5">
        <v>222</v>
      </c>
      <c r="AB229" s="17">
        <v>3567.6</v>
      </c>
      <c r="AC229" s="17">
        <v>0</v>
      </c>
      <c r="AD229" s="4">
        <v>45435</v>
      </c>
      <c r="AE229" s="13" t="s">
        <v>1921</v>
      </c>
      <c r="AF229" s="15">
        <v>222</v>
      </c>
      <c r="AG229" s="3" t="s">
        <v>116</v>
      </c>
      <c r="AH229" s="5" t="s">
        <v>277</v>
      </c>
      <c r="AI229" s="4">
        <v>46584</v>
      </c>
      <c r="AJ229" s="15" t="s">
        <v>682</v>
      </c>
    </row>
    <row r="230" spans="1:36" ht="30.5" customHeight="1" x14ac:dyDescent="0.35">
      <c r="A230" s="10">
        <v>2024</v>
      </c>
      <c r="B230" s="4">
        <v>45383</v>
      </c>
      <c r="C230" s="4">
        <v>45473</v>
      </c>
      <c r="D230" t="s">
        <v>98</v>
      </c>
      <c r="E230">
        <v>5</v>
      </c>
      <c r="F230" t="s">
        <v>139</v>
      </c>
      <c r="G230" t="s">
        <v>300</v>
      </c>
      <c r="H230" t="s">
        <v>204</v>
      </c>
      <c r="I230" t="s">
        <v>310</v>
      </c>
      <c r="J230" t="s">
        <v>179</v>
      </c>
      <c r="K230" t="s">
        <v>330</v>
      </c>
      <c r="L230" t="s">
        <v>101</v>
      </c>
      <c r="M230" s="10" t="s">
        <v>103</v>
      </c>
      <c r="N230" t="s">
        <v>813</v>
      </c>
      <c r="O230" s="10" t="s">
        <v>105</v>
      </c>
      <c r="P230" s="10">
        <v>0</v>
      </c>
      <c r="Q230" s="10">
        <v>0</v>
      </c>
      <c r="R230" s="10" t="s">
        <v>246</v>
      </c>
      <c r="S230" s="10" t="s">
        <v>247</v>
      </c>
      <c r="T230" s="10" t="s">
        <v>248</v>
      </c>
      <c r="U230" s="10" t="s">
        <v>246</v>
      </c>
      <c r="V230" s="10" t="s">
        <v>247</v>
      </c>
      <c r="W230" t="s">
        <v>249</v>
      </c>
      <c r="X230" s="9" t="str">
        <f t="shared" si="3"/>
        <v>REHABILITACIÓN DEL COLECTOR AGUAS BLANCAS EN LA LOCALIDAD DE ACAPULCO, MPIO. DE ACAPULCO DE JUAREZ EN EL ESTADO DE GUERRERO, PRIMERA ETAPA DE 8.</v>
      </c>
      <c r="Y230" s="11">
        <v>45428</v>
      </c>
      <c r="Z230" s="11">
        <v>45428</v>
      </c>
      <c r="AA230" s="5">
        <v>223</v>
      </c>
      <c r="AB230" s="17">
        <v>1505.04</v>
      </c>
      <c r="AC230" s="17">
        <v>452.04</v>
      </c>
      <c r="AD230" s="4">
        <v>45433</v>
      </c>
      <c r="AE230" s="12" t="s">
        <v>1900</v>
      </c>
      <c r="AF230" s="15">
        <v>223</v>
      </c>
      <c r="AG230" s="3" t="s">
        <v>116</v>
      </c>
      <c r="AH230" s="5" t="s">
        <v>277</v>
      </c>
      <c r="AI230" s="4">
        <v>46584</v>
      </c>
      <c r="AJ230" s="15" t="s">
        <v>683</v>
      </c>
    </row>
    <row r="231" spans="1:36" ht="30.5" customHeight="1" x14ac:dyDescent="0.35">
      <c r="A231" s="10">
        <v>2024</v>
      </c>
      <c r="B231" s="4">
        <v>45383</v>
      </c>
      <c r="C231" s="4">
        <v>45473</v>
      </c>
      <c r="D231" t="s">
        <v>91</v>
      </c>
      <c r="E231">
        <v>22</v>
      </c>
      <c r="F231" t="s">
        <v>128</v>
      </c>
      <c r="G231" t="s">
        <v>218</v>
      </c>
      <c r="H231" t="s">
        <v>119</v>
      </c>
      <c r="I231" t="s">
        <v>318</v>
      </c>
      <c r="J231" t="s">
        <v>341</v>
      </c>
      <c r="K231" t="s">
        <v>331</v>
      </c>
      <c r="L231" t="s">
        <v>102</v>
      </c>
      <c r="M231" s="10" t="s">
        <v>103</v>
      </c>
      <c r="N231" t="s">
        <v>345</v>
      </c>
      <c r="O231" s="10" t="s">
        <v>105</v>
      </c>
      <c r="P231" s="10">
        <v>0</v>
      </c>
      <c r="Q231" s="10">
        <v>0</v>
      </c>
      <c r="R231" s="10" t="s">
        <v>246</v>
      </c>
      <c r="S231" s="10" t="s">
        <v>247</v>
      </c>
      <c r="T231" s="10" t="s">
        <v>248</v>
      </c>
      <c r="U231" s="10" t="s">
        <v>246</v>
      </c>
      <c r="V231" s="10" t="s">
        <v>247</v>
      </c>
      <c r="W231" t="s">
        <v>436</v>
      </c>
      <c r="X231" s="9" t="str">
        <f t="shared" si="3"/>
        <v>SUMINISTRO DE HIPOCLORITO DE SODIO Y CALCIO</v>
      </c>
      <c r="Y231" s="11">
        <v>45427</v>
      </c>
      <c r="Z231" s="11">
        <v>45429</v>
      </c>
      <c r="AA231" s="5">
        <v>224</v>
      </c>
      <c r="AB231" s="17">
        <v>1550</v>
      </c>
      <c r="AC231" s="17">
        <v>0</v>
      </c>
      <c r="AD231" s="4">
        <v>45433</v>
      </c>
      <c r="AE231" s="12" t="s">
        <v>1901</v>
      </c>
      <c r="AF231" s="15">
        <v>224</v>
      </c>
      <c r="AG231" s="3" t="s">
        <v>116</v>
      </c>
      <c r="AH231" s="5" t="s">
        <v>277</v>
      </c>
      <c r="AI231" s="4">
        <v>46584</v>
      </c>
      <c r="AJ231" s="15" t="s">
        <v>684</v>
      </c>
    </row>
    <row r="232" spans="1:36" ht="30.5" customHeight="1" x14ac:dyDescent="0.35">
      <c r="A232" s="10">
        <v>2024</v>
      </c>
      <c r="B232" s="4">
        <v>45383</v>
      </c>
      <c r="C232" s="4">
        <v>45473</v>
      </c>
      <c r="D232" t="s">
        <v>98</v>
      </c>
      <c r="E232">
        <v>5</v>
      </c>
      <c r="F232" t="s">
        <v>139</v>
      </c>
      <c r="G232" t="s">
        <v>296</v>
      </c>
      <c r="H232" t="s">
        <v>204</v>
      </c>
      <c r="I232" t="s">
        <v>554</v>
      </c>
      <c r="J232" t="s">
        <v>561</v>
      </c>
      <c r="K232" t="s">
        <v>202</v>
      </c>
      <c r="L232" t="s">
        <v>101</v>
      </c>
      <c r="M232" s="10" t="s">
        <v>103</v>
      </c>
      <c r="N232" t="s">
        <v>814</v>
      </c>
      <c r="O232" s="10" t="s">
        <v>105</v>
      </c>
      <c r="P232" s="10">
        <v>0</v>
      </c>
      <c r="Q232" s="10">
        <v>0</v>
      </c>
      <c r="R232" s="10" t="s">
        <v>246</v>
      </c>
      <c r="S232" s="10" t="s">
        <v>247</v>
      </c>
      <c r="T232" s="10" t="s">
        <v>248</v>
      </c>
      <c r="U232" s="10" t="s">
        <v>246</v>
      </c>
      <c r="V232" s="10" t="s">
        <v>247</v>
      </c>
      <c r="W232" t="s">
        <v>425</v>
      </c>
      <c r="X232" s="9" t="str">
        <f t="shared" si="3"/>
        <v>VISITA AL SITIO DE LA CONSTRUCCIÓN DE LA PRIMERA ETAPA DE TRES DEL SISTEMA DE AGUA POTABLE EN LA LOCALIDAD DE ZILACAYOTTLÁN, MUNICIPIO DE ATLAMAJANCINGO DEL MONTE, EN EL ESTADO DE GUERRERO.</v>
      </c>
      <c r="Y232" s="11">
        <v>45428</v>
      </c>
      <c r="Z232" s="11">
        <v>45429</v>
      </c>
      <c r="AA232" s="5">
        <v>225</v>
      </c>
      <c r="AB232" s="17">
        <v>4076.3</v>
      </c>
      <c r="AC232" s="17">
        <v>0</v>
      </c>
      <c r="AD232" s="4">
        <v>45433</v>
      </c>
      <c r="AE232" s="12" t="s">
        <v>1902</v>
      </c>
      <c r="AF232" s="15">
        <v>225</v>
      </c>
      <c r="AG232" s="3" t="s">
        <v>116</v>
      </c>
      <c r="AH232" s="5" t="s">
        <v>277</v>
      </c>
      <c r="AI232" s="4">
        <v>46584</v>
      </c>
      <c r="AJ232" s="15" t="s">
        <v>685</v>
      </c>
    </row>
    <row r="233" spans="1:36" ht="30.5" customHeight="1" x14ac:dyDescent="0.35">
      <c r="A233" s="10">
        <v>2024</v>
      </c>
      <c r="B233" s="4">
        <v>45383</v>
      </c>
      <c r="C233" s="4">
        <v>45473</v>
      </c>
      <c r="D233" t="s">
        <v>91</v>
      </c>
      <c r="E233">
        <v>6</v>
      </c>
      <c r="F233" t="s">
        <v>123</v>
      </c>
      <c r="G233" t="s">
        <v>296</v>
      </c>
      <c r="H233" t="s">
        <v>204</v>
      </c>
      <c r="I233" t="s">
        <v>556</v>
      </c>
      <c r="J233" t="s">
        <v>563</v>
      </c>
      <c r="K233" t="s">
        <v>563</v>
      </c>
      <c r="L233" t="s">
        <v>101</v>
      </c>
      <c r="M233" s="10" t="s">
        <v>103</v>
      </c>
      <c r="N233" t="s">
        <v>815</v>
      </c>
      <c r="O233" s="10" t="s">
        <v>105</v>
      </c>
      <c r="P233" s="10">
        <v>0</v>
      </c>
      <c r="Q233" s="10">
        <v>0</v>
      </c>
      <c r="R233" s="10" t="s">
        <v>246</v>
      </c>
      <c r="S233" s="10" t="s">
        <v>247</v>
      </c>
      <c r="T233" s="10" t="s">
        <v>248</v>
      </c>
      <c r="U233" s="10" t="s">
        <v>246</v>
      </c>
      <c r="V233" s="10" t="s">
        <v>247</v>
      </c>
      <c r="W233" t="s">
        <v>425</v>
      </c>
      <c r="X233" s="9" t="str">
        <f t="shared" si="3"/>
        <v>VISITA AL SITIO DE LA CONSTRUCCIÓN DE LA PRIMERA ETAPA DE TRES DEL SISTEMA DE AGUA POTABLE EN LA LOCALIDAD DE ZILACAYOTITLAN, MUNICIPIO DE ATLAMAJALCINGO DEL MONTE, EN EL ESTADO DE GUERRERO.</v>
      </c>
      <c r="Y233" s="11">
        <v>45428</v>
      </c>
      <c r="Z233" s="11">
        <v>45429</v>
      </c>
      <c r="AA233" s="5">
        <v>226</v>
      </c>
      <c r="AB233" s="17">
        <v>900</v>
      </c>
      <c r="AC233" s="17">
        <v>0</v>
      </c>
      <c r="AD233" s="4">
        <v>45435</v>
      </c>
      <c r="AE233" s="12" t="s">
        <v>1903</v>
      </c>
      <c r="AF233" s="15">
        <v>226</v>
      </c>
      <c r="AG233" s="3" t="s">
        <v>116</v>
      </c>
      <c r="AH233" s="5" t="s">
        <v>277</v>
      </c>
      <c r="AI233" s="4">
        <v>46584</v>
      </c>
      <c r="AJ233" s="15" t="s">
        <v>686</v>
      </c>
    </row>
    <row r="234" spans="1:36" ht="30.5" customHeight="1" x14ac:dyDescent="0.35">
      <c r="A234" s="10">
        <v>2024</v>
      </c>
      <c r="B234" s="4">
        <v>45383</v>
      </c>
      <c r="C234" s="4">
        <v>45473</v>
      </c>
      <c r="D234" t="s">
        <v>91</v>
      </c>
      <c r="E234">
        <v>22</v>
      </c>
      <c r="F234" t="s">
        <v>128</v>
      </c>
      <c r="G234" t="s">
        <v>170</v>
      </c>
      <c r="H234" t="s">
        <v>141</v>
      </c>
      <c r="I234" t="s">
        <v>181</v>
      </c>
      <c r="J234" t="s">
        <v>182</v>
      </c>
      <c r="K234" t="s">
        <v>183</v>
      </c>
      <c r="L234" t="s">
        <v>101</v>
      </c>
      <c r="M234" s="10" t="s">
        <v>103</v>
      </c>
      <c r="N234" t="s">
        <v>816</v>
      </c>
      <c r="O234" s="10" t="s">
        <v>105</v>
      </c>
      <c r="P234" s="10">
        <v>0</v>
      </c>
      <c r="Q234" s="10">
        <v>0</v>
      </c>
      <c r="R234" s="10" t="s">
        <v>246</v>
      </c>
      <c r="S234" s="10" t="s">
        <v>247</v>
      </c>
      <c r="T234" s="10" t="s">
        <v>248</v>
      </c>
      <c r="U234" s="10" t="s">
        <v>246</v>
      </c>
      <c r="V234" s="10" t="s">
        <v>247</v>
      </c>
      <c r="W234" t="s">
        <v>249</v>
      </c>
      <c r="X234" s="9" t="str">
        <f t="shared" si="3"/>
        <v>SUPERVISIÓN DE LA OBRA; REHABILITACIÓN DE LOS ACUEDUCTOS PAPAGAYO I Y II (PRIMERA ETAPA), EN LA LOCALIDAD DE ACAPULCO, MUNICIPIO DE ACAPULCO DE JUÁREZ, EN EL ESTADO DE GUERRERO.</v>
      </c>
      <c r="Y234" s="11">
        <v>45427</v>
      </c>
      <c r="Z234" s="11">
        <v>45427</v>
      </c>
      <c r="AA234" s="5">
        <v>227</v>
      </c>
      <c r="AB234" s="17">
        <v>1641.57</v>
      </c>
      <c r="AC234" s="17">
        <v>0</v>
      </c>
      <c r="AD234" s="4">
        <v>45440</v>
      </c>
      <c r="AE234" s="12" t="s">
        <v>1904</v>
      </c>
      <c r="AF234" s="15">
        <v>227</v>
      </c>
      <c r="AG234" s="3" t="s">
        <v>116</v>
      </c>
      <c r="AH234" s="5" t="s">
        <v>277</v>
      </c>
      <c r="AI234" s="4">
        <v>46584</v>
      </c>
      <c r="AJ234" s="15" t="s">
        <v>687</v>
      </c>
    </row>
    <row r="235" spans="1:36" ht="30.5" customHeight="1" x14ac:dyDescent="0.35">
      <c r="A235" s="10">
        <v>2024</v>
      </c>
      <c r="B235" s="4">
        <v>45383</v>
      </c>
      <c r="C235" s="4">
        <v>45473</v>
      </c>
      <c r="D235" t="s">
        <v>91</v>
      </c>
      <c r="E235">
        <v>6</v>
      </c>
      <c r="F235" t="s">
        <v>123</v>
      </c>
      <c r="G235" t="s">
        <v>140</v>
      </c>
      <c r="H235" t="s">
        <v>141</v>
      </c>
      <c r="I235" t="s">
        <v>176</v>
      </c>
      <c r="J235" t="s">
        <v>148</v>
      </c>
      <c r="K235" t="s">
        <v>177</v>
      </c>
      <c r="L235" t="s">
        <v>101</v>
      </c>
      <c r="M235" s="10" t="s">
        <v>103</v>
      </c>
      <c r="N235" t="s">
        <v>817</v>
      </c>
      <c r="O235" s="10" t="s">
        <v>105</v>
      </c>
      <c r="P235" s="10">
        <v>0</v>
      </c>
      <c r="Q235" s="10">
        <v>0</v>
      </c>
      <c r="R235" s="10" t="s">
        <v>246</v>
      </c>
      <c r="S235" s="10" t="s">
        <v>247</v>
      </c>
      <c r="T235" s="10" t="s">
        <v>248</v>
      </c>
      <c r="U235" s="10" t="s">
        <v>246</v>
      </c>
      <c r="V235" s="10" t="s">
        <v>247</v>
      </c>
      <c r="W235" t="s">
        <v>249</v>
      </c>
      <c r="X235" s="9" t="str">
        <f t="shared" si="3"/>
        <v>Verificación en la construcción de alcantarillado sanitario en la zona del Cereso, en la localidad de Acapulco, Municipio de Acapulco de Juárez, en el Estado de Guerrero, segunda etapa de ocho</v>
      </c>
      <c r="Y235" s="11">
        <v>45429</v>
      </c>
      <c r="Z235" s="11">
        <v>45429</v>
      </c>
      <c r="AA235" s="5">
        <v>228</v>
      </c>
      <c r="AB235" s="17">
        <v>1617.05</v>
      </c>
      <c r="AC235" s="17">
        <v>0</v>
      </c>
      <c r="AD235" s="4">
        <v>45433</v>
      </c>
      <c r="AE235" s="12" t="s">
        <v>1905</v>
      </c>
      <c r="AF235" s="15">
        <v>228</v>
      </c>
      <c r="AG235" s="3" t="s">
        <v>116</v>
      </c>
      <c r="AH235" s="5" t="s">
        <v>277</v>
      </c>
      <c r="AI235" s="4">
        <v>46584</v>
      </c>
      <c r="AJ235" s="15" t="s">
        <v>688</v>
      </c>
    </row>
    <row r="236" spans="1:36" ht="30.5" customHeight="1" x14ac:dyDescent="0.35">
      <c r="A236" s="10">
        <v>2024</v>
      </c>
      <c r="B236" s="4">
        <v>45383</v>
      </c>
      <c r="C236" s="4">
        <v>45473</v>
      </c>
      <c r="D236" t="s">
        <v>91</v>
      </c>
      <c r="E236">
        <v>6</v>
      </c>
      <c r="F236" t="s">
        <v>123</v>
      </c>
      <c r="G236" t="s">
        <v>190</v>
      </c>
      <c r="H236" t="s">
        <v>161</v>
      </c>
      <c r="I236" t="s">
        <v>185</v>
      </c>
      <c r="J236" t="s">
        <v>230</v>
      </c>
      <c r="K236" t="s">
        <v>167</v>
      </c>
      <c r="L236" t="s">
        <v>101</v>
      </c>
      <c r="M236" s="10" t="s">
        <v>103</v>
      </c>
      <c r="N236" t="s">
        <v>781</v>
      </c>
      <c r="O236" s="10" t="s">
        <v>105</v>
      </c>
      <c r="P236" s="10">
        <v>0</v>
      </c>
      <c r="Q236" s="10">
        <v>0</v>
      </c>
      <c r="R236" s="10" t="s">
        <v>246</v>
      </c>
      <c r="S236" s="10" t="s">
        <v>247</v>
      </c>
      <c r="T236" s="10" t="s">
        <v>248</v>
      </c>
      <c r="U236" s="10" t="s">
        <v>246</v>
      </c>
      <c r="V236" s="10" t="s">
        <v>247</v>
      </c>
      <c r="W236" t="s">
        <v>249</v>
      </c>
      <c r="X236" s="9" t="str">
        <f t="shared" si="3"/>
        <v>TRASLADO DE PERSONAL PARA LA VERIFICACION DE DIVERSAS OBRAS REALIZADAS EN LA LOCALIDAD</v>
      </c>
      <c r="Y236" s="11">
        <v>45427</v>
      </c>
      <c r="Z236" s="11">
        <v>45427</v>
      </c>
      <c r="AA236" s="5">
        <v>229</v>
      </c>
      <c r="AB236" s="17">
        <v>1861.82</v>
      </c>
      <c r="AC236" s="17">
        <v>0</v>
      </c>
      <c r="AD236" s="4">
        <v>45428</v>
      </c>
      <c r="AE236" s="12" t="s">
        <v>1906</v>
      </c>
      <c r="AF236" s="15">
        <v>229</v>
      </c>
      <c r="AG236" s="3" t="s">
        <v>116</v>
      </c>
      <c r="AH236" s="5" t="s">
        <v>277</v>
      </c>
      <c r="AI236" s="4">
        <v>46584</v>
      </c>
      <c r="AJ236" s="15" t="s">
        <v>689</v>
      </c>
    </row>
    <row r="237" spans="1:36" ht="30.5" customHeight="1" x14ac:dyDescent="0.35">
      <c r="A237" s="10">
        <v>2024</v>
      </c>
      <c r="B237" s="4">
        <v>45383</v>
      </c>
      <c r="C237" s="4">
        <v>45473</v>
      </c>
      <c r="D237" t="s">
        <v>91</v>
      </c>
      <c r="E237">
        <v>6</v>
      </c>
      <c r="F237" t="s">
        <v>123</v>
      </c>
      <c r="G237" t="s">
        <v>218</v>
      </c>
      <c r="H237" t="s">
        <v>119</v>
      </c>
      <c r="I237" t="s">
        <v>307</v>
      </c>
      <c r="J237" t="s">
        <v>324</v>
      </c>
      <c r="K237" t="s">
        <v>325</v>
      </c>
      <c r="L237" t="s">
        <v>102</v>
      </c>
      <c r="M237" s="10" t="s">
        <v>103</v>
      </c>
      <c r="N237" t="s">
        <v>345</v>
      </c>
      <c r="O237" s="10" t="s">
        <v>105</v>
      </c>
      <c r="P237" s="10">
        <v>0</v>
      </c>
      <c r="Q237" s="10">
        <v>0</v>
      </c>
      <c r="R237" s="10" t="s">
        <v>246</v>
      </c>
      <c r="S237" s="10" t="s">
        <v>247</v>
      </c>
      <c r="T237" s="10" t="s">
        <v>248</v>
      </c>
      <c r="U237" s="10" t="s">
        <v>246</v>
      </c>
      <c r="V237" s="10" t="s">
        <v>247</v>
      </c>
      <c r="W237" t="s">
        <v>577</v>
      </c>
      <c r="X237" s="9" t="str">
        <f t="shared" si="3"/>
        <v>SUMINISTRO DE HIPOCLORITO DE SODIO Y CALCIO</v>
      </c>
      <c r="Y237" s="11">
        <v>45432</v>
      </c>
      <c r="Z237" s="11">
        <v>45433</v>
      </c>
      <c r="AA237" s="5">
        <v>230</v>
      </c>
      <c r="AB237" s="17">
        <v>3550.2</v>
      </c>
      <c r="AC237" s="17">
        <v>0</v>
      </c>
      <c r="AD237" s="4">
        <v>45440</v>
      </c>
      <c r="AE237" s="12" t="s">
        <v>1907</v>
      </c>
      <c r="AF237" s="15">
        <v>230</v>
      </c>
      <c r="AG237" s="3" t="s">
        <v>116</v>
      </c>
      <c r="AH237" s="5" t="s">
        <v>277</v>
      </c>
      <c r="AI237" s="4">
        <v>46584</v>
      </c>
      <c r="AJ237" s="15" t="s">
        <v>690</v>
      </c>
    </row>
    <row r="238" spans="1:36" ht="30.5" customHeight="1" x14ac:dyDescent="0.35">
      <c r="A238" s="10">
        <v>2024</v>
      </c>
      <c r="B238" s="4">
        <v>45383</v>
      </c>
      <c r="C238" s="4">
        <v>45473</v>
      </c>
      <c r="D238" t="s">
        <v>94</v>
      </c>
      <c r="E238">
        <v>12</v>
      </c>
      <c r="F238" t="s">
        <v>295</v>
      </c>
      <c r="G238" t="s">
        <v>218</v>
      </c>
      <c r="H238" t="s">
        <v>119</v>
      </c>
      <c r="I238" t="s">
        <v>305</v>
      </c>
      <c r="J238" t="s">
        <v>322</v>
      </c>
      <c r="K238" t="s">
        <v>135</v>
      </c>
      <c r="L238" t="s">
        <v>102</v>
      </c>
      <c r="M238" s="10" t="s">
        <v>103</v>
      </c>
      <c r="N238" t="s">
        <v>800</v>
      </c>
      <c r="O238" s="10" t="s">
        <v>105</v>
      </c>
      <c r="P238" s="10">
        <v>0</v>
      </c>
      <c r="Q238" s="10">
        <v>0</v>
      </c>
      <c r="R238" s="10" t="s">
        <v>246</v>
      </c>
      <c r="S238" s="10" t="s">
        <v>247</v>
      </c>
      <c r="T238" s="10" t="s">
        <v>248</v>
      </c>
      <c r="U238" s="10" t="s">
        <v>246</v>
      </c>
      <c r="V238" s="10" t="s">
        <v>247</v>
      </c>
      <c r="W238" t="s">
        <v>577</v>
      </c>
      <c r="X238" s="9" t="str">
        <f t="shared" si="3"/>
        <v>TRASLADO DE SUMINISTRO DE HIPOCLORITO DE SODIO Y CALCIO</v>
      </c>
      <c r="Y238" s="11">
        <v>45428</v>
      </c>
      <c r="Z238" s="11">
        <v>45429</v>
      </c>
      <c r="AA238" s="5">
        <v>231</v>
      </c>
      <c r="AB238" s="17">
        <v>3549.15</v>
      </c>
      <c r="AC238" s="17">
        <v>0</v>
      </c>
      <c r="AD238" s="4">
        <v>45435</v>
      </c>
      <c r="AE238" s="12" t="s">
        <v>1908</v>
      </c>
      <c r="AF238" s="15">
        <v>231</v>
      </c>
      <c r="AG238" s="3" t="s">
        <v>116</v>
      </c>
      <c r="AH238" s="5" t="s">
        <v>277</v>
      </c>
      <c r="AI238" s="4">
        <v>46584</v>
      </c>
      <c r="AJ238" s="15" t="s">
        <v>691</v>
      </c>
    </row>
    <row r="239" spans="1:36" ht="30.5" customHeight="1" x14ac:dyDescent="0.35">
      <c r="A239" s="10">
        <v>2024</v>
      </c>
      <c r="B239" s="4">
        <v>45383</v>
      </c>
      <c r="C239" s="4">
        <v>45473</v>
      </c>
      <c r="D239" t="s">
        <v>98</v>
      </c>
      <c r="E239">
        <v>5</v>
      </c>
      <c r="F239" t="s">
        <v>139</v>
      </c>
      <c r="G239" t="s">
        <v>208</v>
      </c>
      <c r="H239" t="s">
        <v>141</v>
      </c>
      <c r="I239" t="s">
        <v>209</v>
      </c>
      <c r="J239" t="s">
        <v>210</v>
      </c>
      <c r="K239" t="s">
        <v>135</v>
      </c>
      <c r="L239" t="s">
        <v>101</v>
      </c>
      <c r="M239" s="10" t="s">
        <v>103</v>
      </c>
      <c r="N239" t="s">
        <v>818</v>
      </c>
      <c r="O239" s="10" t="s">
        <v>105</v>
      </c>
      <c r="P239" s="10">
        <v>0</v>
      </c>
      <c r="Q239" s="10">
        <v>0</v>
      </c>
      <c r="R239" s="10" t="s">
        <v>246</v>
      </c>
      <c r="S239" s="10" t="s">
        <v>247</v>
      </c>
      <c r="T239" s="10" t="s">
        <v>248</v>
      </c>
      <c r="U239" s="10" t="s">
        <v>246</v>
      </c>
      <c r="V239" s="10" t="s">
        <v>247</v>
      </c>
      <c r="W239" t="s">
        <v>249</v>
      </c>
      <c r="X239" s="9" t="str">
        <f t="shared" si="3"/>
        <v>VERIFICACIÓN DE LA OBRA REHABILITACIÓN DEL COLECTOR CALETA, EN LA LOCALIDAD DE ACAPULCO MUNICIPIO DE ACAPULCO DE JUAREZ, EN EL ESTADO DE GUERRERO. SEGUNDA ETAPA DE CINCO</v>
      </c>
      <c r="Y239" s="11">
        <v>45434</v>
      </c>
      <c r="Z239" s="11">
        <v>45434</v>
      </c>
      <c r="AA239" s="5">
        <v>232</v>
      </c>
      <c r="AB239" s="17">
        <v>1554.68</v>
      </c>
      <c r="AC239" s="17">
        <v>0</v>
      </c>
      <c r="AD239" s="4">
        <v>45443</v>
      </c>
      <c r="AE239" s="12" t="s">
        <v>1909</v>
      </c>
      <c r="AF239" s="15">
        <v>232</v>
      </c>
      <c r="AG239" s="3" t="s">
        <v>116</v>
      </c>
      <c r="AH239" s="5" t="s">
        <v>277</v>
      </c>
      <c r="AI239" s="4">
        <v>46584</v>
      </c>
      <c r="AJ239" s="15" t="s">
        <v>692</v>
      </c>
    </row>
    <row r="240" spans="1:36" ht="30.5" customHeight="1" x14ac:dyDescent="0.35">
      <c r="A240" s="10">
        <v>2024</v>
      </c>
      <c r="B240" s="4">
        <v>45383</v>
      </c>
      <c r="C240" s="4">
        <v>45473</v>
      </c>
      <c r="D240" t="s">
        <v>98</v>
      </c>
      <c r="E240">
        <v>5</v>
      </c>
      <c r="F240" t="s">
        <v>139</v>
      </c>
      <c r="G240" t="s">
        <v>208</v>
      </c>
      <c r="H240" t="s">
        <v>141</v>
      </c>
      <c r="I240" t="s">
        <v>209</v>
      </c>
      <c r="J240" t="s">
        <v>210</v>
      </c>
      <c r="K240" t="s">
        <v>135</v>
      </c>
      <c r="L240" t="s">
        <v>101</v>
      </c>
      <c r="M240" s="10" t="s">
        <v>103</v>
      </c>
      <c r="N240" t="s">
        <v>818</v>
      </c>
      <c r="O240" s="10" t="s">
        <v>105</v>
      </c>
      <c r="P240" s="10">
        <v>0</v>
      </c>
      <c r="Q240" s="10">
        <v>0</v>
      </c>
      <c r="R240" s="10" t="s">
        <v>246</v>
      </c>
      <c r="S240" s="10" t="s">
        <v>247</v>
      </c>
      <c r="T240" s="10" t="s">
        <v>248</v>
      </c>
      <c r="U240" s="10" t="s">
        <v>246</v>
      </c>
      <c r="V240" s="10" t="s">
        <v>247</v>
      </c>
      <c r="W240" t="s">
        <v>249</v>
      </c>
      <c r="X240" s="9" t="str">
        <f t="shared" si="3"/>
        <v>VERIFICACIÓN DE LA OBRA REHABILITACIÓN DEL COLECTOR CALETA, EN LA LOCALIDAD DE ACAPULCO MUNICIPIO DE ACAPULCO DE JUAREZ, EN EL ESTADO DE GUERRERO. SEGUNDA ETAPA DE CINCO</v>
      </c>
      <c r="Y240" s="11">
        <v>45435</v>
      </c>
      <c r="Z240" s="11">
        <v>45435</v>
      </c>
      <c r="AA240" s="5">
        <v>233</v>
      </c>
      <c r="AB240" s="17">
        <v>1554.68</v>
      </c>
      <c r="AC240" s="17">
        <v>0</v>
      </c>
      <c r="AD240" s="4">
        <v>45443</v>
      </c>
      <c r="AE240" s="12" t="s">
        <v>1910</v>
      </c>
      <c r="AF240" s="15">
        <v>233</v>
      </c>
      <c r="AG240" s="3" t="s">
        <v>116</v>
      </c>
      <c r="AH240" s="5" t="s">
        <v>277</v>
      </c>
      <c r="AI240" s="4">
        <v>46584</v>
      </c>
      <c r="AJ240" s="15" t="s">
        <v>693</v>
      </c>
    </row>
    <row r="241" spans="1:36" ht="30.5" customHeight="1" x14ac:dyDescent="0.35">
      <c r="A241" s="10">
        <v>2024</v>
      </c>
      <c r="B241" s="4">
        <v>45383</v>
      </c>
      <c r="C241" s="4">
        <v>45473</v>
      </c>
      <c r="D241" t="s">
        <v>91</v>
      </c>
      <c r="E241">
        <v>6</v>
      </c>
      <c r="F241" t="s">
        <v>123</v>
      </c>
      <c r="G241" t="s">
        <v>218</v>
      </c>
      <c r="H241" t="s">
        <v>119</v>
      </c>
      <c r="I241" t="s">
        <v>171</v>
      </c>
      <c r="J241" t="s">
        <v>219</v>
      </c>
      <c r="K241" t="s">
        <v>220</v>
      </c>
      <c r="L241" t="s">
        <v>101</v>
      </c>
      <c r="M241" s="10" t="s">
        <v>103</v>
      </c>
      <c r="N241" t="s">
        <v>345</v>
      </c>
      <c r="O241" s="10" t="s">
        <v>105</v>
      </c>
      <c r="P241" s="10">
        <v>0</v>
      </c>
      <c r="Q241" s="10">
        <v>0</v>
      </c>
      <c r="R241" s="10" t="s">
        <v>246</v>
      </c>
      <c r="S241" s="10" t="s">
        <v>247</v>
      </c>
      <c r="T241" s="10" t="s">
        <v>248</v>
      </c>
      <c r="U241" s="10" t="s">
        <v>246</v>
      </c>
      <c r="V241" s="10" t="s">
        <v>247</v>
      </c>
      <c r="W241" t="s">
        <v>437</v>
      </c>
      <c r="X241" s="9" t="str">
        <f t="shared" si="3"/>
        <v>SUMINISTRO DE HIPOCLORITO DE SODIO Y CALCIO</v>
      </c>
      <c r="Y241" s="11">
        <v>45434</v>
      </c>
      <c r="Z241" s="11">
        <v>45435</v>
      </c>
      <c r="AA241" s="5">
        <v>234</v>
      </c>
      <c r="AB241" s="17">
        <v>900</v>
      </c>
      <c r="AC241" s="17">
        <v>0</v>
      </c>
      <c r="AD241" s="4">
        <v>45440</v>
      </c>
      <c r="AE241" s="12" t="s">
        <v>1911</v>
      </c>
      <c r="AF241" s="15">
        <v>234</v>
      </c>
      <c r="AG241" s="3" t="s">
        <v>116</v>
      </c>
      <c r="AH241" s="5" t="s">
        <v>277</v>
      </c>
      <c r="AI241" s="4">
        <v>46584</v>
      </c>
      <c r="AJ241" s="15" t="s">
        <v>694</v>
      </c>
    </row>
    <row r="242" spans="1:36" ht="30.5" customHeight="1" x14ac:dyDescent="0.35">
      <c r="A242" s="10">
        <v>2024</v>
      </c>
      <c r="B242" s="4">
        <v>45383</v>
      </c>
      <c r="C242" s="4">
        <v>45473</v>
      </c>
      <c r="D242" t="s">
        <v>91</v>
      </c>
      <c r="E242">
        <v>6</v>
      </c>
      <c r="F242" t="s">
        <v>123</v>
      </c>
      <c r="G242" t="s">
        <v>218</v>
      </c>
      <c r="H242" t="s">
        <v>119</v>
      </c>
      <c r="I242" t="s">
        <v>312</v>
      </c>
      <c r="J242" t="s">
        <v>332</v>
      </c>
      <c r="K242" t="s">
        <v>333</v>
      </c>
      <c r="L242" t="s">
        <v>101</v>
      </c>
      <c r="M242" s="10" t="s">
        <v>103</v>
      </c>
      <c r="N242" t="s">
        <v>345</v>
      </c>
      <c r="O242" s="10" t="s">
        <v>105</v>
      </c>
      <c r="P242" s="10">
        <v>0</v>
      </c>
      <c r="Q242" s="10">
        <v>0</v>
      </c>
      <c r="R242" s="10" t="s">
        <v>246</v>
      </c>
      <c r="S242" s="10" t="s">
        <v>247</v>
      </c>
      <c r="T242" s="10" t="s">
        <v>248</v>
      </c>
      <c r="U242" s="10" t="s">
        <v>246</v>
      </c>
      <c r="V242" s="10" t="s">
        <v>247</v>
      </c>
      <c r="W242" t="s">
        <v>437</v>
      </c>
      <c r="X242" s="9" t="str">
        <f t="shared" si="3"/>
        <v>SUMINISTRO DE HIPOCLORITO DE SODIO Y CALCIO</v>
      </c>
      <c r="Y242" s="11">
        <v>45434</v>
      </c>
      <c r="Z242" s="11">
        <v>45435</v>
      </c>
      <c r="AA242" s="5">
        <v>235</v>
      </c>
      <c r="AB242" s="17">
        <v>900</v>
      </c>
      <c r="AC242" s="17">
        <v>0</v>
      </c>
      <c r="AD242" s="4">
        <v>45440</v>
      </c>
      <c r="AE242" s="12" t="s">
        <v>1912</v>
      </c>
      <c r="AF242" s="15">
        <v>235</v>
      </c>
      <c r="AG242" s="3" t="s">
        <v>116</v>
      </c>
      <c r="AH242" s="5" t="s">
        <v>277</v>
      </c>
      <c r="AI242" s="4">
        <v>46584</v>
      </c>
      <c r="AJ242" s="15" t="s">
        <v>695</v>
      </c>
    </row>
    <row r="243" spans="1:36" ht="30.5" customHeight="1" x14ac:dyDescent="0.35">
      <c r="A243" s="10">
        <v>2024</v>
      </c>
      <c r="B243" s="4">
        <v>45383</v>
      </c>
      <c r="C243" s="4">
        <v>45473</v>
      </c>
      <c r="D243" t="s">
        <v>98</v>
      </c>
      <c r="E243">
        <v>5</v>
      </c>
      <c r="F243" t="s">
        <v>139</v>
      </c>
      <c r="G243" t="s">
        <v>218</v>
      </c>
      <c r="H243" t="s">
        <v>119</v>
      </c>
      <c r="I243" t="s">
        <v>315</v>
      </c>
      <c r="J243" t="s">
        <v>337</v>
      </c>
      <c r="K243" t="s">
        <v>338</v>
      </c>
      <c r="L243" t="s">
        <v>101</v>
      </c>
      <c r="M243" s="10" t="s">
        <v>103</v>
      </c>
      <c r="N243" t="s">
        <v>819</v>
      </c>
      <c r="O243" s="10" t="s">
        <v>105</v>
      </c>
      <c r="P243" s="10">
        <v>0</v>
      </c>
      <c r="Q243" s="10">
        <v>0</v>
      </c>
      <c r="R243" s="10" t="s">
        <v>246</v>
      </c>
      <c r="S243" s="10" t="s">
        <v>247</v>
      </c>
      <c r="T243" s="10" t="s">
        <v>248</v>
      </c>
      <c r="U243" s="10" t="s">
        <v>246</v>
      </c>
      <c r="V243" s="10" t="s">
        <v>247</v>
      </c>
      <c r="W243" t="s">
        <v>442</v>
      </c>
      <c r="X243" s="9" t="str">
        <f t="shared" si="3"/>
        <v>TRASLADO PARA SUMINISTRO DE HIPOCLORITO DE SODIO Y CALCIO</v>
      </c>
      <c r="Y243" s="11">
        <v>45434</v>
      </c>
      <c r="Z243" s="11">
        <v>45436</v>
      </c>
      <c r="AA243" s="5">
        <v>236</v>
      </c>
      <c r="AB243" s="17">
        <v>3124.12</v>
      </c>
      <c r="AC243" s="17">
        <v>0</v>
      </c>
      <c r="AD243" s="4">
        <v>45440</v>
      </c>
      <c r="AE243" s="12" t="s">
        <v>1913</v>
      </c>
      <c r="AF243" s="15">
        <v>236</v>
      </c>
      <c r="AG243" s="3" t="s">
        <v>116</v>
      </c>
      <c r="AH243" s="5" t="s">
        <v>277</v>
      </c>
      <c r="AI243" s="4">
        <v>46584</v>
      </c>
      <c r="AJ243" s="15" t="s">
        <v>696</v>
      </c>
    </row>
    <row r="244" spans="1:36" ht="30.5" customHeight="1" x14ac:dyDescent="0.35">
      <c r="A244" s="10">
        <v>2024</v>
      </c>
      <c r="B244" s="4">
        <v>45383</v>
      </c>
      <c r="C244" s="4">
        <v>45473</v>
      </c>
      <c r="D244" t="s">
        <v>91</v>
      </c>
      <c r="E244">
        <v>23</v>
      </c>
      <c r="F244" t="s">
        <v>132</v>
      </c>
      <c r="G244" t="s">
        <v>218</v>
      </c>
      <c r="H244" t="s">
        <v>119</v>
      </c>
      <c r="I244" t="s">
        <v>221</v>
      </c>
      <c r="J244" t="s">
        <v>222</v>
      </c>
      <c r="K244" t="s">
        <v>223</v>
      </c>
      <c r="L244" t="s">
        <v>101</v>
      </c>
      <c r="M244" s="10" t="s">
        <v>103</v>
      </c>
      <c r="N244" t="s">
        <v>345</v>
      </c>
      <c r="O244" s="10" t="s">
        <v>105</v>
      </c>
      <c r="P244" s="10">
        <v>0</v>
      </c>
      <c r="Q244" s="10">
        <v>0</v>
      </c>
      <c r="R244" s="10" t="s">
        <v>246</v>
      </c>
      <c r="S244" s="10" t="s">
        <v>247</v>
      </c>
      <c r="T244" s="10" t="s">
        <v>248</v>
      </c>
      <c r="U244" s="10" t="s">
        <v>246</v>
      </c>
      <c r="V244" s="10" t="s">
        <v>247</v>
      </c>
      <c r="W244" t="s">
        <v>442</v>
      </c>
      <c r="X244" s="9" t="str">
        <f t="shared" si="3"/>
        <v>SUMINISTRO DE HIPOCLORITO DE SODIO Y CALCIO</v>
      </c>
      <c r="Y244" s="11">
        <v>45434</v>
      </c>
      <c r="Z244" s="11">
        <v>45436</v>
      </c>
      <c r="AA244" s="5">
        <v>237</v>
      </c>
      <c r="AB244" s="17">
        <v>1550</v>
      </c>
      <c r="AC244" s="17">
        <v>0</v>
      </c>
      <c r="AD244" s="4">
        <v>45440</v>
      </c>
      <c r="AE244" s="12" t="s">
        <v>1914</v>
      </c>
      <c r="AF244" s="15">
        <v>237</v>
      </c>
      <c r="AG244" s="3" t="s">
        <v>116</v>
      </c>
      <c r="AH244" s="5" t="s">
        <v>277</v>
      </c>
      <c r="AI244" s="4">
        <v>46584</v>
      </c>
      <c r="AJ244" s="15" t="s">
        <v>697</v>
      </c>
    </row>
    <row r="245" spans="1:36" ht="30.5" customHeight="1" x14ac:dyDescent="0.35">
      <c r="A245" s="10">
        <v>2024</v>
      </c>
      <c r="B245" s="4">
        <v>45383</v>
      </c>
      <c r="C245" s="4">
        <v>45473</v>
      </c>
      <c r="D245" t="s">
        <v>98</v>
      </c>
      <c r="E245">
        <v>5</v>
      </c>
      <c r="F245" t="s">
        <v>139</v>
      </c>
      <c r="G245" t="s">
        <v>224</v>
      </c>
      <c r="H245" t="s">
        <v>204</v>
      </c>
      <c r="I245" t="s">
        <v>226</v>
      </c>
      <c r="J245" t="s">
        <v>227</v>
      </c>
      <c r="K245" t="s">
        <v>154</v>
      </c>
      <c r="L245" t="s">
        <v>101</v>
      </c>
      <c r="M245" s="10" t="s">
        <v>103</v>
      </c>
      <c r="N245" t="s">
        <v>820</v>
      </c>
      <c r="O245" s="10" t="s">
        <v>105</v>
      </c>
      <c r="P245" s="10">
        <v>0</v>
      </c>
      <c r="Q245" s="10">
        <v>0</v>
      </c>
      <c r="R245" s="10" t="s">
        <v>246</v>
      </c>
      <c r="S245" s="10" t="s">
        <v>247</v>
      </c>
      <c r="T245" s="10" t="s">
        <v>248</v>
      </c>
      <c r="U245" s="10" t="s">
        <v>246</v>
      </c>
      <c r="V245" s="10" t="s">
        <v>247</v>
      </c>
      <c r="W245" t="s">
        <v>425</v>
      </c>
      <c r="X245" s="9" t="str">
        <f t="shared" si="3"/>
        <v>VERIFICACIÓN DE AVANCE DE OBRA Y VOLUMENES DE CONCEPTOS ENLISTADOS EN EL CATALOGO DE OBRA CONTRATADA PARA LA CONSTRUCCIÓN DE LA PRIMERA ETAPA DE TRES DEL SISTEMA DE AGUA POTABLE EN LA LOCALIDAD DE ZILACAYOTITLÁN, MUNICIPIO DE ATLAMAJALCINGO DEL MONTE, EN EL ESTADO DE GUERRERO.</v>
      </c>
      <c r="Y245" s="11">
        <v>45433</v>
      </c>
      <c r="Z245" s="11">
        <v>45434</v>
      </c>
      <c r="AA245" s="5">
        <v>238</v>
      </c>
      <c r="AB245" s="17">
        <v>3244.86</v>
      </c>
      <c r="AC245" s="17">
        <v>0</v>
      </c>
      <c r="AD245" s="4">
        <v>45442</v>
      </c>
      <c r="AE245" s="12" t="s">
        <v>1915</v>
      </c>
      <c r="AF245" s="15">
        <v>238</v>
      </c>
      <c r="AG245" s="3" t="s">
        <v>116</v>
      </c>
      <c r="AH245" s="5" t="s">
        <v>277</v>
      </c>
      <c r="AI245" s="4">
        <v>46584</v>
      </c>
      <c r="AJ245" s="15" t="s">
        <v>698</v>
      </c>
    </row>
    <row r="246" spans="1:36" ht="30.5" customHeight="1" x14ac:dyDescent="0.35">
      <c r="A246" s="10">
        <v>2024</v>
      </c>
      <c r="B246" s="4">
        <v>45383</v>
      </c>
      <c r="C246" s="4">
        <v>45473</v>
      </c>
      <c r="D246" t="s">
        <v>91</v>
      </c>
      <c r="E246">
        <v>6</v>
      </c>
      <c r="F246" t="s">
        <v>123</v>
      </c>
      <c r="G246" t="s">
        <v>224</v>
      </c>
      <c r="H246" t="s">
        <v>204</v>
      </c>
      <c r="I246" t="s">
        <v>317</v>
      </c>
      <c r="J246" t="s">
        <v>340</v>
      </c>
      <c r="K246" t="s">
        <v>205</v>
      </c>
      <c r="L246" t="s">
        <v>101</v>
      </c>
      <c r="M246" s="10" t="s">
        <v>103</v>
      </c>
      <c r="N246" t="s">
        <v>785</v>
      </c>
      <c r="O246" s="10" t="s">
        <v>105</v>
      </c>
      <c r="P246" s="10">
        <v>0</v>
      </c>
      <c r="Q246" s="10">
        <v>0</v>
      </c>
      <c r="R246" s="10" t="s">
        <v>246</v>
      </c>
      <c r="S246" s="10" t="s">
        <v>247</v>
      </c>
      <c r="T246" s="10" t="s">
        <v>248</v>
      </c>
      <c r="U246" s="10" t="s">
        <v>246</v>
      </c>
      <c r="V246" s="10" t="s">
        <v>247</v>
      </c>
      <c r="W246" t="s">
        <v>253</v>
      </c>
      <c r="X246" s="9" t="str">
        <f t="shared" si="3"/>
        <v>CONSTRUCCIÓN DEL SISTEMA DE DRENAJE SANITARIO EN LA LOCALIDAD DE TUXPAN, MUNICIPIO DE IGUALA DE LA INDEPENDENCIA, EN EL ESTADO DE GUERRERO (SEGUNDA ETAPA DE TRES)</v>
      </c>
      <c r="Y246" s="11">
        <v>45432</v>
      </c>
      <c r="Z246" s="11">
        <v>45433</v>
      </c>
      <c r="AA246" s="5">
        <v>239</v>
      </c>
      <c r="AB246" s="17">
        <v>1400</v>
      </c>
      <c r="AC246" s="17">
        <v>0</v>
      </c>
      <c r="AD246" s="4">
        <v>45440</v>
      </c>
      <c r="AE246" s="12" t="s">
        <v>1916</v>
      </c>
      <c r="AF246" s="15">
        <v>239</v>
      </c>
      <c r="AG246" s="3" t="s">
        <v>116</v>
      </c>
      <c r="AH246" s="5" t="s">
        <v>277</v>
      </c>
      <c r="AI246" s="4">
        <v>46584</v>
      </c>
      <c r="AJ246" s="15" t="s">
        <v>699</v>
      </c>
    </row>
    <row r="247" spans="1:36" ht="30.5" customHeight="1" x14ac:dyDescent="0.35">
      <c r="A247" s="10">
        <v>2024</v>
      </c>
      <c r="B247" s="4">
        <v>45383</v>
      </c>
      <c r="C247" s="4">
        <v>45473</v>
      </c>
      <c r="D247" t="s">
        <v>91</v>
      </c>
      <c r="E247">
        <v>22</v>
      </c>
      <c r="F247" t="s">
        <v>128</v>
      </c>
      <c r="G247" t="s">
        <v>190</v>
      </c>
      <c r="H247" t="s">
        <v>161</v>
      </c>
      <c r="I247" t="s">
        <v>195</v>
      </c>
      <c r="J247" t="s">
        <v>196</v>
      </c>
      <c r="K247" t="s">
        <v>135</v>
      </c>
      <c r="L247" t="s">
        <v>101</v>
      </c>
      <c r="M247" s="10" t="s">
        <v>103</v>
      </c>
      <c r="N247" t="s">
        <v>821</v>
      </c>
      <c r="O247" s="10" t="s">
        <v>105</v>
      </c>
      <c r="P247" s="10">
        <v>0</v>
      </c>
      <c r="Q247" s="10">
        <v>0</v>
      </c>
      <c r="R247" s="10" t="s">
        <v>246</v>
      </c>
      <c r="S247" s="10" t="s">
        <v>247</v>
      </c>
      <c r="T247" s="10" t="s">
        <v>248</v>
      </c>
      <c r="U247" s="10" t="s">
        <v>246</v>
      </c>
      <c r="V247" s="10" t="s">
        <v>247</v>
      </c>
      <c r="W247" t="s">
        <v>578</v>
      </c>
      <c r="X247" s="9" t="str">
        <f t="shared" si="3"/>
        <v>TRASLADO DE PERSONAL PARA GIRA CON LA C. GOBERNADORA Y REUNION EN OFICINAS DE PROTUR</v>
      </c>
      <c r="Y247" s="11">
        <v>45428</v>
      </c>
      <c r="Z247" s="11">
        <v>45428</v>
      </c>
      <c r="AA247" s="5">
        <v>240</v>
      </c>
      <c r="AB247" s="17">
        <v>2310.4499999999998</v>
      </c>
      <c r="AC247" s="17">
        <v>0</v>
      </c>
      <c r="AD247" s="4">
        <v>45440</v>
      </c>
      <c r="AE247" s="12" t="s">
        <v>1917</v>
      </c>
      <c r="AF247" s="15">
        <v>240</v>
      </c>
      <c r="AG247" s="3" t="s">
        <v>116</v>
      </c>
      <c r="AH247" s="5" t="s">
        <v>277</v>
      </c>
      <c r="AI247" s="4">
        <v>46584</v>
      </c>
      <c r="AJ247" s="15" t="s">
        <v>700</v>
      </c>
    </row>
    <row r="248" spans="1:36" ht="30.5" customHeight="1" x14ac:dyDescent="0.35">
      <c r="A248" s="10">
        <v>2024</v>
      </c>
      <c r="B248" s="4">
        <v>45383</v>
      </c>
      <c r="C248" s="4">
        <v>45473</v>
      </c>
      <c r="D248" t="s">
        <v>91</v>
      </c>
      <c r="E248">
        <v>22</v>
      </c>
      <c r="F248" t="s">
        <v>128</v>
      </c>
      <c r="G248" t="s">
        <v>218</v>
      </c>
      <c r="H248" t="s">
        <v>119</v>
      </c>
      <c r="I248" t="s">
        <v>304</v>
      </c>
      <c r="J248" t="s">
        <v>321</v>
      </c>
      <c r="K248" t="s">
        <v>232</v>
      </c>
      <c r="L248" t="s">
        <v>101</v>
      </c>
      <c r="M248" s="10" t="s">
        <v>103</v>
      </c>
      <c r="N248" t="s">
        <v>800</v>
      </c>
      <c r="O248" s="10" t="s">
        <v>105</v>
      </c>
      <c r="P248" s="10">
        <v>0</v>
      </c>
      <c r="Q248" s="10">
        <v>0</v>
      </c>
      <c r="R248" s="10" t="s">
        <v>246</v>
      </c>
      <c r="S248" s="10" t="s">
        <v>247</v>
      </c>
      <c r="T248" s="10" t="s">
        <v>248</v>
      </c>
      <c r="U248" s="10" t="s">
        <v>246</v>
      </c>
      <c r="V248" s="10" t="s">
        <v>247</v>
      </c>
      <c r="W248" t="s">
        <v>579</v>
      </c>
      <c r="X248" s="9" t="str">
        <f t="shared" si="3"/>
        <v>TRASLADO DE SUMINISTRO DE HIPOCLORITO DE SODIO Y CALCIO</v>
      </c>
      <c r="Y248" s="11">
        <v>45433</v>
      </c>
      <c r="Z248" s="11">
        <v>45435</v>
      </c>
      <c r="AA248" s="5">
        <v>241</v>
      </c>
      <c r="AB248" s="17">
        <v>4390.63</v>
      </c>
      <c r="AC248" s="17">
        <v>0</v>
      </c>
      <c r="AD248" s="4">
        <v>45436</v>
      </c>
      <c r="AE248" s="12" t="s">
        <v>1918</v>
      </c>
      <c r="AF248" s="15">
        <v>241</v>
      </c>
      <c r="AG248" s="3" t="s">
        <v>116</v>
      </c>
      <c r="AH248" s="5" t="s">
        <v>277</v>
      </c>
      <c r="AI248" s="4">
        <v>46584</v>
      </c>
      <c r="AJ248" s="15" t="s">
        <v>701</v>
      </c>
    </row>
    <row r="249" spans="1:36" ht="30.5" customHeight="1" x14ac:dyDescent="0.35">
      <c r="A249" s="10">
        <v>2024</v>
      </c>
      <c r="B249" s="4">
        <v>45383</v>
      </c>
      <c r="C249" s="4">
        <v>45473</v>
      </c>
      <c r="D249" t="s">
        <v>94</v>
      </c>
      <c r="E249">
        <v>12</v>
      </c>
      <c r="F249" t="s">
        <v>295</v>
      </c>
      <c r="G249" t="s">
        <v>218</v>
      </c>
      <c r="H249" t="s">
        <v>119</v>
      </c>
      <c r="I249" t="s">
        <v>305</v>
      </c>
      <c r="J249" t="s">
        <v>322</v>
      </c>
      <c r="K249" t="s">
        <v>135</v>
      </c>
      <c r="L249" t="s">
        <v>102</v>
      </c>
      <c r="M249" s="10" t="s">
        <v>103</v>
      </c>
      <c r="N249" t="s">
        <v>345</v>
      </c>
      <c r="O249" s="10" t="s">
        <v>105</v>
      </c>
      <c r="P249" s="10">
        <v>0</v>
      </c>
      <c r="Q249" s="10">
        <v>0</v>
      </c>
      <c r="R249" s="10" t="s">
        <v>246</v>
      </c>
      <c r="S249" s="10" t="s">
        <v>247</v>
      </c>
      <c r="T249" s="10" t="s">
        <v>248</v>
      </c>
      <c r="U249" s="10" t="s">
        <v>246</v>
      </c>
      <c r="V249" s="10" t="s">
        <v>247</v>
      </c>
      <c r="W249" t="s">
        <v>579</v>
      </c>
      <c r="X249" s="9" t="str">
        <f t="shared" si="3"/>
        <v>SUMINISTRO DE HIPOCLORITO DE SODIO Y CALCIO</v>
      </c>
      <c r="Y249" s="11">
        <v>45433</v>
      </c>
      <c r="Z249" s="11">
        <v>45435</v>
      </c>
      <c r="AA249" s="5">
        <v>242</v>
      </c>
      <c r="AB249" s="17">
        <v>1550</v>
      </c>
      <c r="AC249" s="17">
        <v>0</v>
      </c>
      <c r="AD249" s="4">
        <v>45436</v>
      </c>
      <c r="AE249" s="12" t="s">
        <v>1919</v>
      </c>
      <c r="AF249" s="15">
        <v>242</v>
      </c>
      <c r="AG249" s="3" t="s">
        <v>116</v>
      </c>
      <c r="AH249" s="5" t="s">
        <v>277</v>
      </c>
      <c r="AI249" s="4">
        <v>46584</v>
      </c>
      <c r="AJ249" s="15" t="s">
        <v>702</v>
      </c>
    </row>
    <row r="250" spans="1:36" ht="30.5" customHeight="1" x14ac:dyDescent="0.35">
      <c r="A250" s="10">
        <v>2024</v>
      </c>
      <c r="B250" s="4">
        <v>45383</v>
      </c>
      <c r="C250" s="4">
        <v>45473</v>
      </c>
      <c r="D250" t="s">
        <v>91</v>
      </c>
      <c r="E250">
        <v>6</v>
      </c>
      <c r="F250" t="s">
        <v>123</v>
      </c>
      <c r="G250" t="s">
        <v>218</v>
      </c>
      <c r="H250" t="s">
        <v>119</v>
      </c>
      <c r="I250" t="s">
        <v>171</v>
      </c>
      <c r="J250" t="s">
        <v>219</v>
      </c>
      <c r="K250" t="s">
        <v>220</v>
      </c>
      <c r="L250" t="s">
        <v>101</v>
      </c>
      <c r="M250" s="10" t="s">
        <v>103</v>
      </c>
      <c r="N250" t="s">
        <v>800</v>
      </c>
      <c r="O250" s="10" t="s">
        <v>105</v>
      </c>
      <c r="P250" s="10">
        <v>0</v>
      </c>
      <c r="Q250" s="10">
        <v>0</v>
      </c>
      <c r="R250" s="10" t="s">
        <v>246</v>
      </c>
      <c r="S250" s="10" t="s">
        <v>247</v>
      </c>
      <c r="T250" s="10" t="s">
        <v>248</v>
      </c>
      <c r="U250" s="10" t="s">
        <v>246</v>
      </c>
      <c r="V250" s="10" t="s">
        <v>247</v>
      </c>
      <c r="W250" t="s">
        <v>441</v>
      </c>
      <c r="X250" s="9" t="str">
        <f t="shared" si="3"/>
        <v>TRASLADO DE SUMINISTRO DE HIPOCLORITO DE SODIO Y CALCIO</v>
      </c>
      <c r="Y250" s="11">
        <v>45432</v>
      </c>
      <c r="Z250" s="11">
        <v>45432</v>
      </c>
      <c r="AA250" s="5">
        <v>243</v>
      </c>
      <c r="AB250" s="17">
        <v>1475.93</v>
      </c>
      <c r="AC250" s="17">
        <v>0</v>
      </c>
      <c r="AD250" s="4">
        <v>45436</v>
      </c>
      <c r="AE250" s="12" t="s">
        <v>1920</v>
      </c>
      <c r="AF250" s="15">
        <v>243</v>
      </c>
      <c r="AG250" s="3" t="s">
        <v>116</v>
      </c>
      <c r="AH250" s="5" t="s">
        <v>277</v>
      </c>
      <c r="AI250" s="4">
        <v>46584</v>
      </c>
      <c r="AJ250" s="15" t="s">
        <v>703</v>
      </c>
    </row>
    <row r="251" spans="1:36" ht="30.5" customHeight="1" x14ac:dyDescent="0.35">
      <c r="A251" s="10">
        <v>2024</v>
      </c>
      <c r="B251" s="4">
        <v>45383</v>
      </c>
      <c r="C251" s="4">
        <v>45473</v>
      </c>
      <c r="D251" t="s">
        <v>91</v>
      </c>
      <c r="E251">
        <v>6</v>
      </c>
      <c r="F251" t="s">
        <v>123</v>
      </c>
      <c r="G251" t="s">
        <v>165</v>
      </c>
      <c r="H251" t="s">
        <v>141</v>
      </c>
      <c r="I251" t="s">
        <v>206</v>
      </c>
      <c r="J251" t="s">
        <v>207</v>
      </c>
      <c r="K251" t="s">
        <v>183</v>
      </c>
      <c r="L251" t="s">
        <v>102</v>
      </c>
      <c r="M251" s="10" t="s">
        <v>103</v>
      </c>
      <c r="N251" t="s">
        <v>822</v>
      </c>
      <c r="O251" s="10" t="s">
        <v>105</v>
      </c>
      <c r="P251" s="10">
        <v>0</v>
      </c>
      <c r="Q251" s="10">
        <v>0</v>
      </c>
      <c r="R251" s="10" t="s">
        <v>246</v>
      </c>
      <c r="S251" s="10" t="s">
        <v>247</v>
      </c>
      <c r="T251" s="10" t="s">
        <v>248</v>
      </c>
      <c r="U251" s="10" t="s">
        <v>246</v>
      </c>
      <c r="V251" s="10" t="s">
        <v>247</v>
      </c>
      <c r="W251" t="s">
        <v>426</v>
      </c>
      <c r="X251" s="9" t="str">
        <f t="shared" si="3"/>
        <v>VERIFICACIÓN DE LA CONSTRUCCIÓN DEL SISTEMA DE AGUA POTABLE (OBRA CAPTACIÓN Y LÍNEA DE CONDUCCIÓN), EN LA LOCALIDAD DE PIEDRA BLANCA, MPIO. DE ATLAMAJALCINGO DEL MONTE.</v>
      </c>
      <c r="Y251" s="11">
        <v>45434</v>
      </c>
      <c r="Z251" s="11">
        <v>45435</v>
      </c>
      <c r="AA251" s="5">
        <v>244</v>
      </c>
      <c r="AB251" s="17">
        <v>3414.9</v>
      </c>
      <c r="AC251" s="17">
        <v>0</v>
      </c>
      <c r="AD251" s="4">
        <v>45439</v>
      </c>
      <c r="AE251" s="12" t="s">
        <v>1922</v>
      </c>
      <c r="AF251" s="15">
        <v>244</v>
      </c>
      <c r="AG251" s="3" t="s">
        <v>116</v>
      </c>
      <c r="AH251" s="5" t="s">
        <v>277</v>
      </c>
      <c r="AI251" s="4">
        <v>46584</v>
      </c>
      <c r="AJ251" s="15" t="s">
        <v>704</v>
      </c>
    </row>
    <row r="252" spans="1:36" ht="30.5" customHeight="1" x14ac:dyDescent="0.35">
      <c r="A252" s="10">
        <v>2024</v>
      </c>
      <c r="B252" s="4">
        <v>45383</v>
      </c>
      <c r="C252" s="4">
        <v>45473</v>
      </c>
      <c r="D252" t="s">
        <v>91</v>
      </c>
      <c r="E252">
        <v>22</v>
      </c>
      <c r="F252" t="s">
        <v>128</v>
      </c>
      <c r="G252" t="s">
        <v>218</v>
      </c>
      <c r="H252" t="s">
        <v>119</v>
      </c>
      <c r="I252" t="s">
        <v>318</v>
      </c>
      <c r="J252" t="s">
        <v>341</v>
      </c>
      <c r="K252" t="s">
        <v>331</v>
      </c>
      <c r="L252" t="s">
        <v>102</v>
      </c>
      <c r="M252" s="10" t="s">
        <v>103</v>
      </c>
      <c r="N252" t="s">
        <v>415</v>
      </c>
      <c r="O252" s="10" t="s">
        <v>105</v>
      </c>
      <c r="P252" s="10">
        <v>0</v>
      </c>
      <c r="Q252" s="10">
        <v>0</v>
      </c>
      <c r="R252" s="10" t="s">
        <v>246</v>
      </c>
      <c r="S252" s="10" t="s">
        <v>247</v>
      </c>
      <c r="T252" s="10" t="s">
        <v>248</v>
      </c>
      <c r="U252" s="10" t="s">
        <v>246</v>
      </c>
      <c r="V252" s="10" t="s">
        <v>247</v>
      </c>
      <c r="W252" t="s">
        <v>420</v>
      </c>
      <c r="X252" s="9" t="str">
        <f t="shared" si="3"/>
        <v>TRASLADO DE HIPOCLORITO DE SODIO Y CALCIO</v>
      </c>
      <c r="Y252" s="11">
        <v>45433</v>
      </c>
      <c r="Z252" s="11">
        <v>45436</v>
      </c>
      <c r="AA252" s="5">
        <v>245</v>
      </c>
      <c r="AB252" s="17">
        <v>4725</v>
      </c>
      <c r="AC252" s="17">
        <v>0</v>
      </c>
      <c r="AD252" s="4">
        <v>45440</v>
      </c>
      <c r="AE252" s="12" t="s">
        <v>1923</v>
      </c>
      <c r="AF252" s="15">
        <v>245</v>
      </c>
      <c r="AG252" s="3" t="s">
        <v>116</v>
      </c>
      <c r="AH252" s="5" t="s">
        <v>277</v>
      </c>
      <c r="AI252" s="4">
        <v>46584</v>
      </c>
      <c r="AJ252" s="15" t="s">
        <v>705</v>
      </c>
    </row>
    <row r="253" spans="1:36" ht="30.5" customHeight="1" x14ac:dyDescent="0.35">
      <c r="A253" s="10">
        <v>2024</v>
      </c>
      <c r="B253" s="4">
        <v>45383</v>
      </c>
      <c r="C253" s="4">
        <v>45473</v>
      </c>
      <c r="D253" t="s">
        <v>91</v>
      </c>
      <c r="E253">
        <v>6</v>
      </c>
      <c r="F253" t="s">
        <v>123</v>
      </c>
      <c r="G253" t="s">
        <v>218</v>
      </c>
      <c r="H253" t="s">
        <v>119</v>
      </c>
      <c r="I253" t="s">
        <v>307</v>
      </c>
      <c r="J253" t="s">
        <v>324</v>
      </c>
      <c r="K253" t="s">
        <v>325</v>
      </c>
      <c r="L253" t="s">
        <v>102</v>
      </c>
      <c r="M253" s="10" t="s">
        <v>103</v>
      </c>
      <c r="N253" t="s">
        <v>800</v>
      </c>
      <c r="O253" s="10" t="s">
        <v>105</v>
      </c>
      <c r="P253" s="10">
        <v>0</v>
      </c>
      <c r="Q253" s="10">
        <v>0</v>
      </c>
      <c r="R253" s="10" t="s">
        <v>246</v>
      </c>
      <c r="S253" s="10" t="s">
        <v>247</v>
      </c>
      <c r="T253" s="10" t="s">
        <v>248</v>
      </c>
      <c r="U253" s="10" t="s">
        <v>246</v>
      </c>
      <c r="V253" s="10" t="s">
        <v>247</v>
      </c>
      <c r="W253" t="s">
        <v>437</v>
      </c>
      <c r="X253" s="9" t="str">
        <f t="shared" si="3"/>
        <v>TRASLADO DE SUMINISTRO DE HIPOCLORITO DE SODIO Y CALCIO</v>
      </c>
      <c r="Y253" s="11">
        <v>45434</v>
      </c>
      <c r="Z253" s="11">
        <v>45435</v>
      </c>
      <c r="AA253" s="5">
        <v>246</v>
      </c>
      <c r="AB253" s="17">
        <v>2270.71</v>
      </c>
      <c r="AC253" s="17">
        <v>0</v>
      </c>
      <c r="AD253" s="4">
        <v>45440</v>
      </c>
      <c r="AE253" s="12" t="s">
        <v>1924</v>
      </c>
      <c r="AF253" s="15">
        <v>246</v>
      </c>
      <c r="AG253" s="3" t="s">
        <v>116</v>
      </c>
      <c r="AH253" s="5" t="s">
        <v>277</v>
      </c>
      <c r="AI253" s="4">
        <v>46584</v>
      </c>
      <c r="AJ253" s="15" t="s">
        <v>706</v>
      </c>
    </row>
    <row r="254" spans="1:36" ht="30.5" customHeight="1" x14ac:dyDescent="0.35">
      <c r="A254" s="10">
        <v>2024</v>
      </c>
      <c r="B254" s="4">
        <v>45383</v>
      </c>
      <c r="C254" s="4">
        <v>45473</v>
      </c>
      <c r="D254" t="s">
        <v>94</v>
      </c>
      <c r="E254">
        <v>7</v>
      </c>
      <c r="F254" t="s">
        <v>131</v>
      </c>
      <c r="G254" t="s">
        <v>165</v>
      </c>
      <c r="H254" t="s">
        <v>141</v>
      </c>
      <c r="I254" t="s">
        <v>149</v>
      </c>
      <c r="J254" t="s">
        <v>166</v>
      </c>
      <c r="K254" t="s">
        <v>167</v>
      </c>
      <c r="L254" t="s">
        <v>101</v>
      </c>
      <c r="M254" s="10" t="s">
        <v>103</v>
      </c>
      <c r="N254" t="s">
        <v>823</v>
      </c>
      <c r="O254" s="10" t="s">
        <v>105</v>
      </c>
      <c r="P254" s="10">
        <v>0</v>
      </c>
      <c r="Q254" s="10">
        <v>0</v>
      </c>
      <c r="R254" s="10" t="s">
        <v>246</v>
      </c>
      <c r="S254" s="10" t="s">
        <v>247</v>
      </c>
      <c r="T254" s="10" t="s">
        <v>248</v>
      </c>
      <c r="U254" s="10" t="s">
        <v>246</v>
      </c>
      <c r="V254" s="10" t="s">
        <v>247</v>
      </c>
      <c r="W254" t="s">
        <v>567</v>
      </c>
      <c r="X254" s="9" t="str">
        <f t="shared" si="3"/>
        <v>INICIO Y TRAZO DE LA CONSTRUCCIÓN DE LA PRIMERA ETAPA DE TRES DEL SISTEMA DE AGUA POTABLE.</v>
      </c>
      <c r="Y254" s="11">
        <v>45436</v>
      </c>
      <c r="Z254" s="11">
        <v>45436</v>
      </c>
      <c r="AA254" s="5">
        <v>247</v>
      </c>
      <c r="AB254" s="17">
        <v>3441.6</v>
      </c>
      <c r="AC254" s="17">
        <v>58.85</v>
      </c>
      <c r="AD254" s="4">
        <v>45442</v>
      </c>
      <c r="AE254" s="12" t="s">
        <v>1925</v>
      </c>
      <c r="AF254" s="15">
        <v>247</v>
      </c>
      <c r="AG254" s="3" t="s">
        <v>116</v>
      </c>
      <c r="AH254" s="5" t="s">
        <v>277</v>
      </c>
      <c r="AI254" s="4">
        <v>46584</v>
      </c>
      <c r="AJ254" s="15" t="s">
        <v>707</v>
      </c>
    </row>
    <row r="255" spans="1:36" ht="30.5" customHeight="1" x14ac:dyDescent="0.35">
      <c r="A255" s="10">
        <v>2024</v>
      </c>
      <c r="B255" s="4">
        <v>45383</v>
      </c>
      <c r="C255" s="4">
        <v>45473</v>
      </c>
      <c r="D255" t="s">
        <v>98</v>
      </c>
      <c r="E255">
        <v>5</v>
      </c>
      <c r="F255" t="s">
        <v>139</v>
      </c>
      <c r="G255" t="s">
        <v>208</v>
      </c>
      <c r="H255" t="s">
        <v>141</v>
      </c>
      <c r="I255" t="s">
        <v>209</v>
      </c>
      <c r="J255" t="s">
        <v>210</v>
      </c>
      <c r="K255" t="s">
        <v>135</v>
      </c>
      <c r="L255" t="s">
        <v>101</v>
      </c>
      <c r="M255" s="10" t="s">
        <v>103</v>
      </c>
      <c r="N255" t="s">
        <v>818</v>
      </c>
      <c r="O255" s="10" t="s">
        <v>105</v>
      </c>
      <c r="P255" s="10">
        <v>0</v>
      </c>
      <c r="Q255" s="10">
        <v>0</v>
      </c>
      <c r="R255" s="10" t="s">
        <v>246</v>
      </c>
      <c r="S255" s="10" t="s">
        <v>247</v>
      </c>
      <c r="T255" s="10" t="s">
        <v>248</v>
      </c>
      <c r="U255" s="10" t="s">
        <v>246</v>
      </c>
      <c r="V255" s="10" t="s">
        <v>247</v>
      </c>
      <c r="W255" t="s">
        <v>249</v>
      </c>
      <c r="X255" s="9" t="str">
        <f t="shared" si="3"/>
        <v>VERIFICACIÓN DE LA OBRA REHABILITACIÓN DEL COLECTOR CALETA, EN LA LOCALIDAD DE ACAPULCO MUNICIPIO DE ACAPULCO DE JUAREZ, EN EL ESTADO DE GUERRERO. SEGUNDA ETAPA DE CINCO</v>
      </c>
      <c r="Y255" s="11">
        <v>45433</v>
      </c>
      <c r="Z255" s="11">
        <v>45433</v>
      </c>
      <c r="AA255" s="5">
        <v>248</v>
      </c>
      <c r="AB255" s="17">
        <v>1555.39</v>
      </c>
      <c r="AC255" s="17">
        <v>0</v>
      </c>
      <c r="AD255" s="4">
        <v>45443</v>
      </c>
      <c r="AE255" s="12" t="s">
        <v>1926</v>
      </c>
      <c r="AF255" s="15">
        <v>248</v>
      </c>
      <c r="AG255" s="3" t="s">
        <v>116</v>
      </c>
      <c r="AH255" s="5" t="s">
        <v>277</v>
      </c>
      <c r="AI255" s="4">
        <v>46584</v>
      </c>
      <c r="AJ255" s="15" t="s">
        <v>708</v>
      </c>
    </row>
    <row r="256" spans="1:36" ht="30.5" customHeight="1" x14ac:dyDescent="0.35">
      <c r="A256" s="10">
        <v>2024</v>
      </c>
      <c r="B256" s="4">
        <v>45383</v>
      </c>
      <c r="C256" s="4">
        <v>45473</v>
      </c>
      <c r="D256" t="s">
        <v>91</v>
      </c>
      <c r="E256">
        <v>22</v>
      </c>
      <c r="F256" t="s">
        <v>128</v>
      </c>
      <c r="G256" t="s">
        <v>190</v>
      </c>
      <c r="H256" t="s">
        <v>161</v>
      </c>
      <c r="I256" t="s">
        <v>195</v>
      </c>
      <c r="J256" t="s">
        <v>196</v>
      </c>
      <c r="K256" t="s">
        <v>135</v>
      </c>
      <c r="L256" t="s">
        <v>101</v>
      </c>
      <c r="M256" s="10" t="s">
        <v>103</v>
      </c>
      <c r="N256" t="s">
        <v>824</v>
      </c>
      <c r="O256" s="10" t="s">
        <v>105</v>
      </c>
      <c r="P256" s="10">
        <v>0</v>
      </c>
      <c r="Q256" s="10">
        <v>0</v>
      </c>
      <c r="R256" s="10" t="s">
        <v>246</v>
      </c>
      <c r="S256" s="10" t="s">
        <v>247</v>
      </c>
      <c r="T256" s="10" t="s">
        <v>248</v>
      </c>
      <c r="U256" s="10" t="s">
        <v>246</v>
      </c>
      <c r="V256" s="10" t="s">
        <v>247</v>
      </c>
      <c r="W256" t="s">
        <v>249</v>
      </c>
      <c r="X256" s="9" t="str">
        <f t="shared" si="3"/>
        <v>TRASLADO DE PERSONAL PARA REUNION EN OFICINAS DE PROTUR</v>
      </c>
      <c r="Y256" s="11">
        <v>45432</v>
      </c>
      <c r="Z256" s="11">
        <v>45432</v>
      </c>
      <c r="AA256" s="5">
        <v>249</v>
      </c>
      <c r="AB256" s="17">
        <v>1264.0999999999999</v>
      </c>
      <c r="AC256" s="17">
        <v>0</v>
      </c>
      <c r="AD256" s="4">
        <v>45432</v>
      </c>
      <c r="AE256" s="12" t="s">
        <v>1927</v>
      </c>
      <c r="AF256" s="15">
        <v>249</v>
      </c>
      <c r="AG256" s="3" t="s">
        <v>116</v>
      </c>
      <c r="AH256" s="5" t="s">
        <v>277</v>
      </c>
      <c r="AI256" s="4">
        <v>46584</v>
      </c>
      <c r="AJ256" s="15" t="s">
        <v>709</v>
      </c>
    </row>
    <row r="257" spans="1:36" ht="30.5" customHeight="1" x14ac:dyDescent="0.35">
      <c r="A257" s="10">
        <v>2024</v>
      </c>
      <c r="B257" s="4">
        <v>45383</v>
      </c>
      <c r="C257" s="4">
        <v>45473</v>
      </c>
      <c r="D257" t="s">
        <v>94</v>
      </c>
      <c r="E257">
        <v>9</v>
      </c>
      <c r="F257" t="s">
        <v>184</v>
      </c>
      <c r="G257" t="s">
        <v>170</v>
      </c>
      <c r="H257" t="s">
        <v>141</v>
      </c>
      <c r="I257" t="s">
        <v>185</v>
      </c>
      <c r="J257" t="s">
        <v>186</v>
      </c>
      <c r="K257" t="s">
        <v>169</v>
      </c>
      <c r="L257" t="s">
        <v>101</v>
      </c>
      <c r="M257" s="10" t="s">
        <v>103</v>
      </c>
      <c r="N257" t="s">
        <v>825</v>
      </c>
      <c r="O257" s="10" t="s">
        <v>105</v>
      </c>
      <c r="P257" s="10">
        <v>0</v>
      </c>
      <c r="Q257" s="10">
        <v>0</v>
      </c>
      <c r="R257" s="10" t="s">
        <v>246</v>
      </c>
      <c r="S257" s="10" t="s">
        <v>247</v>
      </c>
      <c r="T257" s="10" t="s">
        <v>248</v>
      </c>
      <c r="U257" s="10" t="s">
        <v>246</v>
      </c>
      <c r="V257" s="10" t="s">
        <v>247</v>
      </c>
      <c r="W257" t="s">
        <v>249</v>
      </c>
      <c r="X257" s="9" t="str">
        <f t="shared" si="3"/>
        <v>TRAZO DE LA OBRA DENOMINADA "REHABILITACIÓN DE REDES DE DISTRIBUCIÓN, EN LA LOCALIDAD DE ACAPULCO, MUNICIPIO DE ACAPULCO DE JUAREZ, EN EL ESTADO DE GUERRERO"</v>
      </c>
      <c r="Y257" s="11">
        <v>45436</v>
      </c>
      <c r="Z257" s="11">
        <v>45436</v>
      </c>
      <c r="AA257" s="5">
        <v>250</v>
      </c>
      <c r="AB257" s="17">
        <v>1555.39</v>
      </c>
      <c r="AC257" s="17">
        <v>0</v>
      </c>
      <c r="AD257" s="4">
        <v>45442</v>
      </c>
      <c r="AE257" s="12" t="s">
        <v>1928</v>
      </c>
      <c r="AF257" s="15">
        <v>250</v>
      </c>
      <c r="AG257" s="3" t="s">
        <v>116</v>
      </c>
      <c r="AH257" s="5" t="s">
        <v>277</v>
      </c>
      <c r="AI257" s="4">
        <v>46584</v>
      </c>
      <c r="AJ257" s="15" t="s">
        <v>710</v>
      </c>
    </row>
    <row r="258" spans="1:36" ht="30.5" customHeight="1" x14ac:dyDescent="0.35">
      <c r="A258" s="10">
        <v>2024</v>
      </c>
      <c r="B258" s="4">
        <v>45383</v>
      </c>
      <c r="C258" s="4">
        <v>45473</v>
      </c>
      <c r="D258" t="s">
        <v>98</v>
      </c>
      <c r="E258">
        <v>2</v>
      </c>
      <c r="F258" t="s">
        <v>145</v>
      </c>
      <c r="G258" t="s">
        <v>302</v>
      </c>
      <c r="H258" t="s">
        <v>141</v>
      </c>
      <c r="I258" t="s">
        <v>316</v>
      </c>
      <c r="J258" t="s">
        <v>339</v>
      </c>
      <c r="K258" t="s">
        <v>167</v>
      </c>
      <c r="L258" t="s">
        <v>101</v>
      </c>
      <c r="M258" s="10" t="s">
        <v>103</v>
      </c>
      <c r="N258" t="s">
        <v>826</v>
      </c>
      <c r="O258" s="10" t="s">
        <v>105</v>
      </c>
      <c r="P258" s="10">
        <v>0</v>
      </c>
      <c r="Q258" s="10">
        <v>0</v>
      </c>
      <c r="R258" s="10" t="s">
        <v>246</v>
      </c>
      <c r="S258" s="10" t="s">
        <v>247</v>
      </c>
      <c r="T258" s="10" t="s">
        <v>248</v>
      </c>
      <c r="U258" s="10" t="s">
        <v>246</v>
      </c>
      <c r="V258" s="10" t="s">
        <v>247</v>
      </c>
      <c r="W258" t="s">
        <v>419</v>
      </c>
      <c r="X258" s="9" t="str">
        <f t="shared" si="3"/>
        <v>SUPERVISIÓN EN LA CONSTRUCCIÓN DE LA TERCERA ETAPA DE CUATRO DEL SISTEMA MULTIPLE DE AGUA POTABLE.</v>
      </c>
      <c r="Y258" s="11">
        <v>45433</v>
      </c>
      <c r="Z258" s="11">
        <v>45434</v>
      </c>
      <c r="AA258" s="5">
        <v>251</v>
      </c>
      <c r="AB258" s="17">
        <v>3585.64</v>
      </c>
      <c r="AC258" s="17">
        <v>0</v>
      </c>
      <c r="AD258" s="4">
        <v>45436</v>
      </c>
      <c r="AE258" s="12" t="s">
        <v>1929</v>
      </c>
      <c r="AF258" s="15">
        <v>251</v>
      </c>
      <c r="AG258" s="3" t="s">
        <v>116</v>
      </c>
      <c r="AH258" s="5" t="s">
        <v>277</v>
      </c>
      <c r="AI258" s="4">
        <v>46584</v>
      </c>
      <c r="AJ258" s="15" t="s">
        <v>711</v>
      </c>
    </row>
    <row r="259" spans="1:36" ht="30.5" customHeight="1" x14ac:dyDescent="0.35">
      <c r="A259" s="10">
        <v>2024</v>
      </c>
      <c r="B259" s="4">
        <v>45383</v>
      </c>
      <c r="C259" s="4">
        <v>45473</v>
      </c>
      <c r="D259" t="s">
        <v>98</v>
      </c>
      <c r="E259">
        <v>5</v>
      </c>
      <c r="F259" t="s">
        <v>139</v>
      </c>
      <c r="G259" t="s">
        <v>140</v>
      </c>
      <c r="H259" t="s">
        <v>141</v>
      </c>
      <c r="I259" t="s">
        <v>142</v>
      </c>
      <c r="J259" t="s">
        <v>143</v>
      </c>
      <c r="K259" t="s">
        <v>144</v>
      </c>
      <c r="L259" t="s">
        <v>101</v>
      </c>
      <c r="M259" s="10" t="s">
        <v>103</v>
      </c>
      <c r="N259" t="s">
        <v>827</v>
      </c>
      <c r="O259" s="10" t="s">
        <v>105</v>
      </c>
      <c r="P259" s="10">
        <v>0</v>
      </c>
      <c r="Q259" s="10">
        <v>0</v>
      </c>
      <c r="R259" s="10" t="s">
        <v>246</v>
      </c>
      <c r="S259" s="10" t="s">
        <v>247</v>
      </c>
      <c r="T259" s="10" t="s">
        <v>248</v>
      </c>
      <c r="U259" s="10" t="s">
        <v>246</v>
      </c>
      <c r="V259" s="10" t="s">
        <v>247</v>
      </c>
      <c r="W259" t="s">
        <v>250</v>
      </c>
      <c r="X259" s="9" t="str">
        <f t="shared" si="3"/>
        <v>VERIFICACION EN LA REHABILITACION DE LA SEGUNDA ETAPA DEL SISTEMA DE AGUA POTABLE DE LA LOCALIDAD DE ATOYAC DE ALVAREZ, MUNICIPIO DE ATOYAC DE ALVAREZ, EN EL ESTADO DE GUERRERO.</v>
      </c>
      <c r="Y259" s="11">
        <v>45435</v>
      </c>
      <c r="Z259" s="11">
        <v>45435</v>
      </c>
      <c r="AA259" s="5">
        <v>252</v>
      </c>
      <c r="AB259" s="17">
        <v>1620.71</v>
      </c>
      <c r="AC259" s="17">
        <v>0</v>
      </c>
      <c r="AD259" s="4">
        <v>45440</v>
      </c>
      <c r="AE259" s="12" t="s">
        <v>1930</v>
      </c>
      <c r="AF259" s="15">
        <v>252</v>
      </c>
      <c r="AG259" s="3" t="s">
        <v>116</v>
      </c>
      <c r="AH259" s="5" t="s">
        <v>277</v>
      </c>
      <c r="AI259" s="4">
        <v>46584</v>
      </c>
      <c r="AJ259" s="15" t="s">
        <v>712</v>
      </c>
    </row>
    <row r="260" spans="1:36" ht="30.5" customHeight="1" x14ac:dyDescent="0.35">
      <c r="A260" s="10">
        <v>2024</v>
      </c>
      <c r="B260" s="4">
        <v>45383</v>
      </c>
      <c r="C260" s="4">
        <v>45473</v>
      </c>
      <c r="D260" t="s">
        <v>98</v>
      </c>
      <c r="E260">
        <v>5</v>
      </c>
      <c r="F260" t="s">
        <v>139</v>
      </c>
      <c r="G260" t="s">
        <v>140</v>
      </c>
      <c r="H260" t="s">
        <v>141</v>
      </c>
      <c r="I260" t="s">
        <v>142</v>
      </c>
      <c r="J260" t="s">
        <v>143</v>
      </c>
      <c r="K260" t="s">
        <v>144</v>
      </c>
      <c r="L260" t="s">
        <v>101</v>
      </c>
      <c r="M260" s="10" t="s">
        <v>103</v>
      </c>
      <c r="N260" t="s">
        <v>828</v>
      </c>
      <c r="O260" s="10" t="s">
        <v>105</v>
      </c>
      <c r="P260" s="10">
        <v>0</v>
      </c>
      <c r="Q260" s="10">
        <v>0</v>
      </c>
      <c r="R260" s="10" t="s">
        <v>246</v>
      </c>
      <c r="S260" s="10" t="s">
        <v>247</v>
      </c>
      <c r="T260" s="10" t="s">
        <v>248</v>
      </c>
      <c r="U260" s="10" t="s">
        <v>246</v>
      </c>
      <c r="V260" s="10" t="s">
        <v>247</v>
      </c>
      <c r="W260" t="s">
        <v>263</v>
      </c>
      <c r="X260" s="9" t="str">
        <f t="shared" si="3"/>
        <v>VERIFICACION EN LA REHABILITACION DE LA PLANTA DE TRATAMIENTO DE 15 L.P.S. DE CAPACIDAD, CONSISTENTE EN: CONSTRUCCION DE LA LAGUNA ESTABILIZADORA 3, LA CONSTRUCCION DE EMISOR DE LLEGADA A LAGUNAS ESTABILIZADORAS, EN LA LOCALIDAD DE SAN JERONIMO DE JUAREA, MPIO. DE BENITO JUAREZ, EN EL ESTADO DE GUERRERO, TERCERA ETAPA DE TRES.</v>
      </c>
      <c r="Y260" s="11">
        <v>45436</v>
      </c>
      <c r="Z260" s="11">
        <v>45436</v>
      </c>
      <c r="AA260" s="5">
        <v>253</v>
      </c>
      <c r="AB260" s="17">
        <v>1620.71</v>
      </c>
      <c r="AC260" s="17">
        <v>0</v>
      </c>
      <c r="AD260" s="4">
        <v>45440</v>
      </c>
      <c r="AE260" s="12" t="s">
        <v>1931</v>
      </c>
      <c r="AF260" s="15">
        <v>253</v>
      </c>
      <c r="AG260" s="3" t="s">
        <v>116</v>
      </c>
      <c r="AH260" s="5" t="s">
        <v>277</v>
      </c>
      <c r="AI260" s="4">
        <v>46584</v>
      </c>
      <c r="AJ260" s="15" t="s">
        <v>713</v>
      </c>
    </row>
    <row r="261" spans="1:36" ht="30.5" customHeight="1" x14ac:dyDescent="0.35">
      <c r="A261" s="10">
        <v>2024</v>
      </c>
      <c r="B261" s="4">
        <v>45383</v>
      </c>
      <c r="C261" s="4">
        <v>45473</v>
      </c>
      <c r="D261" t="s">
        <v>91</v>
      </c>
      <c r="E261">
        <v>6</v>
      </c>
      <c r="F261" t="s">
        <v>123</v>
      </c>
      <c r="G261" t="s">
        <v>190</v>
      </c>
      <c r="H261" t="s">
        <v>161</v>
      </c>
      <c r="I261" t="s">
        <v>185</v>
      </c>
      <c r="J261" t="s">
        <v>230</v>
      </c>
      <c r="K261" t="s">
        <v>167</v>
      </c>
      <c r="L261" t="s">
        <v>101</v>
      </c>
      <c r="M261" s="10" t="s">
        <v>103</v>
      </c>
      <c r="N261" t="s">
        <v>234</v>
      </c>
      <c r="O261" s="10" t="s">
        <v>105</v>
      </c>
      <c r="P261" s="10">
        <v>0</v>
      </c>
      <c r="Q261" s="10">
        <v>0</v>
      </c>
      <c r="R261" s="10" t="s">
        <v>246</v>
      </c>
      <c r="S261" s="10" t="s">
        <v>247</v>
      </c>
      <c r="T261" s="10" t="s">
        <v>248</v>
      </c>
      <c r="U261" s="10" t="s">
        <v>246</v>
      </c>
      <c r="V261" s="10" t="s">
        <v>247</v>
      </c>
      <c r="W261" t="s">
        <v>257</v>
      </c>
      <c r="X261" s="9" t="str">
        <f t="shared" si="3"/>
        <v>TRASLADO DE PERSONAL PARA ENTREGA DE DOCUMENTACION EN CONAGUA MEXICO</v>
      </c>
      <c r="Y261" s="11">
        <v>45433</v>
      </c>
      <c r="Z261" s="11">
        <v>45433</v>
      </c>
      <c r="AA261" s="5">
        <v>254</v>
      </c>
      <c r="AB261" s="17">
        <v>3550.15</v>
      </c>
      <c r="AC261" s="17">
        <v>0</v>
      </c>
      <c r="AD261" s="4">
        <v>45440</v>
      </c>
      <c r="AE261" s="12" t="s">
        <v>1932</v>
      </c>
      <c r="AF261" s="15">
        <v>254</v>
      </c>
      <c r="AG261" s="3" t="s">
        <v>116</v>
      </c>
      <c r="AH261" s="5" t="s">
        <v>277</v>
      </c>
      <c r="AI261" s="4">
        <v>46584</v>
      </c>
      <c r="AJ261" s="15" t="s">
        <v>714</v>
      </c>
    </row>
    <row r="262" spans="1:36" ht="30.5" customHeight="1" x14ac:dyDescent="0.35">
      <c r="A262" s="10">
        <v>2024</v>
      </c>
      <c r="B262" s="4">
        <v>45383</v>
      </c>
      <c r="C262" s="4">
        <v>45473</v>
      </c>
      <c r="D262" t="s">
        <v>91</v>
      </c>
      <c r="E262">
        <v>6</v>
      </c>
      <c r="F262" t="s">
        <v>123</v>
      </c>
      <c r="G262" t="s">
        <v>165</v>
      </c>
      <c r="H262" t="s">
        <v>141</v>
      </c>
      <c r="I262" t="s">
        <v>173</v>
      </c>
      <c r="J262" t="s">
        <v>174</v>
      </c>
      <c r="K262" t="s">
        <v>175</v>
      </c>
      <c r="L262" t="s">
        <v>102</v>
      </c>
      <c r="M262" s="10" t="s">
        <v>103</v>
      </c>
      <c r="N262" t="s">
        <v>805</v>
      </c>
      <c r="O262" s="10" t="s">
        <v>105</v>
      </c>
      <c r="P262" s="10">
        <v>0</v>
      </c>
      <c r="Q262" s="10">
        <v>0</v>
      </c>
      <c r="R262" s="10" t="s">
        <v>246</v>
      </c>
      <c r="S262" s="10" t="s">
        <v>247</v>
      </c>
      <c r="T262" s="10" t="s">
        <v>248</v>
      </c>
      <c r="U262" s="10" t="s">
        <v>246</v>
      </c>
      <c r="V262" s="10" t="s">
        <v>247</v>
      </c>
      <c r="W262" t="s">
        <v>253</v>
      </c>
      <c r="X262" s="9" t="str">
        <f t="shared" si="3"/>
        <v>VERIFICACION DE LA CONSTRUCCIÓN DEL SISTEMA DE DRENAJE SANITARIO EN LA LOCALIDAD DE TUXPAN, MUNICIPIO DE IGUALA DE LA INDEPENDENCIA, EN EL ESTADO DE GUERRERO (SEGUNDA ETAPA DE TRES).</v>
      </c>
      <c r="Y262" s="11">
        <v>45434</v>
      </c>
      <c r="Z262" s="11">
        <v>45434</v>
      </c>
      <c r="AA262" s="5">
        <v>255</v>
      </c>
      <c r="AB262" s="17">
        <v>1115.71</v>
      </c>
      <c r="AC262" s="17">
        <v>0</v>
      </c>
      <c r="AD262" s="4">
        <v>45443</v>
      </c>
      <c r="AE262" s="12" t="s">
        <v>1933</v>
      </c>
      <c r="AF262" s="15">
        <v>255</v>
      </c>
      <c r="AG262" s="3" t="s">
        <v>116</v>
      </c>
      <c r="AH262" s="5" t="s">
        <v>277</v>
      </c>
      <c r="AI262" s="4">
        <v>46584</v>
      </c>
      <c r="AJ262" s="15" t="s">
        <v>715</v>
      </c>
    </row>
    <row r="263" spans="1:36" ht="30.5" customHeight="1" x14ac:dyDescent="0.35">
      <c r="A263" s="10">
        <v>2024</v>
      </c>
      <c r="B263" s="4">
        <v>45383</v>
      </c>
      <c r="C263" s="4">
        <v>45473</v>
      </c>
      <c r="D263" t="s">
        <v>91</v>
      </c>
      <c r="E263">
        <v>6</v>
      </c>
      <c r="F263" t="s">
        <v>123</v>
      </c>
      <c r="G263" t="s">
        <v>165</v>
      </c>
      <c r="H263" t="s">
        <v>141</v>
      </c>
      <c r="I263" t="s">
        <v>173</v>
      </c>
      <c r="J263" t="s">
        <v>174</v>
      </c>
      <c r="K263" t="s">
        <v>175</v>
      </c>
      <c r="L263" t="s">
        <v>102</v>
      </c>
      <c r="M263" s="10" t="s">
        <v>103</v>
      </c>
      <c r="N263" t="s">
        <v>805</v>
      </c>
      <c r="O263" s="10" t="s">
        <v>105</v>
      </c>
      <c r="P263" s="10">
        <v>0</v>
      </c>
      <c r="Q263" s="10">
        <v>0</v>
      </c>
      <c r="R263" s="10" t="s">
        <v>246</v>
      </c>
      <c r="S263" s="10" t="s">
        <v>247</v>
      </c>
      <c r="T263" s="10" t="s">
        <v>248</v>
      </c>
      <c r="U263" s="10" t="s">
        <v>246</v>
      </c>
      <c r="V263" s="10" t="s">
        <v>247</v>
      </c>
      <c r="W263" t="s">
        <v>253</v>
      </c>
      <c r="X263" s="9" t="str">
        <f t="shared" si="3"/>
        <v>VERIFICACION DE LA CONSTRUCCIÓN DEL SISTEMA DE DRENAJE SANITARIO EN LA LOCALIDAD DE TUXPAN, MUNICIPIO DE IGUALA DE LA INDEPENDENCIA, EN EL ESTADO DE GUERRERO (SEGUNDA ETAPA DE TRES).</v>
      </c>
      <c r="Y263" s="11">
        <v>45436</v>
      </c>
      <c r="Z263" s="11">
        <v>45436</v>
      </c>
      <c r="AA263" s="5">
        <v>256</v>
      </c>
      <c r="AB263" s="17">
        <v>1115.71</v>
      </c>
      <c r="AC263" s="17">
        <v>0</v>
      </c>
      <c r="AD263" s="4">
        <v>45443</v>
      </c>
      <c r="AE263" s="12" t="s">
        <v>1934</v>
      </c>
      <c r="AF263" s="15">
        <v>256</v>
      </c>
      <c r="AG263" s="3" t="s">
        <v>116</v>
      </c>
      <c r="AH263" s="5" t="s">
        <v>277</v>
      </c>
      <c r="AI263" s="4">
        <v>46584</v>
      </c>
      <c r="AJ263" s="15" t="s">
        <v>716</v>
      </c>
    </row>
    <row r="264" spans="1:36" ht="30.5" customHeight="1" x14ac:dyDescent="0.35">
      <c r="A264" s="10">
        <v>2024</v>
      </c>
      <c r="B264" s="4">
        <v>45383</v>
      </c>
      <c r="C264" s="4">
        <v>45473</v>
      </c>
      <c r="D264" t="s">
        <v>98</v>
      </c>
      <c r="E264">
        <v>5</v>
      </c>
      <c r="F264" t="s">
        <v>139</v>
      </c>
      <c r="G264" t="s">
        <v>165</v>
      </c>
      <c r="H264" t="s">
        <v>141</v>
      </c>
      <c r="I264" t="s">
        <v>228</v>
      </c>
      <c r="J264" t="s">
        <v>229</v>
      </c>
      <c r="K264" t="s">
        <v>220</v>
      </c>
      <c r="L264" t="s">
        <v>101</v>
      </c>
      <c r="M264" s="10" t="s">
        <v>103</v>
      </c>
      <c r="N264" t="s">
        <v>829</v>
      </c>
      <c r="O264" s="10" t="s">
        <v>105</v>
      </c>
      <c r="P264" s="10">
        <v>0</v>
      </c>
      <c r="Q264" s="10">
        <v>0</v>
      </c>
      <c r="R264" s="10" t="s">
        <v>246</v>
      </c>
      <c r="S264" s="10" t="s">
        <v>247</v>
      </c>
      <c r="T264" s="10" t="s">
        <v>248</v>
      </c>
      <c r="U264" s="10" t="s">
        <v>246</v>
      </c>
      <c r="V264" s="10" t="s">
        <v>247</v>
      </c>
      <c r="W264" t="s">
        <v>427</v>
      </c>
      <c r="X264" s="9" t="str">
        <f t="shared" si="3"/>
        <v>VERIFICACIÓN DE LA CONSTRUCCIÓN DE LA PRIMERA ETAPA DEL SISTEMA DE AGUA.</v>
      </c>
      <c r="Y264" s="11">
        <v>45435</v>
      </c>
      <c r="Z264" s="11">
        <v>45435</v>
      </c>
      <c r="AA264" s="5">
        <v>257</v>
      </c>
      <c r="AB264" s="17">
        <v>3052.38</v>
      </c>
      <c r="AC264" s="17">
        <v>0</v>
      </c>
      <c r="AD264" s="4">
        <v>45443</v>
      </c>
      <c r="AE264" s="12" t="s">
        <v>1935</v>
      </c>
      <c r="AF264" s="15">
        <v>257</v>
      </c>
      <c r="AG264" s="3" t="s">
        <v>116</v>
      </c>
      <c r="AH264" s="5" t="s">
        <v>277</v>
      </c>
      <c r="AI264" s="4">
        <v>46584</v>
      </c>
      <c r="AJ264" s="15" t="s">
        <v>717</v>
      </c>
    </row>
    <row r="265" spans="1:36" ht="30.5" customHeight="1" x14ac:dyDescent="0.35">
      <c r="A265" s="10">
        <v>2024</v>
      </c>
      <c r="B265" s="4">
        <v>45383</v>
      </c>
      <c r="C265" s="4">
        <v>45473</v>
      </c>
      <c r="D265" t="s">
        <v>91</v>
      </c>
      <c r="E265">
        <v>6</v>
      </c>
      <c r="F265" t="s">
        <v>123</v>
      </c>
      <c r="G265" t="s">
        <v>218</v>
      </c>
      <c r="H265" t="s">
        <v>119</v>
      </c>
      <c r="I265" t="s">
        <v>171</v>
      </c>
      <c r="J265" t="s">
        <v>219</v>
      </c>
      <c r="K265" t="s">
        <v>220</v>
      </c>
      <c r="L265" t="s">
        <v>101</v>
      </c>
      <c r="M265" s="10" t="s">
        <v>103</v>
      </c>
      <c r="N265" t="s">
        <v>800</v>
      </c>
      <c r="O265" s="10" t="s">
        <v>105</v>
      </c>
      <c r="P265" s="10">
        <v>0</v>
      </c>
      <c r="Q265" s="10">
        <v>0</v>
      </c>
      <c r="R265" s="10" t="s">
        <v>246</v>
      </c>
      <c r="S265" s="10" t="s">
        <v>247</v>
      </c>
      <c r="T265" s="10" t="s">
        <v>248</v>
      </c>
      <c r="U265" s="10" t="s">
        <v>246</v>
      </c>
      <c r="V265" s="10" t="s">
        <v>247</v>
      </c>
      <c r="W265" t="s">
        <v>440</v>
      </c>
      <c r="X265" s="9" t="str">
        <f t="shared" ref="X265:X328" si="4">N265</f>
        <v>TRASLADO DE SUMINISTRO DE HIPOCLORITO DE SODIO Y CALCIO</v>
      </c>
      <c r="Y265" s="11">
        <v>45436</v>
      </c>
      <c r="Z265" s="11">
        <v>45436</v>
      </c>
      <c r="AA265" s="5">
        <v>258</v>
      </c>
      <c r="AB265" s="17">
        <v>1258.8</v>
      </c>
      <c r="AC265" s="17">
        <v>0</v>
      </c>
      <c r="AD265" s="4">
        <v>45440</v>
      </c>
      <c r="AE265" s="12" t="s">
        <v>1936</v>
      </c>
      <c r="AF265" s="15">
        <v>258</v>
      </c>
      <c r="AG265" s="3" t="s">
        <v>116</v>
      </c>
      <c r="AH265" s="5" t="s">
        <v>277</v>
      </c>
      <c r="AI265" s="4">
        <v>46584</v>
      </c>
      <c r="AJ265" s="15" t="s">
        <v>718</v>
      </c>
    </row>
    <row r="266" spans="1:36" ht="30.5" customHeight="1" x14ac:dyDescent="0.35">
      <c r="A266" s="10">
        <v>2024</v>
      </c>
      <c r="B266" s="4">
        <v>45383</v>
      </c>
      <c r="C266" s="4">
        <v>45473</v>
      </c>
      <c r="D266" t="s">
        <v>98</v>
      </c>
      <c r="E266">
        <v>5</v>
      </c>
      <c r="F266" t="s">
        <v>117</v>
      </c>
      <c r="G266" t="s">
        <v>118</v>
      </c>
      <c r="H266" t="s">
        <v>119</v>
      </c>
      <c r="I266" t="s">
        <v>120</v>
      </c>
      <c r="J266" t="s">
        <v>121</v>
      </c>
      <c r="K266" t="s">
        <v>122</v>
      </c>
      <c r="L266" t="s">
        <v>101</v>
      </c>
      <c r="M266" s="10" t="s">
        <v>103</v>
      </c>
      <c r="N266" t="s">
        <v>830</v>
      </c>
      <c r="O266" s="10" t="s">
        <v>105</v>
      </c>
      <c r="P266" s="10">
        <v>0</v>
      </c>
      <c r="Q266" s="10">
        <v>0</v>
      </c>
      <c r="R266" s="10" t="s">
        <v>246</v>
      </c>
      <c r="S266" s="10" t="s">
        <v>247</v>
      </c>
      <c r="T266" s="10" t="s">
        <v>248</v>
      </c>
      <c r="U266" s="10" t="s">
        <v>246</v>
      </c>
      <c r="V266" s="10" t="s">
        <v>247</v>
      </c>
      <c r="W266" t="s">
        <v>275</v>
      </c>
      <c r="X266" s="9" t="str">
        <f t="shared" si="4"/>
        <v>TRASLADO DE SUMISTRO DE HIPOCLORITO DE SODIO Y CALCIO</v>
      </c>
      <c r="Y266" s="11">
        <v>45434</v>
      </c>
      <c r="Z266" s="11">
        <v>45436</v>
      </c>
      <c r="AA266" s="5">
        <v>259</v>
      </c>
      <c r="AB266" s="17">
        <v>3107.33</v>
      </c>
      <c r="AC266" s="17">
        <v>0</v>
      </c>
      <c r="AD266" s="4">
        <v>45440</v>
      </c>
      <c r="AE266" s="12" t="s">
        <v>1937</v>
      </c>
      <c r="AF266" s="15">
        <v>259</v>
      </c>
      <c r="AG266" s="3" t="s">
        <v>116</v>
      </c>
      <c r="AH266" s="5" t="s">
        <v>277</v>
      </c>
      <c r="AI266" s="4">
        <v>46584</v>
      </c>
      <c r="AJ266" s="15" t="s">
        <v>719</v>
      </c>
    </row>
    <row r="267" spans="1:36" ht="30.5" customHeight="1" x14ac:dyDescent="0.35">
      <c r="A267" s="10">
        <v>2024</v>
      </c>
      <c r="B267" s="4">
        <v>45383</v>
      </c>
      <c r="C267" s="4">
        <v>45473</v>
      </c>
      <c r="D267" t="s">
        <v>98</v>
      </c>
      <c r="E267">
        <v>5</v>
      </c>
      <c r="F267" t="s">
        <v>139</v>
      </c>
      <c r="G267" t="s">
        <v>297</v>
      </c>
      <c r="H267" t="s">
        <v>161</v>
      </c>
      <c r="I267" t="s">
        <v>306</v>
      </c>
      <c r="J267" t="s">
        <v>323</v>
      </c>
      <c r="K267" t="s">
        <v>202</v>
      </c>
      <c r="L267" t="s">
        <v>102</v>
      </c>
      <c r="M267" s="10" t="s">
        <v>103</v>
      </c>
      <c r="N267" t="s">
        <v>831</v>
      </c>
      <c r="O267" s="10" t="s">
        <v>105</v>
      </c>
      <c r="P267" s="10">
        <v>0</v>
      </c>
      <c r="Q267" s="10">
        <v>0</v>
      </c>
      <c r="R267" s="10" t="s">
        <v>246</v>
      </c>
      <c r="S267" s="10" t="s">
        <v>247</v>
      </c>
      <c r="T267" s="10" t="s">
        <v>248</v>
      </c>
      <c r="U267" s="10" t="s">
        <v>246</v>
      </c>
      <c r="V267" s="10" t="s">
        <v>247</v>
      </c>
      <c r="W267" t="s">
        <v>249</v>
      </c>
      <c r="X267" s="9" t="str">
        <f t="shared" si="4"/>
        <v>(AMPLIACIÓN DEL OFICIO 734/2023) ACUDIR A UNA ENTREVISTA EN LA NOTARIA 13 DE ACAPULCO, A FIN DE CONSULTAR EL APENDICE DE LA ESCRITURA PÚBLICA DE LA PTAR DIAMANTE.</v>
      </c>
      <c r="Y267" s="11">
        <v>45425</v>
      </c>
      <c r="Z267" s="11">
        <v>45425</v>
      </c>
      <c r="AA267" s="5">
        <v>260</v>
      </c>
      <c r="AB267" s="17">
        <v>322</v>
      </c>
      <c r="AC267" s="17">
        <v>0</v>
      </c>
      <c r="AD267" s="4">
        <v>45436</v>
      </c>
      <c r="AE267" s="12" t="s">
        <v>1938</v>
      </c>
      <c r="AF267" s="15">
        <v>260</v>
      </c>
      <c r="AG267" s="3" t="s">
        <v>116</v>
      </c>
      <c r="AH267" s="5" t="s">
        <v>277</v>
      </c>
      <c r="AI267" s="4">
        <v>46584</v>
      </c>
      <c r="AJ267" s="15" t="s">
        <v>720</v>
      </c>
    </row>
    <row r="268" spans="1:36" ht="30.5" customHeight="1" x14ac:dyDescent="0.35">
      <c r="A268" s="10">
        <v>2024</v>
      </c>
      <c r="B268" s="4">
        <v>45383</v>
      </c>
      <c r="C268" s="4">
        <v>45473</v>
      </c>
      <c r="D268" t="s">
        <v>98</v>
      </c>
      <c r="E268">
        <v>5</v>
      </c>
      <c r="F268" t="s">
        <v>139</v>
      </c>
      <c r="G268" t="s">
        <v>297</v>
      </c>
      <c r="H268" t="s">
        <v>161</v>
      </c>
      <c r="I268" t="s">
        <v>306</v>
      </c>
      <c r="J268" t="s">
        <v>323</v>
      </c>
      <c r="K268" t="s">
        <v>202</v>
      </c>
      <c r="L268" t="s">
        <v>102</v>
      </c>
      <c r="M268" s="10" t="s">
        <v>103</v>
      </c>
      <c r="N268" t="s">
        <v>832</v>
      </c>
      <c r="O268" s="10" t="s">
        <v>105</v>
      </c>
      <c r="P268" s="10">
        <v>0</v>
      </c>
      <c r="Q268" s="10">
        <v>0</v>
      </c>
      <c r="R268" s="10" t="s">
        <v>246</v>
      </c>
      <c r="S268" s="10" t="s">
        <v>247</v>
      </c>
      <c r="T268" s="10" t="s">
        <v>248</v>
      </c>
      <c r="U268" s="10" t="s">
        <v>246</v>
      </c>
      <c r="V268" s="10" t="s">
        <v>247</v>
      </c>
      <c r="W268" t="s">
        <v>249</v>
      </c>
      <c r="X268" s="9" t="str">
        <f t="shared" si="4"/>
        <v>(AMPLIACIÓN DEL OFICIO 733/2024) ACUDIR A LA INSPECCIÓN JUDICIAL QUE SE REALIZARÁ COMO PRUEBA DENTRO DEL JUICIO DE AMPARO 882/2023 RESPECTO DE LA PTAR MIRAMAR</v>
      </c>
      <c r="Y268" s="11">
        <v>45426</v>
      </c>
      <c r="Z268" s="11">
        <v>45426</v>
      </c>
      <c r="AA268" s="5">
        <v>261</v>
      </c>
      <c r="AB268" s="17">
        <v>150</v>
      </c>
      <c r="AC268" s="17">
        <v>0</v>
      </c>
      <c r="AD268" s="4">
        <v>45436</v>
      </c>
      <c r="AE268" s="12" t="s">
        <v>1939</v>
      </c>
      <c r="AF268" s="15">
        <v>261</v>
      </c>
      <c r="AG268" s="3" t="s">
        <v>116</v>
      </c>
      <c r="AH268" s="5" t="s">
        <v>277</v>
      </c>
      <c r="AI268" s="4">
        <v>46584</v>
      </c>
      <c r="AJ268" s="15" t="s">
        <v>721</v>
      </c>
    </row>
    <row r="269" spans="1:36" ht="30.5" customHeight="1" x14ac:dyDescent="0.35">
      <c r="A269" s="10">
        <v>2024</v>
      </c>
      <c r="B269" s="4">
        <v>45383</v>
      </c>
      <c r="C269" s="4">
        <v>45473</v>
      </c>
      <c r="D269" t="s">
        <v>98</v>
      </c>
      <c r="E269">
        <v>5</v>
      </c>
      <c r="F269" t="s">
        <v>139</v>
      </c>
      <c r="G269" t="s">
        <v>300</v>
      </c>
      <c r="H269" t="s">
        <v>204</v>
      </c>
      <c r="I269" t="s">
        <v>310</v>
      </c>
      <c r="J269" t="s">
        <v>179</v>
      </c>
      <c r="K269" t="s">
        <v>330</v>
      </c>
      <c r="L269" t="s">
        <v>101</v>
      </c>
      <c r="M269" s="10" t="s">
        <v>103</v>
      </c>
      <c r="N269" t="s">
        <v>833</v>
      </c>
      <c r="O269" s="10" t="s">
        <v>105</v>
      </c>
      <c r="P269" s="10">
        <v>0</v>
      </c>
      <c r="Q269" s="10">
        <v>0</v>
      </c>
      <c r="R269" s="10" t="s">
        <v>246</v>
      </c>
      <c r="S269" s="10" t="s">
        <v>247</v>
      </c>
      <c r="T269" s="10" t="s">
        <v>248</v>
      </c>
      <c r="U269" s="10" t="s">
        <v>246</v>
      </c>
      <c r="V269" s="10" t="s">
        <v>247</v>
      </c>
      <c r="W269" t="s">
        <v>576</v>
      </c>
      <c r="X269" s="9" t="str">
        <f t="shared" si="4"/>
        <v>CONSTRUCCIÓN DE LA PRIMERA ETAPA DE DOS DEL SISTEMA DE AGUA POTABLE EN LA LOCALIDAD DE LOS ESPINOS, MUNICIPIO DE TELOLOAPAN, EN EL ESTADO DE GUERRERO.</v>
      </c>
      <c r="Y269" s="11">
        <v>45435</v>
      </c>
      <c r="Z269" s="11">
        <v>45435</v>
      </c>
      <c r="AA269" s="5">
        <v>262</v>
      </c>
      <c r="AB269" s="17">
        <v>1691.47</v>
      </c>
      <c r="AC269" s="17">
        <v>0</v>
      </c>
      <c r="AD269" s="4">
        <v>45440</v>
      </c>
      <c r="AE269" s="12" t="s">
        <v>1940</v>
      </c>
      <c r="AF269" s="15">
        <v>262</v>
      </c>
      <c r="AG269" s="3" t="s">
        <v>116</v>
      </c>
      <c r="AH269" s="5" t="s">
        <v>277</v>
      </c>
      <c r="AI269" s="4">
        <v>46584</v>
      </c>
      <c r="AJ269" s="15" t="s">
        <v>722</v>
      </c>
    </row>
    <row r="270" spans="1:36" ht="30.5" customHeight="1" x14ac:dyDescent="0.35">
      <c r="A270" s="10">
        <v>2024</v>
      </c>
      <c r="B270" s="4">
        <v>45383</v>
      </c>
      <c r="C270" s="4">
        <v>45473</v>
      </c>
      <c r="D270" t="s">
        <v>98</v>
      </c>
      <c r="E270">
        <v>5</v>
      </c>
      <c r="F270" t="s">
        <v>139</v>
      </c>
      <c r="G270" t="s">
        <v>296</v>
      </c>
      <c r="H270" t="s">
        <v>204</v>
      </c>
      <c r="I270" t="s">
        <v>554</v>
      </c>
      <c r="J270" t="s">
        <v>561</v>
      </c>
      <c r="K270" t="s">
        <v>202</v>
      </c>
      <c r="L270" t="s">
        <v>101</v>
      </c>
      <c r="M270" s="10" t="s">
        <v>103</v>
      </c>
      <c r="N270" t="s">
        <v>834</v>
      </c>
      <c r="O270" s="10" t="s">
        <v>105</v>
      </c>
      <c r="P270" s="10">
        <v>0</v>
      </c>
      <c r="Q270" s="10">
        <v>0</v>
      </c>
      <c r="R270" s="10" t="s">
        <v>246</v>
      </c>
      <c r="S270" s="10" t="s">
        <v>247</v>
      </c>
      <c r="T270" s="10" t="s">
        <v>248</v>
      </c>
      <c r="U270" s="10" t="s">
        <v>246</v>
      </c>
      <c r="V270" s="10" t="s">
        <v>247</v>
      </c>
      <c r="W270" t="s">
        <v>253</v>
      </c>
      <c r="X270" s="9" t="str">
        <f t="shared" si="4"/>
        <v>VISITA AL SITIO DE LA CONSTRUCCIÓN DEL DRENAJE SANITARIO EN LA LOCALIDAD DE TUXPAN, MUNICIPIO DE IGUALA DE LA INDEPENDENCIA, EN EL ESTADO DE GUERRERO. (SEGUNDA ETAPA DE TRES)</v>
      </c>
      <c r="Y270" s="11">
        <v>45435</v>
      </c>
      <c r="Z270" s="11">
        <v>45435</v>
      </c>
      <c r="AA270" s="5">
        <v>263</v>
      </c>
      <c r="AB270" s="17">
        <v>1725.1</v>
      </c>
      <c r="AC270" s="17">
        <v>0</v>
      </c>
      <c r="AD270" s="4">
        <v>45440</v>
      </c>
      <c r="AE270" s="12" t="s">
        <v>1941</v>
      </c>
      <c r="AF270" s="15">
        <v>263</v>
      </c>
      <c r="AG270" s="3" t="s">
        <v>116</v>
      </c>
      <c r="AH270" s="5" t="s">
        <v>277</v>
      </c>
      <c r="AI270" s="4">
        <v>46584</v>
      </c>
      <c r="AJ270" s="15" t="s">
        <v>723</v>
      </c>
    </row>
    <row r="271" spans="1:36" ht="30.5" customHeight="1" x14ac:dyDescent="0.35">
      <c r="A271" s="10">
        <v>2024</v>
      </c>
      <c r="B271" s="4">
        <v>45383</v>
      </c>
      <c r="C271" s="4">
        <v>45473</v>
      </c>
      <c r="D271" t="s">
        <v>98</v>
      </c>
      <c r="E271">
        <v>5</v>
      </c>
      <c r="F271" t="s">
        <v>139</v>
      </c>
      <c r="G271" t="s">
        <v>296</v>
      </c>
      <c r="H271" t="s">
        <v>204</v>
      </c>
      <c r="I271" t="s">
        <v>554</v>
      </c>
      <c r="J271" t="s">
        <v>561</v>
      </c>
      <c r="K271" t="s">
        <v>202</v>
      </c>
      <c r="L271" t="s">
        <v>101</v>
      </c>
      <c r="M271" s="10" t="s">
        <v>103</v>
      </c>
      <c r="N271" t="s">
        <v>835</v>
      </c>
      <c r="O271" s="10" t="s">
        <v>105</v>
      </c>
      <c r="P271" s="10">
        <v>0</v>
      </c>
      <c r="Q271" s="10">
        <v>0</v>
      </c>
      <c r="R271" s="10" t="s">
        <v>246</v>
      </c>
      <c r="S271" s="10" t="s">
        <v>247</v>
      </c>
      <c r="T271" s="10" t="s">
        <v>248</v>
      </c>
      <c r="U271" s="10" t="s">
        <v>246</v>
      </c>
      <c r="V271" s="10" t="s">
        <v>247</v>
      </c>
      <c r="W271" t="s">
        <v>576</v>
      </c>
      <c r="X271" s="9" t="str">
        <f t="shared" si="4"/>
        <v>VISITA AL SITIO DE LA CONSTRUCCIÓN DE LA PRIMERA ETAPA DE DOS DEL SISTEMA DE AGUA POTABLE EN LA LOCALIDAD DE LOS ESPINOS, MUNICIPIO DE TELOLOAPAN, EN EL ESTADO DE GUERRERO.</v>
      </c>
      <c r="Y271" s="11">
        <v>45436</v>
      </c>
      <c r="Z271" s="11">
        <v>45436</v>
      </c>
      <c r="AA271" s="5">
        <v>264</v>
      </c>
      <c r="AB271" s="17">
        <v>2368.21</v>
      </c>
      <c r="AC271" s="17">
        <v>0</v>
      </c>
      <c r="AD271" s="4">
        <v>45440</v>
      </c>
      <c r="AE271" s="12" t="s">
        <v>1942</v>
      </c>
      <c r="AF271" s="15">
        <v>264</v>
      </c>
      <c r="AG271" s="3" t="s">
        <v>116</v>
      </c>
      <c r="AH271" s="5" t="s">
        <v>277</v>
      </c>
      <c r="AI271" s="4">
        <v>46584</v>
      </c>
      <c r="AJ271" s="15" t="s">
        <v>724</v>
      </c>
    </row>
    <row r="272" spans="1:36" ht="30.5" customHeight="1" x14ac:dyDescent="0.35">
      <c r="A272" s="10">
        <v>2024</v>
      </c>
      <c r="B272" s="4">
        <v>45383</v>
      </c>
      <c r="C272" s="4">
        <v>45473</v>
      </c>
      <c r="D272" t="s">
        <v>91</v>
      </c>
      <c r="E272">
        <v>6</v>
      </c>
      <c r="F272" t="s">
        <v>123</v>
      </c>
      <c r="G272" t="s">
        <v>165</v>
      </c>
      <c r="H272" t="s">
        <v>141</v>
      </c>
      <c r="I272" t="s">
        <v>211</v>
      </c>
      <c r="J272" t="s">
        <v>212</v>
      </c>
      <c r="K272" t="s">
        <v>213</v>
      </c>
      <c r="L272" t="s">
        <v>102</v>
      </c>
      <c r="M272" s="10" t="s">
        <v>103</v>
      </c>
      <c r="N272" t="s">
        <v>782</v>
      </c>
      <c r="O272" s="10" t="s">
        <v>105</v>
      </c>
      <c r="P272" s="10">
        <v>0</v>
      </c>
      <c r="Q272" s="10">
        <v>0</v>
      </c>
      <c r="R272" s="10" t="s">
        <v>246</v>
      </c>
      <c r="S272" s="10" t="s">
        <v>247</v>
      </c>
      <c r="T272" s="10" t="s">
        <v>248</v>
      </c>
      <c r="U272" s="10" t="s">
        <v>246</v>
      </c>
      <c r="V272" s="10" t="s">
        <v>247</v>
      </c>
      <c r="W272" t="s">
        <v>427</v>
      </c>
      <c r="X272" s="9" t="str">
        <f t="shared" si="4"/>
        <v>VERIFICACIÓN DE LA PRIMERA ETAPA DEL SISTEMA DE AGUA POTABLE</v>
      </c>
      <c r="Y272" s="11">
        <v>45434</v>
      </c>
      <c r="Z272" s="11">
        <v>45434</v>
      </c>
      <c r="AA272" s="5">
        <v>265</v>
      </c>
      <c r="AB272" s="17">
        <v>1770.41</v>
      </c>
      <c r="AC272" s="17">
        <v>0</v>
      </c>
      <c r="AD272" s="4">
        <v>45442</v>
      </c>
      <c r="AE272" s="12" t="s">
        <v>1943</v>
      </c>
      <c r="AF272" s="15">
        <v>265</v>
      </c>
      <c r="AG272" s="3" t="s">
        <v>116</v>
      </c>
      <c r="AH272" s="5" t="s">
        <v>277</v>
      </c>
      <c r="AI272" s="4">
        <v>46584</v>
      </c>
      <c r="AJ272" s="15" t="s">
        <v>725</v>
      </c>
    </row>
    <row r="273" spans="1:36" ht="30.5" customHeight="1" x14ac:dyDescent="0.35">
      <c r="A273" s="10">
        <v>2024</v>
      </c>
      <c r="B273" s="4">
        <v>45383</v>
      </c>
      <c r="C273" s="4">
        <v>45473</v>
      </c>
      <c r="D273" t="s">
        <v>94</v>
      </c>
      <c r="E273">
        <v>9</v>
      </c>
      <c r="F273" t="s">
        <v>184</v>
      </c>
      <c r="G273" t="s">
        <v>165</v>
      </c>
      <c r="H273" t="s">
        <v>141</v>
      </c>
      <c r="I273" t="s">
        <v>187</v>
      </c>
      <c r="J273" t="s">
        <v>188</v>
      </c>
      <c r="K273" t="s">
        <v>189</v>
      </c>
      <c r="L273" t="s">
        <v>101</v>
      </c>
      <c r="M273" s="10" t="s">
        <v>103</v>
      </c>
      <c r="N273" t="s">
        <v>836</v>
      </c>
      <c r="O273" s="10" t="s">
        <v>105</v>
      </c>
      <c r="P273" s="10">
        <v>0</v>
      </c>
      <c r="Q273" s="10">
        <v>0</v>
      </c>
      <c r="R273" s="10" t="s">
        <v>246</v>
      </c>
      <c r="S273" s="10" t="s">
        <v>247</v>
      </c>
      <c r="T273" s="10" t="s">
        <v>248</v>
      </c>
      <c r="U273" s="10" t="s">
        <v>246</v>
      </c>
      <c r="V273" s="10" t="s">
        <v>247</v>
      </c>
      <c r="W273" t="s">
        <v>576</v>
      </c>
      <c r="X273" s="9" t="str">
        <f t="shared" si="4"/>
        <v>Verificación de la construcción del sistema de agua potable en la localidad de los Espinos, municipio de Teloloapan.</v>
      </c>
      <c r="Y273" s="11">
        <v>45435</v>
      </c>
      <c r="Z273" s="11">
        <v>45435</v>
      </c>
      <c r="AA273" s="5">
        <v>266</v>
      </c>
      <c r="AB273" s="17">
        <v>1387.15</v>
      </c>
      <c r="AC273" s="17">
        <v>0</v>
      </c>
      <c r="AD273" s="4">
        <v>45441</v>
      </c>
      <c r="AE273" s="12" t="s">
        <v>1944</v>
      </c>
      <c r="AF273" s="15">
        <v>266</v>
      </c>
      <c r="AG273" s="3" t="s">
        <v>116</v>
      </c>
      <c r="AH273" s="5" t="s">
        <v>277</v>
      </c>
      <c r="AI273" s="4">
        <v>46584</v>
      </c>
      <c r="AJ273" s="15" t="s">
        <v>726</v>
      </c>
    </row>
    <row r="274" spans="1:36" ht="30.5" customHeight="1" x14ac:dyDescent="0.35">
      <c r="A274" s="10">
        <v>2024</v>
      </c>
      <c r="B274" s="4">
        <v>45383</v>
      </c>
      <c r="C274" s="4">
        <v>45473</v>
      </c>
      <c r="D274" t="s">
        <v>94</v>
      </c>
      <c r="E274">
        <v>8</v>
      </c>
      <c r="F274" t="s">
        <v>159</v>
      </c>
      <c r="G274" t="s">
        <v>296</v>
      </c>
      <c r="H274" t="s">
        <v>204</v>
      </c>
      <c r="I274" t="s">
        <v>557</v>
      </c>
      <c r="J274" t="s">
        <v>564</v>
      </c>
      <c r="K274" t="s">
        <v>565</v>
      </c>
      <c r="L274" t="s">
        <v>101</v>
      </c>
      <c r="M274" s="10" t="s">
        <v>103</v>
      </c>
      <c r="N274" t="s">
        <v>837</v>
      </c>
      <c r="O274" s="10" t="s">
        <v>105</v>
      </c>
      <c r="P274" s="10">
        <v>0</v>
      </c>
      <c r="Q274" s="10">
        <v>0</v>
      </c>
      <c r="R274" s="10" t="s">
        <v>246</v>
      </c>
      <c r="S274" s="10" t="s">
        <v>247</v>
      </c>
      <c r="T274" s="10" t="s">
        <v>248</v>
      </c>
      <c r="U274" s="10" t="s">
        <v>246</v>
      </c>
      <c r="V274" s="10" t="s">
        <v>247</v>
      </c>
      <c r="W274" t="s">
        <v>426</v>
      </c>
      <c r="X274" s="9" t="str">
        <f t="shared" si="4"/>
        <v>CONSTRUCCIÓN DEL SISTEMA DE AGUA POTABLE (OBRA DE CAPTACIÓN Y LÍNEA DE CONDUCCIÓN) EN LA LOCALIDAD DE PIEDRA BLANCA, MUNICIPIO DE ATLAMAJALCINGO DEL MONTE, EN EL ESTADO DE GUERRERO. PRIMERA ETEPA DE DOS.</v>
      </c>
      <c r="Y274" s="11">
        <v>45439</v>
      </c>
      <c r="Z274" s="11">
        <v>45440</v>
      </c>
      <c r="AA274" s="5">
        <v>267</v>
      </c>
      <c r="AB274" s="17">
        <v>3859.83</v>
      </c>
      <c r="AC274" s="17">
        <v>0</v>
      </c>
      <c r="AD274" s="4">
        <v>45442</v>
      </c>
      <c r="AE274" s="12" t="s">
        <v>1945</v>
      </c>
      <c r="AF274" s="15">
        <v>267</v>
      </c>
      <c r="AG274" s="3" t="s">
        <v>116</v>
      </c>
      <c r="AH274" s="5" t="s">
        <v>277</v>
      </c>
      <c r="AI274" s="4">
        <v>46584</v>
      </c>
      <c r="AJ274" s="15" t="s">
        <v>727</v>
      </c>
    </row>
    <row r="275" spans="1:36" ht="30.5" customHeight="1" x14ac:dyDescent="0.35">
      <c r="A275" s="10">
        <v>2024</v>
      </c>
      <c r="B275" s="4">
        <v>45383</v>
      </c>
      <c r="C275" s="4">
        <v>45473</v>
      </c>
      <c r="D275" t="s">
        <v>98</v>
      </c>
      <c r="E275">
        <v>5</v>
      </c>
      <c r="F275" t="s">
        <v>139</v>
      </c>
      <c r="G275" t="s">
        <v>165</v>
      </c>
      <c r="H275" t="s">
        <v>141</v>
      </c>
      <c r="I275" t="s">
        <v>228</v>
      </c>
      <c r="J275" t="s">
        <v>229</v>
      </c>
      <c r="K275" t="s">
        <v>220</v>
      </c>
      <c r="L275" t="s">
        <v>101</v>
      </c>
      <c r="M275" s="10" t="s">
        <v>103</v>
      </c>
      <c r="N275" t="s">
        <v>838</v>
      </c>
      <c r="O275" s="10" t="s">
        <v>105</v>
      </c>
      <c r="P275" s="10">
        <v>0</v>
      </c>
      <c r="Q275" s="10">
        <v>0</v>
      </c>
      <c r="R275" s="10" t="s">
        <v>246</v>
      </c>
      <c r="S275" s="10" t="s">
        <v>247</v>
      </c>
      <c r="T275" s="10" t="s">
        <v>248</v>
      </c>
      <c r="U275" s="10" t="s">
        <v>246</v>
      </c>
      <c r="V275" s="10" t="s">
        <v>247</v>
      </c>
      <c r="W275" t="s">
        <v>269</v>
      </c>
      <c r="X275" s="9" t="str">
        <f t="shared" si="4"/>
        <v>VERIFICACION DE LA CONSTRUCCION DE LA SEGUNDA ETAPA DE TRES DEL SISTEMA DE AGUA POTABLE</v>
      </c>
      <c r="Y275" s="11">
        <v>45440</v>
      </c>
      <c r="Z275" s="11">
        <v>45440</v>
      </c>
      <c r="AA275" s="5">
        <v>268</v>
      </c>
      <c r="AB275" s="17">
        <v>3611.4</v>
      </c>
      <c r="AC275" s="17">
        <v>0</v>
      </c>
      <c r="AD275" s="4">
        <v>45441</v>
      </c>
      <c r="AE275" s="12" t="s">
        <v>1946</v>
      </c>
      <c r="AF275" s="15">
        <v>268</v>
      </c>
      <c r="AG275" s="3" t="s">
        <v>116</v>
      </c>
      <c r="AH275" s="5" t="s">
        <v>277</v>
      </c>
      <c r="AI275" s="4">
        <v>46584</v>
      </c>
      <c r="AJ275" s="15" t="s">
        <v>728</v>
      </c>
    </row>
    <row r="276" spans="1:36" ht="30.5" customHeight="1" x14ac:dyDescent="0.35">
      <c r="A276" s="10">
        <v>2024</v>
      </c>
      <c r="B276" s="4">
        <v>45383</v>
      </c>
      <c r="C276" s="4">
        <v>45473</v>
      </c>
      <c r="D276" t="s">
        <v>91</v>
      </c>
      <c r="E276">
        <v>6</v>
      </c>
      <c r="F276" t="s">
        <v>123</v>
      </c>
      <c r="G276" t="s">
        <v>298</v>
      </c>
      <c r="H276" t="s">
        <v>204</v>
      </c>
      <c r="I276" t="s">
        <v>313</v>
      </c>
      <c r="J276" t="s">
        <v>334</v>
      </c>
      <c r="K276" t="s">
        <v>335</v>
      </c>
      <c r="L276" t="s">
        <v>101</v>
      </c>
      <c r="M276" s="10" t="s">
        <v>103</v>
      </c>
      <c r="N276" t="s">
        <v>839</v>
      </c>
      <c r="O276" s="10" t="s">
        <v>105</v>
      </c>
      <c r="P276" s="10">
        <v>0</v>
      </c>
      <c r="Q276" s="10">
        <v>0</v>
      </c>
      <c r="R276" s="10" t="s">
        <v>246</v>
      </c>
      <c r="S276" s="10" t="s">
        <v>247</v>
      </c>
      <c r="T276" s="10" t="s">
        <v>248</v>
      </c>
      <c r="U276" s="10" t="s">
        <v>246</v>
      </c>
      <c r="V276" s="10" t="s">
        <v>247</v>
      </c>
      <c r="W276" t="s">
        <v>567</v>
      </c>
      <c r="X276" s="9" t="str">
        <f t="shared" si="4"/>
        <v>visita al sitio de la obra para la Construcción de la primera etapa de tres del sistema de agua potable en la localidad de Plan Galeana, municipio de Iliatenco, en el Estado de Guerrero</v>
      </c>
      <c r="Y276" s="11">
        <v>45439</v>
      </c>
      <c r="Z276" s="11">
        <v>45439</v>
      </c>
      <c r="AA276" s="5">
        <v>269</v>
      </c>
      <c r="AB276" s="17">
        <v>3019.8</v>
      </c>
      <c r="AC276" s="17">
        <v>0</v>
      </c>
      <c r="AD276" s="4">
        <v>45442</v>
      </c>
      <c r="AE276" s="12" t="s">
        <v>1947</v>
      </c>
      <c r="AF276" s="15">
        <v>269</v>
      </c>
      <c r="AG276" s="3" t="s">
        <v>116</v>
      </c>
      <c r="AH276" s="5" t="s">
        <v>277</v>
      </c>
      <c r="AI276" s="4">
        <v>46584</v>
      </c>
      <c r="AJ276" s="15" t="s">
        <v>729</v>
      </c>
    </row>
    <row r="277" spans="1:36" ht="30.5" customHeight="1" x14ac:dyDescent="0.35">
      <c r="A277" s="10">
        <v>2024</v>
      </c>
      <c r="B277" s="4">
        <v>45383</v>
      </c>
      <c r="C277" s="4">
        <v>45473</v>
      </c>
      <c r="D277" t="s">
        <v>98</v>
      </c>
      <c r="E277">
        <v>5</v>
      </c>
      <c r="F277" t="s">
        <v>139</v>
      </c>
      <c r="G277" t="s">
        <v>208</v>
      </c>
      <c r="H277" t="s">
        <v>141</v>
      </c>
      <c r="I277" t="s">
        <v>209</v>
      </c>
      <c r="J277" t="s">
        <v>210</v>
      </c>
      <c r="K277" t="s">
        <v>135</v>
      </c>
      <c r="L277" t="s">
        <v>101</v>
      </c>
      <c r="M277" s="10" t="s">
        <v>103</v>
      </c>
      <c r="N277" t="s">
        <v>840</v>
      </c>
      <c r="O277" s="10" t="s">
        <v>105</v>
      </c>
      <c r="P277" s="10">
        <v>0</v>
      </c>
      <c r="Q277" s="10">
        <v>0</v>
      </c>
      <c r="R277" s="10" t="s">
        <v>246</v>
      </c>
      <c r="S277" s="10" t="s">
        <v>247</v>
      </c>
      <c r="T277" s="10" t="s">
        <v>248</v>
      </c>
      <c r="U277" s="10" t="s">
        <v>246</v>
      </c>
      <c r="V277" s="10" t="s">
        <v>247</v>
      </c>
      <c r="W277" t="s">
        <v>249</v>
      </c>
      <c r="X277" s="9" t="str">
        <f t="shared" si="4"/>
        <v>VERIFICACIÓN DE LA OBRA CONSTRUCCIÓN DE ALCANTARILLADO SANITARIO EN LA ZONA DEL CERESO, EN LA LOCALIDAD DE ACAPULCO, MUNICIPIO DE ACAPULCO DE JUÁREZ, EN EL ESTADO DE GUERRERO. SEGUNDA ETAPA DE OCHO</v>
      </c>
      <c r="Y277" s="11">
        <v>45436</v>
      </c>
      <c r="Z277" s="11">
        <v>45436</v>
      </c>
      <c r="AA277" s="5">
        <v>270</v>
      </c>
      <c r="AB277" s="17">
        <v>1914.04</v>
      </c>
      <c r="AC277" s="17">
        <v>0</v>
      </c>
      <c r="AD277" s="4">
        <v>45443</v>
      </c>
      <c r="AE277" s="12" t="s">
        <v>1948</v>
      </c>
      <c r="AF277" s="15">
        <v>270</v>
      </c>
      <c r="AG277" s="3" t="s">
        <v>116</v>
      </c>
      <c r="AH277" s="5" t="s">
        <v>277</v>
      </c>
      <c r="AI277" s="4">
        <v>46584</v>
      </c>
      <c r="AJ277" s="15" t="s">
        <v>730</v>
      </c>
    </row>
    <row r="278" spans="1:36" ht="30.5" customHeight="1" x14ac:dyDescent="0.35">
      <c r="A278" s="10">
        <v>2024</v>
      </c>
      <c r="B278" s="4">
        <v>45383</v>
      </c>
      <c r="C278" s="4">
        <v>45473</v>
      </c>
      <c r="D278" t="s">
        <v>98</v>
      </c>
      <c r="E278">
        <v>5</v>
      </c>
      <c r="F278" t="s">
        <v>139</v>
      </c>
      <c r="G278" t="s">
        <v>208</v>
      </c>
      <c r="H278" t="s">
        <v>141</v>
      </c>
      <c r="I278" t="s">
        <v>209</v>
      </c>
      <c r="J278" t="s">
        <v>210</v>
      </c>
      <c r="K278" t="s">
        <v>135</v>
      </c>
      <c r="L278" t="s">
        <v>101</v>
      </c>
      <c r="M278" s="10" t="s">
        <v>103</v>
      </c>
      <c r="N278" t="s">
        <v>818</v>
      </c>
      <c r="O278" s="10" t="s">
        <v>105</v>
      </c>
      <c r="P278" s="10">
        <v>0</v>
      </c>
      <c r="Q278" s="10">
        <v>0</v>
      </c>
      <c r="R278" s="10" t="s">
        <v>246</v>
      </c>
      <c r="S278" s="10" t="s">
        <v>247</v>
      </c>
      <c r="T278" s="10" t="s">
        <v>248</v>
      </c>
      <c r="U278" s="10" t="s">
        <v>246</v>
      </c>
      <c r="V278" s="10" t="s">
        <v>247</v>
      </c>
      <c r="W278" t="s">
        <v>249</v>
      </c>
      <c r="X278" s="9" t="str">
        <f t="shared" si="4"/>
        <v>VERIFICACIÓN DE LA OBRA REHABILITACIÓN DEL COLECTOR CALETA, EN LA LOCALIDAD DE ACAPULCO MUNICIPIO DE ACAPULCO DE JUAREZ, EN EL ESTADO DE GUERRERO. SEGUNDA ETAPA DE CINCO</v>
      </c>
      <c r="Y278" s="11">
        <v>45439</v>
      </c>
      <c r="Z278" s="11">
        <v>45439</v>
      </c>
      <c r="AA278" s="5">
        <v>271</v>
      </c>
      <c r="AB278" s="17">
        <v>1614.04</v>
      </c>
      <c r="AC278" s="17">
        <v>13.89</v>
      </c>
      <c r="AD278" s="4">
        <v>45443</v>
      </c>
      <c r="AE278" s="13" t="s">
        <v>1949</v>
      </c>
      <c r="AF278" s="15">
        <v>271</v>
      </c>
      <c r="AG278" s="3" t="s">
        <v>116</v>
      </c>
      <c r="AH278" s="5" t="s">
        <v>277</v>
      </c>
      <c r="AI278" s="4">
        <v>46584</v>
      </c>
      <c r="AJ278" s="15" t="s">
        <v>731</v>
      </c>
    </row>
    <row r="279" spans="1:36" ht="30.5" customHeight="1" x14ac:dyDescent="0.35">
      <c r="A279" s="10">
        <v>2024</v>
      </c>
      <c r="B279" s="4">
        <v>45383</v>
      </c>
      <c r="C279" s="4">
        <v>45473</v>
      </c>
      <c r="D279" t="s">
        <v>91</v>
      </c>
      <c r="E279">
        <v>22</v>
      </c>
      <c r="F279" t="s">
        <v>128</v>
      </c>
      <c r="G279" t="s">
        <v>170</v>
      </c>
      <c r="H279" t="s">
        <v>141</v>
      </c>
      <c r="I279" t="s">
        <v>181</v>
      </c>
      <c r="J279" t="s">
        <v>182</v>
      </c>
      <c r="K279" t="s">
        <v>183</v>
      </c>
      <c r="L279" t="s">
        <v>101</v>
      </c>
      <c r="M279" s="10" t="s">
        <v>103</v>
      </c>
      <c r="N279" t="s">
        <v>841</v>
      </c>
      <c r="O279" s="10" t="s">
        <v>105</v>
      </c>
      <c r="P279" s="10">
        <v>0</v>
      </c>
      <c r="Q279" s="10">
        <v>0</v>
      </c>
      <c r="R279" s="10" t="s">
        <v>246</v>
      </c>
      <c r="S279" s="10" t="s">
        <v>247</v>
      </c>
      <c r="T279" s="10" t="s">
        <v>248</v>
      </c>
      <c r="U279" s="10" t="s">
        <v>246</v>
      </c>
      <c r="V279" s="10" t="s">
        <v>247</v>
      </c>
      <c r="W279" t="s">
        <v>249</v>
      </c>
      <c r="X279" s="9" t="str">
        <f t="shared" si="4"/>
        <v>SUPERVISION DE LA ORA; REHABILITACIÓN DE LOS ACUEDUCTOS PAPAGAYO I Y II (PRIMERA ETAPA), EN LA LOCALIDAD DE ACAPULCO, MUNICIPIO DE ACAPULCO DE JUÁREZ, EN EL ESTADO DE GUERRERO</v>
      </c>
      <c r="Y279" s="11">
        <v>45435</v>
      </c>
      <c r="Z279" s="11">
        <v>45435</v>
      </c>
      <c r="AA279" s="5">
        <v>272</v>
      </c>
      <c r="AB279" s="17">
        <v>1638.43</v>
      </c>
      <c r="AC279" s="17">
        <v>0</v>
      </c>
      <c r="AD279" s="4">
        <v>45443</v>
      </c>
      <c r="AE279" s="12" t="s">
        <v>1950</v>
      </c>
      <c r="AF279" s="15">
        <v>272</v>
      </c>
      <c r="AG279" s="3" t="s">
        <v>116</v>
      </c>
      <c r="AH279" s="5" t="s">
        <v>277</v>
      </c>
      <c r="AI279" s="4">
        <v>46584</v>
      </c>
      <c r="AJ279" s="15" t="s">
        <v>732</v>
      </c>
    </row>
    <row r="280" spans="1:36" ht="30.5" customHeight="1" x14ac:dyDescent="0.35">
      <c r="A280" s="10">
        <v>2024</v>
      </c>
      <c r="B280" s="4">
        <v>45383</v>
      </c>
      <c r="C280" s="4">
        <v>45473</v>
      </c>
      <c r="D280" t="s">
        <v>98</v>
      </c>
      <c r="E280">
        <v>2</v>
      </c>
      <c r="F280" t="s">
        <v>145</v>
      </c>
      <c r="G280" t="s">
        <v>302</v>
      </c>
      <c r="H280" t="s">
        <v>141</v>
      </c>
      <c r="I280" t="s">
        <v>316</v>
      </c>
      <c r="J280" t="s">
        <v>339</v>
      </c>
      <c r="K280" t="s">
        <v>167</v>
      </c>
      <c r="L280" t="s">
        <v>101</v>
      </c>
      <c r="M280" s="10" t="s">
        <v>103</v>
      </c>
      <c r="N280" t="s">
        <v>842</v>
      </c>
      <c r="O280" s="10" t="s">
        <v>105</v>
      </c>
      <c r="P280" s="10">
        <v>0</v>
      </c>
      <c r="Q280" s="10">
        <v>0</v>
      </c>
      <c r="R280" s="10" t="s">
        <v>246</v>
      </c>
      <c r="S280" s="10" t="s">
        <v>247</v>
      </c>
      <c r="T280" s="10" t="s">
        <v>248</v>
      </c>
      <c r="U280" s="10" t="s">
        <v>246</v>
      </c>
      <c r="V280" s="10" t="s">
        <v>247</v>
      </c>
      <c r="W280" t="s">
        <v>249</v>
      </c>
      <c r="X280" s="9" t="str">
        <f t="shared" si="4"/>
        <v>SUPERVISIÓN DE LA OBRA CONSTRUCCIÓN DE ALCANTARILLADO SANITARIO EN LA ZONA DEL CERESO, EN LA LOCALIDAD DE ACAPULCO, MUNICIPIO DE ACAPULCO DE JUAREZ, EN EL ESTADO DE GUERRERO, SEGUNDA ETAPA DE OCHO.</v>
      </c>
      <c r="Y280" s="11">
        <v>45439</v>
      </c>
      <c r="Z280" s="11">
        <v>45439</v>
      </c>
      <c r="AA280" s="5">
        <v>273</v>
      </c>
      <c r="AB280" s="17">
        <v>1684.26</v>
      </c>
      <c r="AC280" s="17">
        <v>0</v>
      </c>
      <c r="AD280" s="4">
        <v>45441</v>
      </c>
      <c r="AE280" s="12" t="s">
        <v>1951</v>
      </c>
      <c r="AF280" s="15">
        <v>273</v>
      </c>
      <c r="AG280" s="3" t="s">
        <v>116</v>
      </c>
      <c r="AH280" s="5" t="s">
        <v>277</v>
      </c>
      <c r="AI280" s="4">
        <v>46584</v>
      </c>
      <c r="AJ280" s="15" t="s">
        <v>733</v>
      </c>
    </row>
    <row r="281" spans="1:36" ht="30.5" customHeight="1" x14ac:dyDescent="0.35">
      <c r="A281" s="10">
        <v>2024</v>
      </c>
      <c r="B281" s="4">
        <v>45383</v>
      </c>
      <c r="C281" s="4">
        <v>45473</v>
      </c>
      <c r="D281" t="s">
        <v>94</v>
      </c>
      <c r="E281">
        <v>12</v>
      </c>
      <c r="F281" t="s">
        <v>295</v>
      </c>
      <c r="G281" t="s">
        <v>218</v>
      </c>
      <c r="H281" t="s">
        <v>119</v>
      </c>
      <c r="I281" t="s">
        <v>305</v>
      </c>
      <c r="J281" t="s">
        <v>322</v>
      </c>
      <c r="K281" t="s">
        <v>135</v>
      </c>
      <c r="L281" t="s">
        <v>102</v>
      </c>
      <c r="M281" s="10" t="s">
        <v>103</v>
      </c>
      <c r="N281" t="s">
        <v>345</v>
      </c>
      <c r="O281" s="10" t="s">
        <v>105</v>
      </c>
      <c r="P281" s="10">
        <v>0</v>
      </c>
      <c r="Q281" s="10">
        <v>0</v>
      </c>
      <c r="R281" s="10" t="s">
        <v>246</v>
      </c>
      <c r="S281" s="10" t="s">
        <v>247</v>
      </c>
      <c r="T281" s="10" t="s">
        <v>248</v>
      </c>
      <c r="U281" s="10" t="s">
        <v>246</v>
      </c>
      <c r="V281" s="10" t="s">
        <v>247</v>
      </c>
      <c r="W281" t="s">
        <v>275</v>
      </c>
      <c r="X281" s="9" t="str">
        <f t="shared" si="4"/>
        <v>SUMINISTRO DE HIPOCLORITO DE SODIO Y CALCIO</v>
      </c>
      <c r="Y281" s="11">
        <v>45439</v>
      </c>
      <c r="Z281" s="11">
        <v>45439</v>
      </c>
      <c r="AA281" s="5">
        <v>274</v>
      </c>
      <c r="AB281" s="17">
        <v>1508.5</v>
      </c>
      <c r="AC281" s="17">
        <v>0</v>
      </c>
      <c r="AD281" s="4">
        <v>45442</v>
      </c>
      <c r="AE281" s="12" t="s">
        <v>1952</v>
      </c>
      <c r="AF281" s="15">
        <v>274</v>
      </c>
      <c r="AG281" s="3" t="s">
        <v>116</v>
      </c>
      <c r="AH281" s="5" t="s">
        <v>277</v>
      </c>
      <c r="AI281" s="4">
        <v>46584</v>
      </c>
      <c r="AJ281" s="15" t="s">
        <v>734</v>
      </c>
    </row>
    <row r="282" spans="1:36" ht="30.5" customHeight="1" x14ac:dyDescent="0.35">
      <c r="A282" s="10">
        <v>2024</v>
      </c>
      <c r="B282" s="4">
        <v>45383</v>
      </c>
      <c r="C282" s="4">
        <v>45473</v>
      </c>
      <c r="D282" t="s">
        <v>98</v>
      </c>
      <c r="E282">
        <v>2</v>
      </c>
      <c r="F282" t="s">
        <v>145</v>
      </c>
      <c r="G282" t="s">
        <v>302</v>
      </c>
      <c r="H282" t="s">
        <v>141</v>
      </c>
      <c r="I282" t="s">
        <v>316</v>
      </c>
      <c r="J282" t="s">
        <v>339</v>
      </c>
      <c r="K282" t="s">
        <v>167</v>
      </c>
      <c r="L282" t="s">
        <v>101</v>
      </c>
      <c r="M282" s="10" t="s">
        <v>103</v>
      </c>
      <c r="N282" t="s">
        <v>843</v>
      </c>
      <c r="O282" s="10" t="s">
        <v>105</v>
      </c>
      <c r="P282" s="10">
        <v>0</v>
      </c>
      <c r="Q282" s="10">
        <v>0</v>
      </c>
      <c r="R282" s="10" t="s">
        <v>246</v>
      </c>
      <c r="S282" s="10" t="s">
        <v>247</v>
      </c>
      <c r="T282" s="10" t="s">
        <v>248</v>
      </c>
      <c r="U282" s="10" t="s">
        <v>246</v>
      </c>
      <c r="V282" s="10" t="s">
        <v>247</v>
      </c>
      <c r="W282" t="s">
        <v>249</v>
      </c>
      <c r="X282" s="9" t="str">
        <f t="shared" si="4"/>
        <v>SUPERVISIÓN DE LA REHABILITACIÓN DEL COLECTOR CALETA, EN LA LOCALIDAD DE ACAPULCO, MPIO. DE ACAPULCO DE JUAREZ, EN EL ESTADO DE GUERRERO, SEGUNDA ETAPA DE CINCO.</v>
      </c>
      <c r="Y282" s="11">
        <v>45440</v>
      </c>
      <c r="Z282" s="11">
        <v>45440</v>
      </c>
      <c r="AA282" s="5">
        <v>275</v>
      </c>
      <c r="AB282" s="17">
        <v>1684.26</v>
      </c>
      <c r="AC282" s="17">
        <v>0</v>
      </c>
      <c r="AD282" s="4">
        <v>45442</v>
      </c>
      <c r="AE282" s="12" t="s">
        <v>1953</v>
      </c>
      <c r="AF282" s="15">
        <v>275</v>
      </c>
      <c r="AG282" s="3" t="s">
        <v>116</v>
      </c>
      <c r="AH282" s="5" t="s">
        <v>277</v>
      </c>
      <c r="AI282" s="4">
        <v>46584</v>
      </c>
      <c r="AJ282" s="15" t="s">
        <v>735</v>
      </c>
    </row>
    <row r="283" spans="1:36" ht="30.5" customHeight="1" x14ac:dyDescent="0.35">
      <c r="A283" s="10">
        <v>2024</v>
      </c>
      <c r="B283" s="4">
        <v>45383</v>
      </c>
      <c r="C283" s="4">
        <v>45473</v>
      </c>
      <c r="D283" t="s">
        <v>91</v>
      </c>
      <c r="E283">
        <v>6</v>
      </c>
      <c r="F283" t="s">
        <v>123</v>
      </c>
      <c r="G283" t="s">
        <v>140</v>
      </c>
      <c r="H283" t="s">
        <v>141</v>
      </c>
      <c r="I283" t="s">
        <v>176</v>
      </c>
      <c r="J283" t="s">
        <v>148</v>
      </c>
      <c r="K283" t="s">
        <v>177</v>
      </c>
      <c r="L283" t="s">
        <v>101</v>
      </c>
      <c r="M283" s="10" t="s">
        <v>103</v>
      </c>
      <c r="N283" t="s">
        <v>789</v>
      </c>
      <c r="O283" s="10" t="s">
        <v>105</v>
      </c>
      <c r="P283" s="10">
        <v>0</v>
      </c>
      <c r="Q283" s="10">
        <v>0</v>
      </c>
      <c r="R283" s="10" t="s">
        <v>246</v>
      </c>
      <c r="S283" s="10" t="s">
        <v>247</v>
      </c>
      <c r="T283" s="10" t="s">
        <v>248</v>
      </c>
      <c r="U283" s="10" t="s">
        <v>246</v>
      </c>
      <c r="V283" s="10" t="s">
        <v>247</v>
      </c>
      <c r="W283" t="s">
        <v>254</v>
      </c>
      <c r="X283" s="9" t="str">
        <f t="shared" si="4"/>
        <v>VERIFICACION EN LA CONSTRUCCION DE LA SEGUNDA ETAPA DE TRES DEL SISTEMA DE AGUA POTABLE EN LA LOCALIDAD DE TASAJERAS, MUNICIPIO DE ACAPULCO DE JUÁREZ, EN EL ESTADO DE GUERRERO</v>
      </c>
      <c r="Y283" s="11">
        <v>45422</v>
      </c>
      <c r="Z283" s="11">
        <v>45422</v>
      </c>
      <c r="AA283" s="5">
        <v>276</v>
      </c>
      <c r="AB283" s="17">
        <v>1884.26</v>
      </c>
      <c r="AC283" s="17">
        <v>0</v>
      </c>
      <c r="AD283" s="4">
        <v>45427</v>
      </c>
      <c r="AE283" s="12" t="s">
        <v>1954</v>
      </c>
      <c r="AF283" s="15">
        <v>276</v>
      </c>
      <c r="AG283" s="3" t="s">
        <v>116</v>
      </c>
      <c r="AH283" s="5" t="s">
        <v>277</v>
      </c>
      <c r="AI283" s="4">
        <v>46584</v>
      </c>
      <c r="AJ283" s="15" t="s">
        <v>652</v>
      </c>
    </row>
    <row r="284" spans="1:36" ht="30.5" customHeight="1" x14ac:dyDescent="0.35">
      <c r="A284" s="10">
        <v>2024</v>
      </c>
      <c r="B284" s="4">
        <v>45383</v>
      </c>
      <c r="C284" s="4">
        <v>45473</v>
      </c>
      <c r="D284" t="s">
        <v>98</v>
      </c>
      <c r="E284">
        <v>5</v>
      </c>
      <c r="F284" t="s">
        <v>139</v>
      </c>
      <c r="G284" t="s">
        <v>297</v>
      </c>
      <c r="H284" t="s">
        <v>161</v>
      </c>
      <c r="I284" t="s">
        <v>306</v>
      </c>
      <c r="J284" t="s">
        <v>323</v>
      </c>
      <c r="K284" t="s">
        <v>202</v>
      </c>
      <c r="L284" t="s">
        <v>102</v>
      </c>
      <c r="M284" s="10" t="s">
        <v>103</v>
      </c>
      <c r="N284" t="s">
        <v>854</v>
      </c>
      <c r="O284" s="10" t="s">
        <v>105</v>
      </c>
      <c r="P284" s="10">
        <v>0</v>
      </c>
      <c r="Q284" s="10">
        <v>0</v>
      </c>
      <c r="R284" s="10" t="s">
        <v>246</v>
      </c>
      <c r="S284" s="10" t="s">
        <v>247</v>
      </c>
      <c r="T284" s="10" t="s">
        <v>248</v>
      </c>
      <c r="U284" s="10" t="s">
        <v>246</v>
      </c>
      <c r="V284" s="10" t="s">
        <v>247</v>
      </c>
      <c r="W284" t="s">
        <v>249</v>
      </c>
      <c r="X284" s="9" t="str">
        <f t="shared" si="4"/>
        <v>ACUDIR A LA INSPECCIÓN JUDICIAL QUE SE REALIZARÁ COMO PRUEBA DENTRO DEL JUICIO DE AMPARO 882/2023 RESPECTO DE LA PTAR MIRAMAR</v>
      </c>
      <c r="Y284" s="11">
        <v>45426</v>
      </c>
      <c r="Z284" s="11">
        <v>45426</v>
      </c>
      <c r="AA284" s="5">
        <v>277</v>
      </c>
      <c r="AB284" s="17">
        <v>1654.32</v>
      </c>
      <c r="AC284" s="17">
        <v>300.32</v>
      </c>
      <c r="AD284" s="4">
        <v>45456</v>
      </c>
      <c r="AE284" s="12" t="s">
        <v>1955</v>
      </c>
      <c r="AF284" s="15">
        <v>277</v>
      </c>
      <c r="AG284" s="3" t="s">
        <v>116</v>
      </c>
      <c r="AH284" s="5" t="s">
        <v>277</v>
      </c>
      <c r="AI284" s="4">
        <v>46584</v>
      </c>
      <c r="AJ284" s="15" t="s">
        <v>963</v>
      </c>
    </row>
    <row r="285" spans="1:36" ht="30.5" customHeight="1" x14ac:dyDescent="0.35">
      <c r="A285" s="10">
        <v>2024</v>
      </c>
      <c r="B285" s="4">
        <v>45383</v>
      </c>
      <c r="C285" s="4">
        <v>45473</v>
      </c>
      <c r="D285" t="s">
        <v>91</v>
      </c>
      <c r="E285">
        <v>6</v>
      </c>
      <c r="F285" t="s">
        <v>123</v>
      </c>
      <c r="G285" t="s">
        <v>124</v>
      </c>
      <c r="H285" t="s">
        <v>119</v>
      </c>
      <c r="I285" t="s">
        <v>168</v>
      </c>
      <c r="J285" t="s">
        <v>157</v>
      </c>
      <c r="K285" t="s">
        <v>169</v>
      </c>
      <c r="L285" t="s">
        <v>101</v>
      </c>
      <c r="M285" s="10" t="s">
        <v>103</v>
      </c>
      <c r="N285" t="s">
        <v>345</v>
      </c>
      <c r="O285" s="10" t="s">
        <v>105</v>
      </c>
      <c r="P285" s="10">
        <v>0</v>
      </c>
      <c r="Q285" s="10">
        <v>0</v>
      </c>
      <c r="R285" s="10" t="s">
        <v>246</v>
      </c>
      <c r="S285" s="10" t="s">
        <v>247</v>
      </c>
      <c r="T285" s="10" t="s">
        <v>248</v>
      </c>
      <c r="U285" s="10" t="s">
        <v>246</v>
      </c>
      <c r="V285" s="10" t="s">
        <v>247</v>
      </c>
      <c r="W285" t="s">
        <v>439</v>
      </c>
      <c r="X285" s="9" t="str">
        <f t="shared" si="4"/>
        <v>SUMINISTRO DE HIPOCLORITO DE SODIO Y CALCIO</v>
      </c>
      <c r="Y285" s="11">
        <v>45427</v>
      </c>
      <c r="Z285" s="11">
        <v>45428</v>
      </c>
      <c r="AA285" s="5">
        <v>278</v>
      </c>
      <c r="AB285" s="17">
        <v>4430.8</v>
      </c>
      <c r="AC285" s="17">
        <v>0</v>
      </c>
      <c r="AD285" s="4">
        <v>45453</v>
      </c>
      <c r="AE285" s="12" t="s">
        <v>1956</v>
      </c>
      <c r="AF285" s="15">
        <v>278</v>
      </c>
      <c r="AG285" s="3" t="s">
        <v>116</v>
      </c>
      <c r="AH285" s="5" t="s">
        <v>277</v>
      </c>
      <c r="AI285" s="4">
        <v>46584</v>
      </c>
      <c r="AJ285" s="15" t="s">
        <v>964</v>
      </c>
    </row>
    <row r="286" spans="1:36" ht="30.5" customHeight="1" x14ac:dyDescent="0.35">
      <c r="A286" s="10">
        <v>2024</v>
      </c>
      <c r="B286" s="4">
        <v>45383</v>
      </c>
      <c r="C286" s="4">
        <v>45473</v>
      </c>
      <c r="D286" t="s">
        <v>94</v>
      </c>
      <c r="E286">
        <v>9</v>
      </c>
      <c r="F286" t="s">
        <v>184</v>
      </c>
      <c r="G286" t="s">
        <v>296</v>
      </c>
      <c r="H286" t="s">
        <v>204</v>
      </c>
      <c r="I286" t="s">
        <v>552</v>
      </c>
      <c r="J286" t="s">
        <v>558</v>
      </c>
      <c r="K286" t="s">
        <v>559</v>
      </c>
      <c r="L286" t="s">
        <v>101</v>
      </c>
      <c r="M286" s="10" t="s">
        <v>103</v>
      </c>
      <c r="N286" t="s">
        <v>855</v>
      </c>
      <c r="O286" s="10" t="s">
        <v>105</v>
      </c>
      <c r="P286" s="10">
        <v>0</v>
      </c>
      <c r="Q286" s="10">
        <v>0</v>
      </c>
      <c r="R286" s="10" t="s">
        <v>246</v>
      </c>
      <c r="S286" s="10" t="s">
        <v>247</v>
      </c>
      <c r="T286" s="10" t="s">
        <v>248</v>
      </c>
      <c r="U286" s="10" t="s">
        <v>246</v>
      </c>
      <c r="V286" s="10" t="s">
        <v>247</v>
      </c>
      <c r="W286" t="s">
        <v>427</v>
      </c>
      <c r="X286" s="9" t="str">
        <f t="shared" si="4"/>
        <v>VISITA AL SITIO PARA VERIFICACIÓN DE LA OBRA CONSTRUCCIÓN DE LA PRIMERA ETAPA DE TRES DEL SISTEMA DE AGUA POTABLE EN LA LOCALIDAD DE TLACUILOYA, MUNICIPIO DE TLAPA DE COMONFORT, EN EL ESTADO DE GUERRERO.</v>
      </c>
      <c r="Y286" s="11">
        <v>45429</v>
      </c>
      <c r="Z286" s="11">
        <v>45428</v>
      </c>
      <c r="AA286" s="5">
        <v>279</v>
      </c>
      <c r="AB286" s="17">
        <v>3144.58</v>
      </c>
      <c r="AC286" s="17">
        <v>0</v>
      </c>
      <c r="AD286" s="4">
        <v>45445</v>
      </c>
      <c r="AE286" s="12" t="s">
        <v>1957</v>
      </c>
      <c r="AF286" s="15">
        <v>279</v>
      </c>
      <c r="AG286" s="3" t="s">
        <v>116</v>
      </c>
      <c r="AH286" s="5" t="s">
        <v>277</v>
      </c>
      <c r="AI286" s="4">
        <v>46584</v>
      </c>
      <c r="AJ286" s="15" t="s">
        <v>965</v>
      </c>
    </row>
    <row r="287" spans="1:36" ht="30.5" customHeight="1" x14ac:dyDescent="0.35">
      <c r="A287" s="10">
        <v>2024</v>
      </c>
      <c r="B287" s="4">
        <v>45383</v>
      </c>
      <c r="C287" s="4">
        <v>45473</v>
      </c>
      <c r="D287" t="s">
        <v>94</v>
      </c>
      <c r="E287">
        <v>9</v>
      </c>
      <c r="F287" t="s">
        <v>184</v>
      </c>
      <c r="G287" t="s">
        <v>296</v>
      </c>
      <c r="H287" t="s">
        <v>204</v>
      </c>
      <c r="I287" t="s">
        <v>552</v>
      </c>
      <c r="J287" t="s">
        <v>558</v>
      </c>
      <c r="K287" t="s">
        <v>559</v>
      </c>
      <c r="L287" t="s">
        <v>101</v>
      </c>
      <c r="M287" s="10" t="s">
        <v>103</v>
      </c>
      <c r="N287" t="s">
        <v>856</v>
      </c>
      <c r="O287" s="10" t="s">
        <v>105</v>
      </c>
      <c r="P287" s="10">
        <v>0</v>
      </c>
      <c r="Q287" s="10">
        <v>0</v>
      </c>
      <c r="R287" s="10" t="s">
        <v>246</v>
      </c>
      <c r="S287" s="10" t="s">
        <v>247</v>
      </c>
      <c r="T287" s="10" t="s">
        <v>248</v>
      </c>
      <c r="U287" s="10" t="s">
        <v>246</v>
      </c>
      <c r="V287" s="10" t="s">
        <v>247</v>
      </c>
      <c r="W287" t="s">
        <v>425</v>
      </c>
      <c r="X287" s="9" t="str">
        <f t="shared" si="4"/>
        <v>VISITA AL SITIO DE LA OBRA CONSTRUCCIÓN DE LA PRIMERA ETAPA DE TRES DEL SISTEMA DE AGUA POTABLE EN LA LOCALIDAD DE ZILACAYOTITLÁN, MUNICIPIO DE ATLAMAJALCINGO DEL MONTE, EN EL ESTADO DE GUERRERO</v>
      </c>
      <c r="Y287" s="11">
        <v>45432</v>
      </c>
      <c r="Z287" s="11">
        <v>45433</v>
      </c>
      <c r="AA287" s="5">
        <v>280</v>
      </c>
      <c r="AB287" s="17">
        <v>3169.8</v>
      </c>
      <c r="AC287" s="17">
        <v>0</v>
      </c>
      <c r="AD287" s="4">
        <v>45445</v>
      </c>
      <c r="AE287" s="12" t="s">
        <v>1958</v>
      </c>
      <c r="AF287" s="15">
        <v>280</v>
      </c>
      <c r="AG287" s="3" t="s">
        <v>116</v>
      </c>
      <c r="AH287" s="5" t="s">
        <v>277</v>
      </c>
      <c r="AI287" s="4">
        <v>46584</v>
      </c>
      <c r="AJ287" s="15" t="s">
        <v>966</v>
      </c>
    </row>
    <row r="288" spans="1:36" ht="30.5" customHeight="1" x14ac:dyDescent="0.35">
      <c r="A288" s="10">
        <v>2024</v>
      </c>
      <c r="B288" s="4">
        <v>45383</v>
      </c>
      <c r="C288" s="4">
        <v>45473</v>
      </c>
      <c r="D288" t="s">
        <v>91</v>
      </c>
      <c r="E288">
        <v>22</v>
      </c>
      <c r="F288" t="s">
        <v>128</v>
      </c>
      <c r="G288" t="s">
        <v>170</v>
      </c>
      <c r="H288" t="s">
        <v>141</v>
      </c>
      <c r="I288" t="s">
        <v>181</v>
      </c>
      <c r="J288" t="s">
        <v>182</v>
      </c>
      <c r="K288" t="s">
        <v>183</v>
      </c>
      <c r="L288" t="s">
        <v>101</v>
      </c>
      <c r="M288" s="10" t="s">
        <v>103</v>
      </c>
      <c r="N288" t="s">
        <v>816</v>
      </c>
      <c r="O288" s="10" t="s">
        <v>105</v>
      </c>
      <c r="P288" s="10">
        <v>0</v>
      </c>
      <c r="Q288" s="10">
        <v>0</v>
      </c>
      <c r="R288" s="10" t="s">
        <v>246</v>
      </c>
      <c r="S288" s="10" t="s">
        <v>247</v>
      </c>
      <c r="T288" s="10" t="s">
        <v>248</v>
      </c>
      <c r="U288" s="10" t="s">
        <v>246</v>
      </c>
      <c r="V288" s="10" t="s">
        <v>247</v>
      </c>
      <c r="W288" t="s">
        <v>249</v>
      </c>
      <c r="X288" s="9" t="str">
        <f t="shared" si="4"/>
        <v>SUPERVISIÓN DE LA OBRA; REHABILITACIÓN DE LOS ACUEDUCTOS PAPAGAYO I Y II (PRIMERA ETAPA), EN LA LOCALIDAD DE ACAPULCO, MUNICIPIO DE ACAPULCO DE JUÁREZ, EN EL ESTADO DE GUERRERO.</v>
      </c>
      <c r="Y288" s="11">
        <v>45427</v>
      </c>
      <c r="Z288" s="11">
        <v>45427</v>
      </c>
      <c r="AA288" s="5">
        <v>281</v>
      </c>
      <c r="AB288" s="17">
        <v>1641.57</v>
      </c>
      <c r="AC288" s="17">
        <v>0</v>
      </c>
      <c r="AD288" s="4">
        <v>45449</v>
      </c>
      <c r="AE288" s="12" t="s">
        <v>1959</v>
      </c>
      <c r="AF288" s="15">
        <v>281</v>
      </c>
      <c r="AG288" s="3" t="s">
        <v>116</v>
      </c>
      <c r="AH288" s="5" t="s">
        <v>277</v>
      </c>
      <c r="AI288" s="4">
        <v>46584</v>
      </c>
      <c r="AJ288" s="15" t="s">
        <v>687</v>
      </c>
    </row>
    <row r="289" spans="1:36" ht="30.5" customHeight="1" x14ac:dyDescent="0.35">
      <c r="A289" s="10">
        <v>2024</v>
      </c>
      <c r="B289" s="4">
        <v>45383</v>
      </c>
      <c r="C289" s="4">
        <v>45473</v>
      </c>
      <c r="D289" t="s">
        <v>98</v>
      </c>
      <c r="E289">
        <v>5</v>
      </c>
      <c r="F289" t="s">
        <v>139</v>
      </c>
      <c r="G289" t="s">
        <v>301</v>
      </c>
      <c r="H289" t="s">
        <v>141</v>
      </c>
      <c r="I289" t="s">
        <v>314</v>
      </c>
      <c r="J289" t="s">
        <v>122</v>
      </c>
      <c r="K289" t="s">
        <v>336</v>
      </c>
      <c r="L289" t="s">
        <v>101</v>
      </c>
      <c r="M289" s="10" t="s">
        <v>103</v>
      </c>
      <c r="N289" t="s">
        <v>857</v>
      </c>
      <c r="O289" s="10" t="s">
        <v>105</v>
      </c>
      <c r="P289" s="10">
        <v>0</v>
      </c>
      <c r="Q289" s="10">
        <v>0</v>
      </c>
      <c r="R289" s="10" t="s">
        <v>246</v>
      </c>
      <c r="S289" s="10" t="s">
        <v>247</v>
      </c>
      <c r="T289" s="10" t="s">
        <v>248</v>
      </c>
      <c r="U289" s="10" t="s">
        <v>246</v>
      </c>
      <c r="V289" s="10" t="s">
        <v>247</v>
      </c>
      <c r="W289" t="s">
        <v>438</v>
      </c>
      <c r="X289" s="9" t="str">
        <f t="shared" si="4"/>
        <v>SUPERVISIÓN DE LA CONSTRUCCIÓN DE LA SEGUNDA ETAPA DEL SISTEMA DE AGUA POTABLE EN LA LOCALIDAD DE SANTA ROSA DE LIMA MUNICIPIO DE TECPÁN DE GALEANA, EN EL ESTADO DE GUERRERO.</v>
      </c>
      <c r="Y289" s="11">
        <v>45428</v>
      </c>
      <c r="Z289" s="11">
        <v>45428</v>
      </c>
      <c r="AA289" s="5">
        <v>282</v>
      </c>
      <c r="AB289" s="17">
        <v>3084.11</v>
      </c>
      <c r="AC289" s="17">
        <v>546.11</v>
      </c>
      <c r="AD289" s="4">
        <v>45443</v>
      </c>
      <c r="AE289" s="12" t="s">
        <v>1960</v>
      </c>
      <c r="AF289" s="15">
        <v>282</v>
      </c>
      <c r="AG289" s="3" t="s">
        <v>116</v>
      </c>
      <c r="AH289" s="5" t="s">
        <v>277</v>
      </c>
      <c r="AI289" s="4">
        <v>46584</v>
      </c>
      <c r="AJ289" s="15" t="s">
        <v>967</v>
      </c>
    </row>
    <row r="290" spans="1:36" ht="30.5" customHeight="1" x14ac:dyDescent="0.35">
      <c r="A290" s="10">
        <v>2024</v>
      </c>
      <c r="B290" s="4">
        <v>45383</v>
      </c>
      <c r="C290" s="4">
        <v>45473</v>
      </c>
      <c r="D290" t="s">
        <v>94</v>
      </c>
      <c r="E290">
        <v>9</v>
      </c>
      <c r="F290" t="s">
        <v>184</v>
      </c>
      <c r="G290" t="s">
        <v>140</v>
      </c>
      <c r="H290" t="s">
        <v>141</v>
      </c>
      <c r="I290" t="s">
        <v>192</v>
      </c>
      <c r="J290" t="s">
        <v>193</v>
      </c>
      <c r="K290" t="s">
        <v>194</v>
      </c>
      <c r="L290" t="s">
        <v>101</v>
      </c>
      <c r="M290" s="10" t="s">
        <v>103</v>
      </c>
      <c r="N290" t="s">
        <v>858</v>
      </c>
      <c r="O290" s="10" t="s">
        <v>105</v>
      </c>
      <c r="P290" s="10">
        <v>0</v>
      </c>
      <c r="Q290" s="10">
        <v>0</v>
      </c>
      <c r="R290" s="10" t="s">
        <v>246</v>
      </c>
      <c r="S290" s="10" t="s">
        <v>247</v>
      </c>
      <c r="T290" s="10" t="s">
        <v>248</v>
      </c>
      <c r="U290" s="10" t="s">
        <v>246</v>
      </c>
      <c r="V290" s="10" t="s">
        <v>247</v>
      </c>
      <c r="W290" t="s">
        <v>249</v>
      </c>
      <c r="X290" s="9" t="str">
        <f t="shared" si="4"/>
        <v>VISITA PARA LA VERIFICACION DE LA OBRA DEL COLECTOR CALETA, EN LA LOCALIDAD DE ACAPULCO EN COMPAÑIA CON AUTORIDADES DE LA CAPAMA Y EMPRESA CONTRATISTA.</v>
      </c>
      <c r="Y290" s="11">
        <v>45429</v>
      </c>
      <c r="Z290" s="11">
        <v>45429</v>
      </c>
      <c r="AA290" s="5">
        <v>283</v>
      </c>
      <c r="AB290" s="17">
        <v>1255.03</v>
      </c>
      <c r="AC290" s="17">
        <v>0</v>
      </c>
      <c r="AD290" s="4">
        <v>45453</v>
      </c>
      <c r="AE290" s="12" t="s">
        <v>1961</v>
      </c>
      <c r="AF290" s="15">
        <v>283</v>
      </c>
      <c r="AG290" s="3" t="s">
        <v>116</v>
      </c>
      <c r="AH290" s="5" t="s">
        <v>277</v>
      </c>
      <c r="AI290" s="4">
        <v>46584</v>
      </c>
      <c r="AJ290" s="15" t="s">
        <v>968</v>
      </c>
    </row>
    <row r="291" spans="1:36" ht="30.5" customHeight="1" x14ac:dyDescent="0.35">
      <c r="A291" s="10">
        <v>2024</v>
      </c>
      <c r="B291" s="4">
        <v>45383</v>
      </c>
      <c r="C291" s="4">
        <v>45473</v>
      </c>
      <c r="D291" t="s">
        <v>94</v>
      </c>
      <c r="E291">
        <v>9</v>
      </c>
      <c r="F291" t="s">
        <v>184</v>
      </c>
      <c r="G291" t="s">
        <v>140</v>
      </c>
      <c r="H291" t="s">
        <v>141</v>
      </c>
      <c r="I291" t="s">
        <v>192</v>
      </c>
      <c r="J291" t="s">
        <v>193</v>
      </c>
      <c r="K291" t="s">
        <v>194</v>
      </c>
      <c r="L291" t="s">
        <v>101</v>
      </c>
      <c r="M291" s="10" t="s">
        <v>103</v>
      </c>
      <c r="N291" t="s">
        <v>859</v>
      </c>
      <c r="O291" s="10" t="s">
        <v>105</v>
      </c>
      <c r="P291" s="10">
        <v>0</v>
      </c>
      <c r="Q291" s="10">
        <v>0</v>
      </c>
      <c r="R291" s="10" t="s">
        <v>246</v>
      </c>
      <c r="S291" s="10" t="s">
        <v>247</v>
      </c>
      <c r="T291" s="10" t="s">
        <v>248</v>
      </c>
      <c r="U291" s="10" t="s">
        <v>246</v>
      </c>
      <c r="V291" s="10" t="s">
        <v>247</v>
      </c>
      <c r="W291" t="s">
        <v>419</v>
      </c>
      <c r="X291" s="9" t="str">
        <f t="shared" si="4"/>
        <v>VISITA PARA LA VERIFICACION DE LA OBRA DE LA CONSTRUCCION DE LA TERCERA ETAPA DE CUATRO DEL SISTEMA MULTIPLE DE AGUA POTABLE EN LA LOCALIDAD DE BUENA VISTA, MUNICIPIO DE SAN LUIS ACATLAN, EN COMPAÑIA CON AUTORIDADES DE LA LOCALIDAD Y EMPRESA CONTRATISTA.</v>
      </c>
      <c r="Y291" s="11">
        <v>45432</v>
      </c>
      <c r="Z291" s="11">
        <v>45432</v>
      </c>
      <c r="AA291" s="5">
        <v>284</v>
      </c>
      <c r="AB291" s="17">
        <v>2843.23</v>
      </c>
      <c r="AC291" s="17">
        <v>0</v>
      </c>
      <c r="AD291" s="4">
        <v>45453</v>
      </c>
      <c r="AE291" s="12" t="s">
        <v>1962</v>
      </c>
      <c r="AF291" s="15">
        <v>284</v>
      </c>
      <c r="AG291" s="3" t="s">
        <v>116</v>
      </c>
      <c r="AH291" s="5" t="s">
        <v>277</v>
      </c>
      <c r="AI291" s="4">
        <v>46584</v>
      </c>
      <c r="AJ291" s="15" t="s">
        <v>969</v>
      </c>
    </row>
    <row r="292" spans="1:36" ht="30.5" customHeight="1" x14ac:dyDescent="0.35">
      <c r="A292" s="10">
        <v>2024</v>
      </c>
      <c r="B292" s="4">
        <v>45383</v>
      </c>
      <c r="C292" s="4">
        <v>45473</v>
      </c>
      <c r="D292" t="s">
        <v>91</v>
      </c>
      <c r="E292">
        <v>23</v>
      </c>
      <c r="F292" t="s">
        <v>132</v>
      </c>
      <c r="G292" t="s">
        <v>218</v>
      </c>
      <c r="H292" t="s">
        <v>119</v>
      </c>
      <c r="I292" t="s">
        <v>308</v>
      </c>
      <c r="J292" t="s">
        <v>328</v>
      </c>
      <c r="K292" t="s">
        <v>154</v>
      </c>
      <c r="L292" t="s">
        <v>102</v>
      </c>
      <c r="M292" s="10" t="s">
        <v>103</v>
      </c>
      <c r="N292" t="s">
        <v>860</v>
      </c>
      <c r="O292" s="10" t="s">
        <v>105</v>
      </c>
      <c r="P292" s="10">
        <v>0</v>
      </c>
      <c r="Q292" s="10">
        <v>0</v>
      </c>
      <c r="R292" s="10" t="s">
        <v>246</v>
      </c>
      <c r="S292" s="10" t="s">
        <v>247</v>
      </c>
      <c r="T292" s="10" t="s">
        <v>248</v>
      </c>
      <c r="U292" s="10" t="s">
        <v>246</v>
      </c>
      <c r="V292" s="10" t="s">
        <v>247</v>
      </c>
      <c r="W292" t="s">
        <v>439</v>
      </c>
      <c r="X292" s="9" t="str">
        <f t="shared" si="4"/>
        <v>CAPACITACIÓN Y ADIESTRAMIENTO EN LA DESINFECCIÓN DEL AGUA (CAO)</v>
      </c>
      <c r="Y292" s="11">
        <v>45433</v>
      </c>
      <c r="Z292" s="11">
        <v>45435</v>
      </c>
      <c r="AA292" s="5">
        <v>285</v>
      </c>
      <c r="AB292" s="17">
        <v>1550</v>
      </c>
      <c r="AC292" s="17">
        <v>0</v>
      </c>
      <c r="AD292" s="4">
        <v>45445</v>
      </c>
      <c r="AE292" s="12" t="s">
        <v>1963</v>
      </c>
      <c r="AF292" s="15">
        <v>285</v>
      </c>
      <c r="AG292" s="3" t="s">
        <v>116</v>
      </c>
      <c r="AH292" s="5" t="s">
        <v>277</v>
      </c>
      <c r="AI292" s="4">
        <v>46584</v>
      </c>
      <c r="AJ292" s="15" t="s">
        <v>970</v>
      </c>
    </row>
    <row r="293" spans="1:36" ht="30.5" customHeight="1" x14ac:dyDescent="0.35">
      <c r="A293" s="10">
        <v>2024</v>
      </c>
      <c r="B293" s="4">
        <v>45383</v>
      </c>
      <c r="C293" s="4">
        <v>45473</v>
      </c>
      <c r="D293" t="s">
        <v>98</v>
      </c>
      <c r="E293">
        <v>5</v>
      </c>
      <c r="F293" t="s">
        <v>139</v>
      </c>
      <c r="G293" t="s">
        <v>296</v>
      </c>
      <c r="H293" t="s">
        <v>204</v>
      </c>
      <c r="I293" t="s">
        <v>554</v>
      </c>
      <c r="J293" t="s">
        <v>561</v>
      </c>
      <c r="K293" t="s">
        <v>202</v>
      </c>
      <c r="L293" t="s">
        <v>101</v>
      </c>
      <c r="M293" s="10" t="s">
        <v>103</v>
      </c>
      <c r="N293" t="s">
        <v>861</v>
      </c>
      <c r="O293" s="10" t="s">
        <v>105</v>
      </c>
      <c r="P293" s="10">
        <v>0</v>
      </c>
      <c r="Q293" s="10">
        <v>0</v>
      </c>
      <c r="R293" s="10" t="s">
        <v>246</v>
      </c>
      <c r="S293" s="10" t="s">
        <v>247</v>
      </c>
      <c r="T293" s="10" t="s">
        <v>248</v>
      </c>
      <c r="U293" s="10" t="s">
        <v>246</v>
      </c>
      <c r="V293" s="10" t="s">
        <v>247</v>
      </c>
      <c r="W293" t="s">
        <v>274</v>
      </c>
      <c r="X293" s="9" t="str">
        <f t="shared" si="4"/>
        <v>VERIFICACION DE OBRA DE DRENAJE SANITARIO EN LA LOCALIDAD DE JALEACA DE CATALAN, MPIO. DE CHILPANCINGO DE LOS BRAVO.</v>
      </c>
      <c r="Y293" s="11">
        <v>45435</v>
      </c>
      <c r="Z293" s="11">
        <v>45436</v>
      </c>
      <c r="AA293" s="5">
        <v>286</v>
      </c>
      <c r="AB293" s="17">
        <v>2288.75</v>
      </c>
      <c r="AC293" s="17">
        <v>0</v>
      </c>
      <c r="AD293" s="4">
        <v>45455</v>
      </c>
      <c r="AE293" s="12" t="s">
        <v>1964</v>
      </c>
      <c r="AF293" s="15">
        <v>286</v>
      </c>
      <c r="AG293" s="3" t="s">
        <v>116</v>
      </c>
      <c r="AH293" s="5" t="s">
        <v>277</v>
      </c>
      <c r="AI293" s="4">
        <v>46584</v>
      </c>
      <c r="AJ293" s="15" t="s">
        <v>971</v>
      </c>
    </row>
    <row r="294" spans="1:36" ht="30.5" customHeight="1" x14ac:dyDescent="0.35">
      <c r="A294" s="10">
        <v>2024</v>
      </c>
      <c r="B294" s="4">
        <v>45383</v>
      </c>
      <c r="C294" s="4">
        <v>45473</v>
      </c>
      <c r="D294" t="s">
        <v>91</v>
      </c>
      <c r="E294">
        <v>23</v>
      </c>
      <c r="F294" t="s">
        <v>132</v>
      </c>
      <c r="G294" t="s">
        <v>170</v>
      </c>
      <c r="H294" t="s">
        <v>141</v>
      </c>
      <c r="I294" t="s">
        <v>171</v>
      </c>
      <c r="J294" t="s">
        <v>172</v>
      </c>
      <c r="K294" t="s">
        <v>163</v>
      </c>
      <c r="L294" t="s">
        <v>101</v>
      </c>
      <c r="M294" s="10" t="s">
        <v>103</v>
      </c>
      <c r="N294" t="s">
        <v>862</v>
      </c>
      <c r="O294" s="10" t="s">
        <v>105</v>
      </c>
      <c r="P294" s="10">
        <v>0</v>
      </c>
      <c r="Q294" s="10">
        <v>0</v>
      </c>
      <c r="R294" s="10" t="s">
        <v>246</v>
      </c>
      <c r="S294" s="10" t="s">
        <v>247</v>
      </c>
      <c r="T294" s="10" t="s">
        <v>248</v>
      </c>
      <c r="U294" s="10" t="s">
        <v>246</v>
      </c>
      <c r="V294" s="10" t="s">
        <v>247</v>
      </c>
      <c r="W294" t="s">
        <v>419</v>
      </c>
      <c r="X294" s="9" t="str">
        <f t="shared" si="4"/>
        <v>VERIFICACION EN LA CONSTRUCCION DE LA TERCERA ETAPA DE CUATRO DEL SISTEMA MULTIPLE DE AGUA POTABLE EN LA LOCALIDAD DE BUENA VISTA, MUNICIPIO DE SAN LUIS ACATLAN, EN EL ESTADO DE GUERRERO.</v>
      </c>
      <c r="Y294" s="11">
        <v>45435</v>
      </c>
      <c r="Z294" s="11">
        <v>45436</v>
      </c>
      <c r="AA294" s="5">
        <v>287</v>
      </c>
      <c r="AB294" s="17">
        <v>4101.7</v>
      </c>
      <c r="AC294" s="17">
        <v>0</v>
      </c>
      <c r="AD294" s="4">
        <v>45455</v>
      </c>
      <c r="AE294" s="12" t="s">
        <v>1965</v>
      </c>
      <c r="AF294" s="15">
        <v>287</v>
      </c>
      <c r="AG294" s="3" t="s">
        <v>116</v>
      </c>
      <c r="AH294" s="5" t="s">
        <v>277</v>
      </c>
      <c r="AI294" s="4">
        <v>46584</v>
      </c>
      <c r="AJ294" s="15" t="s">
        <v>972</v>
      </c>
    </row>
    <row r="295" spans="1:36" ht="30.5" customHeight="1" x14ac:dyDescent="0.35">
      <c r="A295" s="10">
        <v>2024</v>
      </c>
      <c r="B295" s="4">
        <v>45383</v>
      </c>
      <c r="C295" s="4">
        <v>45473</v>
      </c>
      <c r="D295" t="s">
        <v>91</v>
      </c>
      <c r="E295">
        <v>6</v>
      </c>
      <c r="F295" t="s">
        <v>123</v>
      </c>
      <c r="G295" t="s">
        <v>140</v>
      </c>
      <c r="H295" t="s">
        <v>141</v>
      </c>
      <c r="I295" t="s">
        <v>156</v>
      </c>
      <c r="J295" t="s">
        <v>157</v>
      </c>
      <c r="K295" t="s">
        <v>158</v>
      </c>
      <c r="L295" t="s">
        <v>101</v>
      </c>
      <c r="M295" s="10" t="s">
        <v>103</v>
      </c>
      <c r="N295" t="s">
        <v>863</v>
      </c>
      <c r="O295" s="10" t="s">
        <v>105</v>
      </c>
      <c r="P295" s="10">
        <v>0</v>
      </c>
      <c r="Q295" s="10">
        <v>0</v>
      </c>
      <c r="R295" s="10" t="s">
        <v>246</v>
      </c>
      <c r="S295" s="10" t="s">
        <v>247</v>
      </c>
      <c r="T295" s="10" t="s">
        <v>248</v>
      </c>
      <c r="U295" s="10" t="s">
        <v>246</v>
      </c>
      <c r="V295" s="10" t="s">
        <v>247</v>
      </c>
      <c r="W295" t="s">
        <v>419</v>
      </c>
      <c r="X295" s="9" t="str">
        <f t="shared" si="4"/>
        <v>AUXILIAR DE VERIFICACION DEL SISTEMA DE AGUA POTABLE.</v>
      </c>
      <c r="Y295" s="11">
        <v>45434</v>
      </c>
      <c r="Z295" s="11">
        <v>45435</v>
      </c>
      <c r="AA295" s="5">
        <v>288</v>
      </c>
      <c r="AB295" s="17">
        <v>3508.57</v>
      </c>
      <c r="AC295" s="17">
        <v>0</v>
      </c>
      <c r="AD295" s="4">
        <v>45447</v>
      </c>
      <c r="AE295" s="12" t="s">
        <v>1966</v>
      </c>
      <c r="AF295" s="15">
        <v>288</v>
      </c>
      <c r="AG295" s="3" t="s">
        <v>116</v>
      </c>
      <c r="AH295" s="5" t="s">
        <v>277</v>
      </c>
      <c r="AI295" s="4">
        <v>46584</v>
      </c>
      <c r="AJ295" s="15" t="s">
        <v>973</v>
      </c>
    </row>
    <row r="296" spans="1:36" ht="30.5" customHeight="1" x14ac:dyDescent="0.35">
      <c r="A296" s="10">
        <v>2024</v>
      </c>
      <c r="B296" s="4">
        <v>45383</v>
      </c>
      <c r="C296" s="4">
        <v>45473</v>
      </c>
      <c r="D296" t="s">
        <v>94</v>
      </c>
      <c r="E296">
        <v>7</v>
      </c>
      <c r="F296" t="s">
        <v>131</v>
      </c>
      <c r="G296" t="s">
        <v>165</v>
      </c>
      <c r="H296" t="s">
        <v>141</v>
      </c>
      <c r="I296" t="s">
        <v>149</v>
      </c>
      <c r="J296" t="s">
        <v>166</v>
      </c>
      <c r="K296" t="s">
        <v>167</v>
      </c>
      <c r="L296" t="s">
        <v>101</v>
      </c>
      <c r="M296" s="10" t="s">
        <v>103</v>
      </c>
      <c r="N296" t="s">
        <v>794</v>
      </c>
      <c r="O296" s="10" t="s">
        <v>105</v>
      </c>
      <c r="P296" s="10">
        <v>0</v>
      </c>
      <c r="Q296" s="10">
        <v>0</v>
      </c>
      <c r="R296" s="10" t="s">
        <v>246</v>
      </c>
      <c r="S296" s="10" t="s">
        <v>247</v>
      </c>
      <c r="T296" s="10" t="s">
        <v>248</v>
      </c>
      <c r="U296" s="10" t="s">
        <v>246</v>
      </c>
      <c r="V296" s="10" t="s">
        <v>247</v>
      </c>
      <c r="W296" t="s">
        <v>427</v>
      </c>
      <c r="X296" s="9" t="str">
        <f t="shared" si="4"/>
        <v>VERIFICACIÓN DE LA CONSTRUCCIÓN DE LA PRIMERA ETAPA DEL SISTEMA DE AGUA POTABLE</v>
      </c>
      <c r="Y296" s="11">
        <v>45439</v>
      </c>
      <c r="Z296" s="11">
        <v>45439</v>
      </c>
      <c r="AA296" s="5">
        <v>289</v>
      </c>
      <c r="AB296" s="17">
        <v>2381.1</v>
      </c>
      <c r="AC296" s="17">
        <v>0</v>
      </c>
      <c r="AD296" s="4">
        <v>45453</v>
      </c>
      <c r="AE296" s="12" t="s">
        <v>1967</v>
      </c>
      <c r="AF296" s="15">
        <v>289</v>
      </c>
      <c r="AG296" s="3" t="s">
        <v>116</v>
      </c>
      <c r="AH296" s="5" t="s">
        <v>277</v>
      </c>
      <c r="AI296" s="4">
        <v>46584</v>
      </c>
      <c r="AJ296" s="15" t="s">
        <v>974</v>
      </c>
    </row>
    <row r="297" spans="1:36" ht="30.5" customHeight="1" x14ac:dyDescent="0.35">
      <c r="A297" s="10">
        <v>2024</v>
      </c>
      <c r="B297" s="4">
        <v>45383</v>
      </c>
      <c r="C297" s="4">
        <v>45473</v>
      </c>
      <c r="D297" t="s">
        <v>94</v>
      </c>
      <c r="E297">
        <v>7</v>
      </c>
      <c r="F297" t="s">
        <v>131</v>
      </c>
      <c r="G297" t="s">
        <v>298</v>
      </c>
      <c r="H297" t="s">
        <v>204</v>
      </c>
      <c r="I297" t="s">
        <v>155</v>
      </c>
      <c r="J297" t="s">
        <v>326</v>
      </c>
      <c r="K297" t="s">
        <v>327</v>
      </c>
      <c r="L297" t="s">
        <v>101</v>
      </c>
      <c r="M297" s="10" t="s">
        <v>103</v>
      </c>
      <c r="N297" t="s">
        <v>864</v>
      </c>
      <c r="O297" s="10" t="s">
        <v>105</v>
      </c>
      <c r="P297" s="10">
        <v>0</v>
      </c>
      <c r="Q297" s="10">
        <v>0</v>
      </c>
      <c r="R297" s="10" t="s">
        <v>246</v>
      </c>
      <c r="S297" s="10" t="s">
        <v>247</v>
      </c>
      <c r="T297" s="10" t="s">
        <v>248</v>
      </c>
      <c r="U297" s="10" t="s">
        <v>246</v>
      </c>
      <c r="V297" s="10" t="s">
        <v>247</v>
      </c>
      <c r="W297" t="s">
        <v>419</v>
      </c>
      <c r="X297" s="9" t="str">
        <f t="shared" si="4"/>
        <v>Construcción de la tercera etapa de cuatro del sistema múltiple de agua potable en la localidad de Buena Vista, municipio de San Luis Acatlán, en el Estado de Guerrero.</v>
      </c>
      <c r="Y297" s="11">
        <v>45435</v>
      </c>
      <c r="Z297" s="11">
        <v>45436</v>
      </c>
      <c r="AA297" s="5">
        <v>290</v>
      </c>
      <c r="AB297" s="17">
        <v>4935.2</v>
      </c>
      <c r="AC297" s="17">
        <v>0</v>
      </c>
      <c r="AD297" s="4">
        <v>45450</v>
      </c>
      <c r="AE297" s="12" t="s">
        <v>1968</v>
      </c>
      <c r="AF297" s="15">
        <v>290</v>
      </c>
      <c r="AG297" s="3" t="s">
        <v>116</v>
      </c>
      <c r="AH297" s="5" t="s">
        <v>277</v>
      </c>
      <c r="AI297" s="4">
        <v>46584</v>
      </c>
      <c r="AJ297" s="15" t="s">
        <v>975</v>
      </c>
    </row>
    <row r="298" spans="1:36" ht="30.5" customHeight="1" x14ac:dyDescent="0.35">
      <c r="A298" s="10">
        <v>2024</v>
      </c>
      <c r="B298" s="4">
        <v>45383</v>
      </c>
      <c r="C298" s="4">
        <v>45473</v>
      </c>
      <c r="D298" t="s">
        <v>91</v>
      </c>
      <c r="E298">
        <v>6</v>
      </c>
      <c r="F298" t="s">
        <v>123</v>
      </c>
      <c r="G298" t="s">
        <v>296</v>
      </c>
      <c r="H298" t="s">
        <v>204</v>
      </c>
      <c r="I298" t="s">
        <v>303</v>
      </c>
      <c r="J298" t="s">
        <v>319</v>
      </c>
      <c r="K298" t="s">
        <v>320</v>
      </c>
      <c r="L298" t="s">
        <v>101</v>
      </c>
      <c r="M298" s="10" t="s">
        <v>103</v>
      </c>
      <c r="N298" t="s">
        <v>865</v>
      </c>
      <c r="O298" s="10" t="s">
        <v>105</v>
      </c>
      <c r="P298" s="10">
        <v>0</v>
      </c>
      <c r="Q298" s="10">
        <v>0</v>
      </c>
      <c r="R298" s="10" t="s">
        <v>246</v>
      </c>
      <c r="S298" s="10" t="s">
        <v>247</v>
      </c>
      <c r="T298" s="10" t="s">
        <v>248</v>
      </c>
      <c r="U298" s="10" t="s">
        <v>246</v>
      </c>
      <c r="V298" s="10" t="s">
        <v>247</v>
      </c>
      <c r="W298" t="s">
        <v>266</v>
      </c>
      <c r="X298" s="9" t="str">
        <f t="shared" si="4"/>
        <v>VERIFICACION DE OBRA DE DRENAJE SANITARIO EN LA LOCALIDAD DE TETITLAN, MPIO. DE TECPAN DE GALEANA</v>
      </c>
      <c r="Y298" s="11">
        <v>45433</v>
      </c>
      <c r="Z298" s="11">
        <v>45433</v>
      </c>
      <c r="AA298" s="5">
        <v>291</v>
      </c>
      <c r="AB298" s="17">
        <v>2762.7</v>
      </c>
      <c r="AC298" s="17">
        <v>212.7</v>
      </c>
      <c r="AD298" s="4">
        <v>45455</v>
      </c>
      <c r="AE298" s="12" t="s">
        <v>1969</v>
      </c>
      <c r="AF298" s="15">
        <v>291</v>
      </c>
      <c r="AG298" s="3" t="s">
        <v>116</v>
      </c>
      <c r="AH298" s="5" t="s">
        <v>277</v>
      </c>
      <c r="AI298" s="4">
        <v>46584</v>
      </c>
      <c r="AJ298" s="15" t="s">
        <v>976</v>
      </c>
    </row>
    <row r="299" spans="1:36" ht="30.5" customHeight="1" x14ac:dyDescent="0.35">
      <c r="A299" s="10">
        <v>2024</v>
      </c>
      <c r="B299" s="4">
        <v>45383</v>
      </c>
      <c r="C299" s="4">
        <v>45473</v>
      </c>
      <c r="D299" t="s">
        <v>98</v>
      </c>
      <c r="E299">
        <v>5</v>
      </c>
      <c r="F299" t="s">
        <v>139</v>
      </c>
      <c r="G299" t="s">
        <v>297</v>
      </c>
      <c r="H299" t="s">
        <v>161</v>
      </c>
      <c r="I299" t="s">
        <v>306</v>
      </c>
      <c r="J299" t="s">
        <v>323</v>
      </c>
      <c r="K299" t="s">
        <v>202</v>
      </c>
      <c r="L299" t="s">
        <v>102</v>
      </c>
      <c r="M299" s="10" t="s">
        <v>103</v>
      </c>
      <c r="N299" t="s">
        <v>866</v>
      </c>
      <c r="O299" s="10" t="s">
        <v>105</v>
      </c>
      <c r="P299" s="10">
        <v>0</v>
      </c>
      <c r="Q299" s="10">
        <v>0</v>
      </c>
      <c r="R299" s="10" t="s">
        <v>246</v>
      </c>
      <c r="S299" s="10" t="s">
        <v>247</v>
      </c>
      <c r="T299" s="10" t="s">
        <v>248</v>
      </c>
      <c r="U299" s="10" t="s">
        <v>246</v>
      </c>
      <c r="V299" s="10" t="s">
        <v>247</v>
      </c>
      <c r="W299" t="s">
        <v>249</v>
      </c>
      <c r="X299" s="9" t="str">
        <f t="shared" si="4"/>
        <v>ACUDIR A LA INSPECCIÓN JUDICIAL ORDENADA DENTRO DE LA PTAR MIRAMAR EN EL EXP. DE JUICIO DE AMPARO 882/2023</v>
      </c>
      <c r="Y299" s="11">
        <v>45436</v>
      </c>
      <c r="Z299" s="11">
        <v>45436</v>
      </c>
      <c r="AA299" s="5">
        <v>292</v>
      </c>
      <c r="AB299" s="17">
        <v>1703.24</v>
      </c>
      <c r="AC299" s="17">
        <v>50</v>
      </c>
      <c r="AD299" s="4">
        <v>45456</v>
      </c>
      <c r="AE299" s="12" t="s">
        <v>1970</v>
      </c>
      <c r="AF299" s="15">
        <v>292</v>
      </c>
      <c r="AG299" s="3" t="s">
        <v>116</v>
      </c>
      <c r="AH299" s="5" t="s">
        <v>277</v>
      </c>
      <c r="AI299" s="4">
        <v>46584</v>
      </c>
      <c r="AJ299" s="15" t="s">
        <v>977</v>
      </c>
    </row>
    <row r="300" spans="1:36" ht="30.5" customHeight="1" x14ac:dyDescent="0.35">
      <c r="A300" s="10">
        <v>2024</v>
      </c>
      <c r="B300" s="4">
        <v>45383</v>
      </c>
      <c r="C300" s="4">
        <v>45473</v>
      </c>
      <c r="D300" t="s">
        <v>98</v>
      </c>
      <c r="E300">
        <v>5</v>
      </c>
      <c r="F300" t="s">
        <v>117</v>
      </c>
      <c r="G300" t="s">
        <v>214</v>
      </c>
      <c r="H300" t="s">
        <v>141</v>
      </c>
      <c r="I300" t="s">
        <v>215</v>
      </c>
      <c r="J300" t="s">
        <v>216</v>
      </c>
      <c r="K300" t="s">
        <v>217</v>
      </c>
      <c r="L300" t="s">
        <v>101</v>
      </c>
      <c r="M300" s="10" t="s">
        <v>103</v>
      </c>
      <c r="N300" t="s">
        <v>867</v>
      </c>
      <c r="O300" s="10" t="s">
        <v>105</v>
      </c>
      <c r="P300" s="10">
        <v>0</v>
      </c>
      <c r="Q300" s="10">
        <v>0</v>
      </c>
      <c r="R300" s="10" t="s">
        <v>246</v>
      </c>
      <c r="S300" s="10" t="s">
        <v>247</v>
      </c>
      <c r="T300" s="10" t="s">
        <v>248</v>
      </c>
      <c r="U300" s="10" t="s">
        <v>246</v>
      </c>
      <c r="V300" s="10" t="s">
        <v>247</v>
      </c>
      <c r="W300" t="s">
        <v>263</v>
      </c>
      <c r="X300" s="9" t="str">
        <f t="shared" si="4"/>
        <v>VERIFICACION DE LA REHABILITACION DE LA PLANTA DE TRATAMIENTO DE 15 L.P.S. DE CAPACIDAD, CONSISTENTE EN: CONSTRUCCION DE LA LAGUNA ESTABILIZADORA 3, LA CONSTRUCCIONDE EMISOR DE LLEGADA A LAGUNAS ESTABILIZADORAS, TERCERA ETAPA DE TRES</v>
      </c>
      <c r="Y300" s="11">
        <v>45439</v>
      </c>
      <c r="Z300" s="11">
        <v>45439</v>
      </c>
      <c r="AA300" s="5">
        <v>293</v>
      </c>
      <c r="AB300" s="17">
        <v>2251.6799999999998</v>
      </c>
      <c r="AC300" s="17">
        <v>0</v>
      </c>
      <c r="AD300" s="4">
        <v>45447</v>
      </c>
      <c r="AE300" s="12" t="s">
        <v>1971</v>
      </c>
      <c r="AF300" s="15">
        <v>293</v>
      </c>
      <c r="AG300" s="3" t="s">
        <v>116</v>
      </c>
      <c r="AH300" s="5" t="s">
        <v>277</v>
      </c>
      <c r="AI300" s="4">
        <v>46584</v>
      </c>
      <c r="AJ300" s="15" t="s">
        <v>978</v>
      </c>
    </row>
    <row r="301" spans="1:36" ht="30.5" customHeight="1" x14ac:dyDescent="0.35">
      <c r="A301" s="10">
        <v>2024</v>
      </c>
      <c r="B301" s="4">
        <v>45383</v>
      </c>
      <c r="C301" s="4">
        <v>45473</v>
      </c>
      <c r="D301" t="s">
        <v>91</v>
      </c>
      <c r="E301">
        <v>6</v>
      </c>
      <c r="F301" t="s">
        <v>123</v>
      </c>
      <c r="G301" t="s">
        <v>133</v>
      </c>
      <c r="H301" t="s">
        <v>119</v>
      </c>
      <c r="I301" t="s">
        <v>178</v>
      </c>
      <c r="J301" t="s">
        <v>179</v>
      </c>
      <c r="K301" t="s">
        <v>180</v>
      </c>
      <c r="L301" t="s">
        <v>101</v>
      </c>
      <c r="M301" s="10" t="s">
        <v>103</v>
      </c>
      <c r="N301" t="s">
        <v>868</v>
      </c>
      <c r="O301" s="10" t="s">
        <v>105</v>
      </c>
      <c r="P301" s="10">
        <v>0</v>
      </c>
      <c r="Q301" s="10">
        <v>0</v>
      </c>
      <c r="R301" s="10" t="s">
        <v>246</v>
      </c>
      <c r="S301" s="10" t="s">
        <v>247</v>
      </c>
      <c r="T301" s="10" t="s">
        <v>248</v>
      </c>
      <c r="U301" s="10" t="s">
        <v>246</v>
      </c>
      <c r="V301" s="10" t="s">
        <v>247</v>
      </c>
      <c r="W301" t="s">
        <v>940</v>
      </c>
      <c r="X301" s="9" t="str">
        <f t="shared" si="4"/>
        <v>VERIFICACIÓN DE DRENAJE EN LA LOCALIDAD</v>
      </c>
      <c r="Y301" s="11">
        <v>45439</v>
      </c>
      <c r="Z301" s="11">
        <v>45441</v>
      </c>
      <c r="AA301" s="5">
        <v>294</v>
      </c>
      <c r="AB301" s="17">
        <v>2657.92</v>
      </c>
      <c r="AC301" s="17">
        <v>0</v>
      </c>
      <c r="AD301" s="4">
        <v>45449</v>
      </c>
      <c r="AE301" s="12" t="s">
        <v>1972</v>
      </c>
      <c r="AF301" s="15">
        <v>294</v>
      </c>
      <c r="AG301" s="3" t="s">
        <v>116</v>
      </c>
      <c r="AH301" s="5" t="s">
        <v>277</v>
      </c>
      <c r="AI301" s="4">
        <v>46584</v>
      </c>
      <c r="AJ301" s="15" t="s">
        <v>979</v>
      </c>
    </row>
    <row r="302" spans="1:36" ht="30.5" customHeight="1" x14ac:dyDescent="0.35">
      <c r="A302" s="10">
        <v>2024</v>
      </c>
      <c r="B302" s="4">
        <v>45383</v>
      </c>
      <c r="C302" s="4">
        <v>45473</v>
      </c>
      <c r="D302" t="s">
        <v>91</v>
      </c>
      <c r="E302">
        <v>22</v>
      </c>
      <c r="F302" t="s">
        <v>128</v>
      </c>
      <c r="G302" t="s">
        <v>170</v>
      </c>
      <c r="H302" t="s">
        <v>141</v>
      </c>
      <c r="I302" t="s">
        <v>181</v>
      </c>
      <c r="J302" t="s">
        <v>182</v>
      </c>
      <c r="K302" t="s">
        <v>183</v>
      </c>
      <c r="L302" t="s">
        <v>101</v>
      </c>
      <c r="M302" s="10" t="s">
        <v>103</v>
      </c>
      <c r="N302" t="s">
        <v>841</v>
      </c>
      <c r="O302" s="10" t="s">
        <v>105</v>
      </c>
      <c r="P302" s="10">
        <v>0</v>
      </c>
      <c r="Q302" s="10">
        <v>0</v>
      </c>
      <c r="R302" s="10" t="s">
        <v>246</v>
      </c>
      <c r="S302" s="10" t="s">
        <v>247</v>
      </c>
      <c r="T302" s="10" t="s">
        <v>248</v>
      </c>
      <c r="U302" s="10" t="s">
        <v>246</v>
      </c>
      <c r="V302" s="10" t="s">
        <v>247</v>
      </c>
      <c r="W302" t="s">
        <v>249</v>
      </c>
      <c r="X302" s="9" t="str">
        <f t="shared" si="4"/>
        <v>SUPERVISION DE LA ORA; REHABILITACIÓN DE LOS ACUEDUCTOS PAPAGAYO I Y II (PRIMERA ETAPA), EN LA LOCALIDAD DE ACAPULCO, MUNICIPIO DE ACAPULCO DE JUÁREZ, EN EL ESTADO DE GUERRERO</v>
      </c>
      <c r="Y302" s="11">
        <v>45435</v>
      </c>
      <c r="Z302" s="11">
        <v>45435</v>
      </c>
      <c r="AA302" s="5">
        <v>295</v>
      </c>
      <c r="AB302" s="17">
        <v>1638.43</v>
      </c>
      <c r="AC302" s="17">
        <v>0</v>
      </c>
      <c r="AD302" s="4">
        <v>45449</v>
      </c>
      <c r="AE302" s="12" t="s">
        <v>1973</v>
      </c>
      <c r="AF302" s="15">
        <v>295</v>
      </c>
      <c r="AG302" s="3" t="s">
        <v>116</v>
      </c>
      <c r="AH302" s="5" t="s">
        <v>277</v>
      </c>
      <c r="AI302" s="4">
        <v>46584</v>
      </c>
      <c r="AJ302" s="15" t="s">
        <v>732</v>
      </c>
    </row>
    <row r="303" spans="1:36" ht="30.5" customHeight="1" x14ac:dyDescent="0.35">
      <c r="A303" s="10">
        <v>2024</v>
      </c>
      <c r="B303" s="4">
        <v>45383</v>
      </c>
      <c r="C303" s="4">
        <v>45473</v>
      </c>
      <c r="D303" t="s">
        <v>98</v>
      </c>
      <c r="E303">
        <v>5</v>
      </c>
      <c r="F303" t="s">
        <v>139</v>
      </c>
      <c r="G303" t="s">
        <v>140</v>
      </c>
      <c r="H303" t="s">
        <v>141</v>
      </c>
      <c r="I303" t="s">
        <v>142</v>
      </c>
      <c r="J303" t="s">
        <v>143</v>
      </c>
      <c r="K303" t="s">
        <v>144</v>
      </c>
      <c r="L303" t="s">
        <v>101</v>
      </c>
      <c r="M303" s="10" t="s">
        <v>103</v>
      </c>
      <c r="N303" t="s">
        <v>869</v>
      </c>
      <c r="O303" s="10" t="s">
        <v>105</v>
      </c>
      <c r="P303" s="10">
        <v>0</v>
      </c>
      <c r="Q303" s="10">
        <v>0</v>
      </c>
      <c r="R303" s="10" t="s">
        <v>246</v>
      </c>
      <c r="S303" s="10" t="s">
        <v>247</v>
      </c>
      <c r="T303" s="10" t="s">
        <v>248</v>
      </c>
      <c r="U303" s="10" t="s">
        <v>246</v>
      </c>
      <c r="V303" s="10" t="s">
        <v>247</v>
      </c>
      <c r="W303" t="s">
        <v>263</v>
      </c>
      <c r="X303" s="9" t="str">
        <f t="shared" si="4"/>
        <v>REHABILITACION DE LA PLANTA DE TRATAMIETNO DE 15 LPS DE CAPACIDAD, CONSISTENTE EN: CONSTRUCCION DE LA LAGUNA ESTABILIZADORA , LA CONSTRUCCION DE EMISOR DE LLEGADA A LAGUNAS ESTABILIZADORAS, EN LA LOCALIDAD DE SAN JERÓNIMO DE JUAREZ, MPIO. DE BENITO JÚAREZ, EN EL ESTADO DE GUERRERO. TERCERA ETAPA DE TRES,</v>
      </c>
      <c r="Y303" s="11">
        <v>45442</v>
      </c>
      <c r="Z303" s="11">
        <v>45443</v>
      </c>
      <c r="AA303" s="5">
        <v>296</v>
      </c>
      <c r="AB303" s="17">
        <v>2266.37</v>
      </c>
      <c r="AC303" s="17">
        <v>0</v>
      </c>
      <c r="AD303" s="4">
        <v>45447</v>
      </c>
      <c r="AE303" s="13" t="s">
        <v>1974</v>
      </c>
      <c r="AF303" s="15">
        <v>296</v>
      </c>
      <c r="AG303" s="3" t="s">
        <v>116</v>
      </c>
      <c r="AH303" s="5" t="s">
        <v>277</v>
      </c>
      <c r="AI303" s="4">
        <v>46584</v>
      </c>
      <c r="AJ303" s="15" t="s">
        <v>980</v>
      </c>
    </row>
    <row r="304" spans="1:36" ht="30.5" customHeight="1" x14ac:dyDescent="0.35">
      <c r="A304" s="10">
        <v>2024</v>
      </c>
      <c r="B304" s="4">
        <v>45383</v>
      </c>
      <c r="C304" s="4">
        <v>45473</v>
      </c>
      <c r="D304" t="s">
        <v>91</v>
      </c>
      <c r="E304">
        <v>6</v>
      </c>
      <c r="F304" t="s">
        <v>123</v>
      </c>
      <c r="G304" t="s">
        <v>218</v>
      </c>
      <c r="H304" t="s">
        <v>119</v>
      </c>
      <c r="I304" t="s">
        <v>171</v>
      </c>
      <c r="J304" t="s">
        <v>219</v>
      </c>
      <c r="K304" t="s">
        <v>220</v>
      </c>
      <c r="L304" t="s">
        <v>101</v>
      </c>
      <c r="M304" s="10" t="s">
        <v>103</v>
      </c>
      <c r="N304" t="s">
        <v>870</v>
      </c>
      <c r="O304" s="10" t="s">
        <v>105</v>
      </c>
      <c r="P304" s="10">
        <v>0</v>
      </c>
      <c r="Q304" s="10">
        <v>0</v>
      </c>
      <c r="R304" s="10" t="s">
        <v>246</v>
      </c>
      <c r="S304" s="10" t="s">
        <v>247</v>
      </c>
      <c r="T304" s="10" t="s">
        <v>248</v>
      </c>
      <c r="U304" s="10" t="s">
        <v>246</v>
      </c>
      <c r="V304" s="10" t="s">
        <v>247</v>
      </c>
      <c r="W304" t="s">
        <v>941</v>
      </c>
      <c r="X304" s="9" t="str">
        <f t="shared" si="4"/>
        <v>TRASLADO DE PERSONAL PARA MUESTRAS DE CLORO LIBRE (MCL)</v>
      </c>
      <c r="Y304" s="11">
        <v>45439</v>
      </c>
      <c r="Z304" s="11">
        <v>45439</v>
      </c>
      <c r="AA304" s="5">
        <v>297</v>
      </c>
      <c r="AB304" s="17">
        <v>2767</v>
      </c>
      <c r="AC304" s="17">
        <v>0</v>
      </c>
      <c r="AD304" s="4">
        <v>45447</v>
      </c>
      <c r="AE304" s="12" t="s">
        <v>1975</v>
      </c>
      <c r="AF304" s="15">
        <v>297</v>
      </c>
      <c r="AG304" s="3" t="s">
        <v>116</v>
      </c>
      <c r="AH304" s="5" t="s">
        <v>277</v>
      </c>
      <c r="AI304" s="4">
        <v>46584</v>
      </c>
      <c r="AJ304" s="15" t="s">
        <v>981</v>
      </c>
    </row>
    <row r="305" spans="1:36" ht="30.5" customHeight="1" x14ac:dyDescent="0.35">
      <c r="A305" s="10">
        <v>2024</v>
      </c>
      <c r="B305" s="4">
        <v>45383</v>
      </c>
      <c r="C305" s="4">
        <v>45473</v>
      </c>
      <c r="D305" t="s">
        <v>91</v>
      </c>
      <c r="E305">
        <v>6</v>
      </c>
      <c r="F305" t="s">
        <v>123</v>
      </c>
      <c r="G305" t="s">
        <v>300</v>
      </c>
      <c r="H305" t="s">
        <v>204</v>
      </c>
      <c r="I305" t="s">
        <v>844</v>
      </c>
      <c r="J305" t="s">
        <v>849</v>
      </c>
      <c r="K305" t="s">
        <v>167</v>
      </c>
      <c r="L305" t="s">
        <v>101</v>
      </c>
      <c r="M305" s="10" t="s">
        <v>103</v>
      </c>
      <c r="N305" t="s">
        <v>871</v>
      </c>
      <c r="O305" s="10" t="s">
        <v>105</v>
      </c>
      <c r="P305" s="10">
        <v>0</v>
      </c>
      <c r="Q305" s="10">
        <v>0</v>
      </c>
      <c r="R305" s="10" t="s">
        <v>246</v>
      </c>
      <c r="S305" s="10" t="s">
        <v>247</v>
      </c>
      <c r="T305" s="10" t="s">
        <v>248</v>
      </c>
      <c r="U305" s="10" t="s">
        <v>246</v>
      </c>
      <c r="V305" s="10" t="s">
        <v>247</v>
      </c>
      <c r="W305" t="s">
        <v>419</v>
      </c>
      <c r="X305" s="9" t="str">
        <f t="shared" si="4"/>
        <v>VISITA AL SITIO DE LA OBRA CONSTRUCCIÓN DE LA TERCERA ETAPA DE CUATRO DEL SISTEMA MÚLTIPLE DE AGUA POTABLE EN LA LOCALIDAD BUENA VISTA, MUNICIPIO DE SAN LUIS ACATLÁN, EN EL ESTADO DE GUERRERO.</v>
      </c>
      <c r="Y305" s="11">
        <v>45441</v>
      </c>
      <c r="Z305" s="11">
        <v>45441</v>
      </c>
      <c r="AA305" s="5">
        <v>298</v>
      </c>
      <c r="AB305" s="17">
        <v>3081.63</v>
      </c>
      <c r="AC305" s="17">
        <v>0</v>
      </c>
      <c r="AD305" s="4">
        <v>45447</v>
      </c>
      <c r="AE305" s="12" t="s">
        <v>1976</v>
      </c>
      <c r="AF305" s="15">
        <v>298</v>
      </c>
      <c r="AG305" s="3" t="s">
        <v>116</v>
      </c>
      <c r="AH305" s="5" t="s">
        <v>277</v>
      </c>
      <c r="AI305" s="4">
        <v>46584</v>
      </c>
      <c r="AJ305" s="15" t="s">
        <v>982</v>
      </c>
    </row>
    <row r="306" spans="1:36" ht="30.5" customHeight="1" x14ac:dyDescent="0.35">
      <c r="A306" s="10">
        <v>2024</v>
      </c>
      <c r="B306" s="4">
        <v>45383</v>
      </c>
      <c r="C306" s="4">
        <v>45473</v>
      </c>
      <c r="D306" t="s">
        <v>91</v>
      </c>
      <c r="E306">
        <v>6</v>
      </c>
      <c r="F306" t="s">
        <v>123</v>
      </c>
      <c r="G306" t="s">
        <v>165</v>
      </c>
      <c r="H306" t="s">
        <v>141</v>
      </c>
      <c r="I306" t="s">
        <v>206</v>
      </c>
      <c r="J306" t="s">
        <v>207</v>
      </c>
      <c r="K306" t="s">
        <v>183</v>
      </c>
      <c r="L306" t="s">
        <v>102</v>
      </c>
      <c r="M306" s="10" t="s">
        <v>103</v>
      </c>
      <c r="N306" t="s">
        <v>872</v>
      </c>
      <c r="O306" s="10" t="s">
        <v>105</v>
      </c>
      <c r="P306" s="10">
        <v>0</v>
      </c>
      <c r="Q306" s="10">
        <v>0</v>
      </c>
      <c r="R306" s="10" t="s">
        <v>246</v>
      </c>
      <c r="S306" s="10" t="s">
        <v>247</v>
      </c>
      <c r="T306" s="10" t="s">
        <v>248</v>
      </c>
      <c r="U306" s="10" t="s">
        <v>246</v>
      </c>
      <c r="V306" s="10" t="s">
        <v>247</v>
      </c>
      <c r="W306" t="s">
        <v>426</v>
      </c>
      <c r="X306" s="9" t="str">
        <f t="shared" si="4"/>
        <v>VERIFICACIÓN DE LA CONSTRUCCIÓN DEL SISTEMA DE AGUA POTABLE, (OBRA CAPTACIÓN Y LINEA DE CONDUCCIÓN), EN LA LOCALIDAD DE PIEDRA BLANCA, MPIO. DE ATLAMAJALCINGO DEL MONTE.</v>
      </c>
      <c r="Y306" s="11">
        <v>45441</v>
      </c>
      <c r="Z306" s="11">
        <v>45441</v>
      </c>
      <c r="AA306" s="5">
        <v>299</v>
      </c>
      <c r="AB306" s="17">
        <v>2756.93</v>
      </c>
      <c r="AC306" s="17">
        <v>0</v>
      </c>
      <c r="AD306" s="4">
        <v>45447</v>
      </c>
      <c r="AE306" s="12" t="s">
        <v>1977</v>
      </c>
      <c r="AF306" s="15">
        <v>299</v>
      </c>
      <c r="AG306" s="3" t="s">
        <v>116</v>
      </c>
      <c r="AH306" s="5" t="s">
        <v>277</v>
      </c>
      <c r="AI306" s="4">
        <v>46584</v>
      </c>
      <c r="AJ306" s="15" t="s">
        <v>983</v>
      </c>
    </row>
    <row r="307" spans="1:36" ht="30.5" customHeight="1" x14ac:dyDescent="0.35">
      <c r="A307" s="10">
        <v>2024</v>
      </c>
      <c r="B307" s="4">
        <v>45383</v>
      </c>
      <c r="C307" s="4">
        <v>45473</v>
      </c>
      <c r="D307" t="s">
        <v>91</v>
      </c>
      <c r="E307">
        <v>6</v>
      </c>
      <c r="F307" t="s">
        <v>123</v>
      </c>
      <c r="G307" t="s">
        <v>165</v>
      </c>
      <c r="H307" t="s">
        <v>141</v>
      </c>
      <c r="I307" t="s">
        <v>206</v>
      </c>
      <c r="J307" t="s">
        <v>207</v>
      </c>
      <c r="K307" t="s">
        <v>183</v>
      </c>
      <c r="L307" t="s">
        <v>102</v>
      </c>
      <c r="M307" s="10" t="s">
        <v>103</v>
      </c>
      <c r="N307" t="s">
        <v>873</v>
      </c>
      <c r="O307" s="10" t="s">
        <v>105</v>
      </c>
      <c r="P307" s="10">
        <v>0</v>
      </c>
      <c r="Q307" s="10">
        <v>0</v>
      </c>
      <c r="R307" s="10" t="s">
        <v>246</v>
      </c>
      <c r="S307" s="10" t="s">
        <v>247</v>
      </c>
      <c r="T307" s="10" t="s">
        <v>248</v>
      </c>
      <c r="U307" s="10" t="s">
        <v>246</v>
      </c>
      <c r="V307" s="10" t="s">
        <v>247</v>
      </c>
      <c r="W307" t="s">
        <v>425</v>
      </c>
      <c r="X307" s="9" t="str">
        <f t="shared" si="4"/>
        <v>VERIFICACION DE OBRA, DE LA CONSTRUCCIÓN DE LA PRIMERA ETAPA DE TRES DEL SISTEMA DE AGUA POTABLE, EN LA LOCALIDAD DE ZILACAYOTITLÁN, MPIO. DE ATLAMAJALCINGO DEL MONTE, EN EL ESTADO DE GUERRERO.</v>
      </c>
      <c r="Y307" s="11">
        <v>45443</v>
      </c>
      <c r="Z307" s="11">
        <v>45443</v>
      </c>
      <c r="AA307" s="5">
        <v>300</v>
      </c>
      <c r="AB307" s="17">
        <v>2746.86</v>
      </c>
      <c r="AC307" s="17">
        <v>0</v>
      </c>
      <c r="AD307" s="4">
        <v>45447</v>
      </c>
      <c r="AE307" s="12" t="s">
        <v>1978</v>
      </c>
      <c r="AF307" s="15">
        <v>300</v>
      </c>
      <c r="AG307" s="3" t="s">
        <v>116</v>
      </c>
      <c r="AH307" s="5" t="s">
        <v>277</v>
      </c>
      <c r="AI307" s="4">
        <v>46584</v>
      </c>
      <c r="AJ307" s="15" t="s">
        <v>984</v>
      </c>
    </row>
    <row r="308" spans="1:36" ht="30.5" customHeight="1" x14ac:dyDescent="0.35">
      <c r="A308" s="10">
        <v>2024</v>
      </c>
      <c r="B308" s="4">
        <v>45383</v>
      </c>
      <c r="C308" s="4">
        <v>45473</v>
      </c>
      <c r="D308" t="s">
        <v>91</v>
      </c>
      <c r="E308">
        <v>6</v>
      </c>
      <c r="F308" t="s">
        <v>123</v>
      </c>
      <c r="G308" t="s">
        <v>218</v>
      </c>
      <c r="H308" t="s">
        <v>119</v>
      </c>
      <c r="I308" t="s">
        <v>312</v>
      </c>
      <c r="J308" t="s">
        <v>332</v>
      </c>
      <c r="K308" t="s">
        <v>333</v>
      </c>
      <c r="L308" t="s">
        <v>101</v>
      </c>
      <c r="M308" s="10" t="s">
        <v>103</v>
      </c>
      <c r="N308" t="s">
        <v>874</v>
      </c>
      <c r="O308" s="10" t="s">
        <v>105</v>
      </c>
      <c r="P308" s="10">
        <v>0</v>
      </c>
      <c r="Q308" s="10">
        <v>0</v>
      </c>
      <c r="R308" s="10" t="s">
        <v>246</v>
      </c>
      <c r="S308" s="10" t="s">
        <v>247</v>
      </c>
      <c r="T308" s="10" t="s">
        <v>248</v>
      </c>
      <c r="U308" s="10" t="s">
        <v>246</v>
      </c>
      <c r="V308" s="10" t="s">
        <v>247</v>
      </c>
      <c r="W308" t="s">
        <v>942</v>
      </c>
      <c r="X308" s="9" t="str">
        <f t="shared" si="4"/>
        <v>MUESTRAS DE CLORO LIBRE (MCL)</v>
      </c>
      <c r="Y308" s="11">
        <v>45440</v>
      </c>
      <c r="Z308" s="11">
        <v>45443</v>
      </c>
      <c r="AA308" s="5">
        <v>301</v>
      </c>
      <c r="AB308" s="17">
        <v>2200</v>
      </c>
      <c r="AC308" s="17">
        <v>0</v>
      </c>
      <c r="AD308" s="4">
        <v>45447</v>
      </c>
      <c r="AE308" s="12" t="s">
        <v>1979</v>
      </c>
      <c r="AF308" s="15">
        <v>301</v>
      </c>
      <c r="AG308" s="3" t="s">
        <v>116</v>
      </c>
      <c r="AH308" s="5" t="s">
        <v>277</v>
      </c>
      <c r="AI308" s="4">
        <v>46584</v>
      </c>
      <c r="AJ308" s="15" t="s">
        <v>985</v>
      </c>
    </row>
    <row r="309" spans="1:36" ht="30.5" customHeight="1" x14ac:dyDescent="0.35">
      <c r="A309" s="10">
        <v>2024</v>
      </c>
      <c r="B309" s="4">
        <v>45383</v>
      </c>
      <c r="C309" s="4">
        <v>45473</v>
      </c>
      <c r="D309" t="s">
        <v>94</v>
      </c>
      <c r="E309">
        <v>9</v>
      </c>
      <c r="F309" t="s">
        <v>184</v>
      </c>
      <c r="G309" t="s">
        <v>165</v>
      </c>
      <c r="H309" t="s">
        <v>141</v>
      </c>
      <c r="I309" t="s">
        <v>187</v>
      </c>
      <c r="J309" t="s">
        <v>188</v>
      </c>
      <c r="K309" t="s">
        <v>189</v>
      </c>
      <c r="L309" t="s">
        <v>101</v>
      </c>
      <c r="M309" s="10" t="s">
        <v>103</v>
      </c>
      <c r="N309" t="s">
        <v>875</v>
      </c>
      <c r="O309" s="10" t="s">
        <v>105</v>
      </c>
      <c r="P309" s="10">
        <v>0</v>
      </c>
      <c r="Q309" s="10">
        <v>0</v>
      </c>
      <c r="R309" s="10" t="s">
        <v>246</v>
      </c>
      <c r="S309" s="10" t="s">
        <v>247</v>
      </c>
      <c r="T309" s="10" t="s">
        <v>248</v>
      </c>
      <c r="U309" s="10" t="s">
        <v>246</v>
      </c>
      <c r="V309" s="10" t="s">
        <v>247</v>
      </c>
      <c r="W309" t="s">
        <v>576</v>
      </c>
      <c r="X309" s="9" t="str">
        <f t="shared" si="4"/>
        <v>VERIFICACIÓN DE LA CONSTRUCCIÓN DEL SISTEMA DE AGUA POTABLE, EN LA LOCALIDAD DE LOS ESPINOS, MUNICIPIO DE TELOLOAPAN</v>
      </c>
      <c r="Y309" s="11">
        <v>45440</v>
      </c>
      <c r="Z309" s="11">
        <v>45441</v>
      </c>
      <c r="AA309" s="5">
        <v>302</v>
      </c>
      <c r="AB309" s="17">
        <v>2036.25</v>
      </c>
      <c r="AC309" s="17">
        <v>0</v>
      </c>
      <c r="AD309" s="4">
        <v>45454</v>
      </c>
      <c r="AE309" s="12" t="s">
        <v>1980</v>
      </c>
      <c r="AF309" s="15">
        <v>302</v>
      </c>
      <c r="AG309" s="3" t="s">
        <v>116</v>
      </c>
      <c r="AH309" s="5" t="s">
        <v>277</v>
      </c>
      <c r="AI309" s="4">
        <v>46584</v>
      </c>
      <c r="AJ309" s="15" t="s">
        <v>986</v>
      </c>
    </row>
    <row r="310" spans="1:36" ht="30.5" customHeight="1" x14ac:dyDescent="0.35">
      <c r="A310" s="10">
        <v>2024</v>
      </c>
      <c r="B310" s="4">
        <v>45383</v>
      </c>
      <c r="C310" s="4">
        <v>45473</v>
      </c>
      <c r="D310" t="s">
        <v>91</v>
      </c>
      <c r="E310">
        <v>6</v>
      </c>
      <c r="F310" t="s">
        <v>123</v>
      </c>
      <c r="G310" t="s">
        <v>218</v>
      </c>
      <c r="H310" t="s">
        <v>119</v>
      </c>
      <c r="I310" t="s">
        <v>171</v>
      </c>
      <c r="J310" t="s">
        <v>219</v>
      </c>
      <c r="K310" t="s">
        <v>220</v>
      </c>
      <c r="L310" t="s">
        <v>101</v>
      </c>
      <c r="M310" s="10" t="s">
        <v>103</v>
      </c>
      <c r="N310" t="s">
        <v>876</v>
      </c>
      <c r="O310" s="10" t="s">
        <v>105</v>
      </c>
      <c r="P310" s="10">
        <v>0</v>
      </c>
      <c r="Q310" s="10">
        <v>0</v>
      </c>
      <c r="R310" s="10" t="s">
        <v>246</v>
      </c>
      <c r="S310" s="10" t="s">
        <v>247</v>
      </c>
      <c r="T310" s="10" t="s">
        <v>248</v>
      </c>
      <c r="U310" s="10" t="s">
        <v>246</v>
      </c>
      <c r="V310" s="10" t="s">
        <v>247</v>
      </c>
      <c r="W310" t="s">
        <v>942</v>
      </c>
      <c r="X310" s="9" t="str">
        <f t="shared" si="4"/>
        <v>TRASLADO DE PERSONAL PARA REALIZAR MUESTRAS DE CLORO LIBRE (MCL)</v>
      </c>
      <c r="Y310" s="11">
        <v>45440</v>
      </c>
      <c r="Z310" s="11">
        <v>45443</v>
      </c>
      <c r="AA310" s="5">
        <v>303</v>
      </c>
      <c r="AB310" s="17">
        <v>5473.75</v>
      </c>
      <c r="AC310" s="17">
        <v>0</v>
      </c>
      <c r="AD310" s="4">
        <v>45447</v>
      </c>
      <c r="AE310" s="12" t="s">
        <v>1981</v>
      </c>
      <c r="AF310" s="15">
        <v>303</v>
      </c>
      <c r="AG310" s="3" t="s">
        <v>116</v>
      </c>
      <c r="AH310" s="5" t="s">
        <v>277</v>
      </c>
      <c r="AI310" s="4">
        <v>46584</v>
      </c>
      <c r="AJ310" s="15" t="s">
        <v>987</v>
      </c>
    </row>
    <row r="311" spans="1:36" ht="30.5" customHeight="1" x14ac:dyDescent="0.35">
      <c r="A311" s="10">
        <v>2024</v>
      </c>
      <c r="B311" s="4">
        <v>45383</v>
      </c>
      <c r="C311" s="4">
        <v>45473</v>
      </c>
      <c r="D311" t="s">
        <v>91</v>
      </c>
      <c r="E311">
        <v>23</v>
      </c>
      <c r="F311" t="s">
        <v>132</v>
      </c>
      <c r="G311" t="s">
        <v>218</v>
      </c>
      <c r="H311" t="s">
        <v>119</v>
      </c>
      <c r="I311" t="s">
        <v>308</v>
      </c>
      <c r="J311" t="s">
        <v>328</v>
      </c>
      <c r="K311" t="s">
        <v>154</v>
      </c>
      <c r="L311" t="s">
        <v>102</v>
      </c>
      <c r="M311" s="10" t="s">
        <v>103</v>
      </c>
      <c r="N311" t="s">
        <v>877</v>
      </c>
      <c r="O311" s="10" t="s">
        <v>105</v>
      </c>
      <c r="P311" s="10">
        <v>0</v>
      </c>
      <c r="Q311" s="10">
        <v>0</v>
      </c>
      <c r="R311" s="10" t="s">
        <v>246</v>
      </c>
      <c r="S311" s="10" t="s">
        <v>247</v>
      </c>
      <c r="T311" s="10" t="s">
        <v>248</v>
      </c>
      <c r="U311" s="10" t="s">
        <v>246</v>
      </c>
      <c r="V311" s="10" t="s">
        <v>247</v>
      </c>
      <c r="W311" t="s">
        <v>943</v>
      </c>
      <c r="X311" s="9" t="str">
        <f t="shared" si="4"/>
        <v>MUESTRAS DE CLORO LIBRE RESIDUAL (MCL)</v>
      </c>
      <c r="Y311" s="11">
        <v>45440</v>
      </c>
      <c r="Z311" s="11">
        <v>45443</v>
      </c>
      <c r="AA311" s="5">
        <v>304</v>
      </c>
      <c r="AB311" s="17">
        <v>2200</v>
      </c>
      <c r="AC311" s="17">
        <v>0</v>
      </c>
      <c r="AD311" s="4">
        <v>45450</v>
      </c>
      <c r="AE311" s="12" t="s">
        <v>1982</v>
      </c>
      <c r="AF311" s="15">
        <v>304</v>
      </c>
      <c r="AG311" s="3" t="s">
        <v>116</v>
      </c>
      <c r="AH311" s="5" t="s">
        <v>277</v>
      </c>
      <c r="AI311" s="4">
        <v>46584</v>
      </c>
      <c r="AJ311" s="15" t="s">
        <v>988</v>
      </c>
    </row>
    <row r="312" spans="1:36" ht="30.5" customHeight="1" x14ac:dyDescent="0.35">
      <c r="A312" s="10">
        <v>2024</v>
      </c>
      <c r="B312" s="4">
        <v>45383</v>
      </c>
      <c r="C312" s="4">
        <v>45473</v>
      </c>
      <c r="D312" t="s">
        <v>98</v>
      </c>
      <c r="E312">
        <v>5</v>
      </c>
      <c r="F312" t="s">
        <v>139</v>
      </c>
      <c r="G312" t="s">
        <v>218</v>
      </c>
      <c r="H312" t="s">
        <v>119</v>
      </c>
      <c r="I312" t="s">
        <v>315</v>
      </c>
      <c r="J312" t="s">
        <v>337</v>
      </c>
      <c r="K312" t="s">
        <v>338</v>
      </c>
      <c r="L312" t="s">
        <v>101</v>
      </c>
      <c r="M312" s="10" t="s">
        <v>103</v>
      </c>
      <c r="N312" t="s">
        <v>876</v>
      </c>
      <c r="O312" s="10" t="s">
        <v>105</v>
      </c>
      <c r="P312" s="10">
        <v>0</v>
      </c>
      <c r="Q312" s="10">
        <v>0</v>
      </c>
      <c r="R312" s="10" t="s">
        <v>246</v>
      </c>
      <c r="S312" s="10" t="s">
        <v>247</v>
      </c>
      <c r="T312" s="10" t="s">
        <v>248</v>
      </c>
      <c r="U312" s="10" t="s">
        <v>246</v>
      </c>
      <c r="V312" s="10" t="s">
        <v>247</v>
      </c>
      <c r="W312" t="s">
        <v>264</v>
      </c>
      <c r="X312" s="9" t="str">
        <f t="shared" si="4"/>
        <v>TRASLADO DE PERSONAL PARA REALIZAR MUESTRAS DE CLORO LIBRE (MCL)</v>
      </c>
      <c r="Y312" s="11">
        <v>45440</v>
      </c>
      <c r="Z312" s="11">
        <v>45443</v>
      </c>
      <c r="AA312" s="5">
        <v>305</v>
      </c>
      <c r="AB312" s="17">
        <v>5520.02</v>
      </c>
      <c r="AC312" s="17">
        <v>0</v>
      </c>
      <c r="AD312" s="4">
        <v>45449</v>
      </c>
      <c r="AE312" s="12" t="s">
        <v>1983</v>
      </c>
      <c r="AF312" s="15">
        <v>305</v>
      </c>
      <c r="AG312" s="3" t="s">
        <v>116</v>
      </c>
      <c r="AH312" s="5" t="s">
        <v>277</v>
      </c>
      <c r="AI312" s="4">
        <v>46584</v>
      </c>
      <c r="AJ312" s="15" t="s">
        <v>989</v>
      </c>
    </row>
    <row r="313" spans="1:36" ht="30.5" customHeight="1" x14ac:dyDescent="0.35">
      <c r="A313" s="10">
        <v>2024</v>
      </c>
      <c r="B313" s="4">
        <v>45383</v>
      </c>
      <c r="C313" s="4">
        <v>45473</v>
      </c>
      <c r="D313" t="s">
        <v>91</v>
      </c>
      <c r="E313">
        <v>22</v>
      </c>
      <c r="F313" t="s">
        <v>128</v>
      </c>
      <c r="G313" t="s">
        <v>133</v>
      </c>
      <c r="H313" t="s">
        <v>119</v>
      </c>
      <c r="I313" t="s">
        <v>136</v>
      </c>
      <c r="J313" t="s">
        <v>137</v>
      </c>
      <c r="K313" t="s">
        <v>138</v>
      </c>
      <c r="L313" t="s">
        <v>101</v>
      </c>
      <c r="M313" s="10" t="s">
        <v>103</v>
      </c>
      <c r="N313" t="s">
        <v>878</v>
      </c>
      <c r="O313" s="10" t="s">
        <v>105</v>
      </c>
      <c r="P313" s="10">
        <v>0</v>
      </c>
      <c r="Q313" s="10">
        <v>0</v>
      </c>
      <c r="R313" s="10" t="s">
        <v>246</v>
      </c>
      <c r="S313" s="10" t="s">
        <v>247</v>
      </c>
      <c r="T313" s="10" t="s">
        <v>248</v>
      </c>
      <c r="U313" s="10" t="s">
        <v>246</v>
      </c>
      <c r="V313" s="10" t="s">
        <v>247</v>
      </c>
      <c r="W313" t="s">
        <v>943</v>
      </c>
      <c r="X313" s="9" t="str">
        <f t="shared" si="4"/>
        <v>TRASLADO PARA MUESTRAS DE CLORO LIBRE RESIDUAL (MCL)</v>
      </c>
      <c r="Y313" s="11">
        <v>45440</v>
      </c>
      <c r="Z313" s="11">
        <v>45443</v>
      </c>
      <c r="AA313" s="5">
        <v>306</v>
      </c>
      <c r="AB313" s="17">
        <v>5561.05</v>
      </c>
      <c r="AC313" s="17">
        <v>0</v>
      </c>
      <c r="AD313" s="4">
        <v>45453</v>
      </c>
      <c r="AE313" s="12" t="s">
        <v>1984</v>
      </c>
      <c r="AF313" s="15">
        <v>306</v>
      </c>
      <c r="AG313" s="3" t="s">
        <v>116</v>
      </c>
      <c r="AH313" s="5" t="s">
        <v>277</v>
      </c>
      <c r="AI313" s="4">
        <v>46584</v>
      </c>
      <c r="AJ313" s="15" t="s">
        <v>990</v>
      </c>
    </row>
    <row r="314" spans="1:36" ht="30.5" customHeight="1" x14ac:dyDescent="0.35">
      <c r="A314" s="10">
        <v>2024</v>
      </c>
      <c r="B314" s="4">
        <v>45383</v>
      </c>
      <c r="C314" s="4">
        <v>45473</v>
      </c>
      <c r="D314" t="s">
        <v>91</v>
      </c>
      <c r="E314">
        <v>23</v>
      </c>
      <c r="F314" t="s">
        <v>132</v>
      </c>
      <c r="G314" t="s">
        <v>218</v>
      </c>
      <c r="H314" t="s">
        <v>119</v>
      </c>
      <c r="I314" t="s">
        <v>221</v>
      </c>
      <c r="J314" t="s">
        <v>222</v>
      </c>
      <c r="K314" t="s">
        <v>223</v>
      </c>
      <c r="L314" t="s">
        <v>101</v>
      </c>
      <c r="M314" s="10" t="s">
        <v>103</v>
      </c>
      <c r="N314" t="s">
        <v>874</v>
      </c>
      <c r="O314" s="10" t="s">
        <v>105</v>
      </c>
      <c r="P314" s="10">
        <v>0</v>
      </c>
      <c r="Q314" s="10">
        <v>0</v>
      </c>
      <c r="R314" s="10" t="s">
        <v>246</v>
      </c>
      <c r="S314" s="10" t="s">
        <v>247</v>
      </c>
      <c r="T314" s="10" t="s">
        <v>248</v>
      </c>
      <c r="U314" s="10" t="s">
        <v>246</v>
      </c>
      <c r="V314" s="10" t="s">
        <v>247</v>
      </c>
      <c r="W314" t="s">
        <v>264</v>
      </c>
      <c r="X314" s="9" t="str">
        <f t="shared" si="4"/>
        <v>MUESTRAS DE CLORO LIBRE (MCL)</v>
      </c>
      <c r="Y314" s="11">
        <v>45440</v>
      </c>
      <c r="Z314" s="11">
        <v>45443</v>
      </c>
      <c r="AA314" s="5">
        <v>307</v>
      </c>
      <c r="AB314" s="17">
        <v>2200</v>
      </c>
      <c r="AC314" s="17">
        <v>0</v>
      </c>
      <c r="AD314" s="4">
        <v>45453</v>
      </c>
      <c r="AE314" s="12" t="s">
        <v>1985</v>
      </c>
      <c r="AF314" s="15">
        <v>307</v>
      </c>
      <c r="AG314" s="3" t="s">
        <v>116</v>
      </c>
      <c r="AH314" s="5" t="s">
        <v>277</v>
      </c>
      <c r="AI314" s="4">
        <v>46584</v>
      </c>
      <c r="AJ314" s="15" t="s">
        <v>991</v>
      </c>
    </row>
    <row r="315" spans="1:36" ht="30.5" customHeight="1" x14ac:dyDescent="0.35">
      <c r="A315" s="10">
        <v>2024</v>
      </c>
      <c r="B315" s="4">
        <v>45383</v>
      </c>
      <c r="C315" s="4">
        <v>45473</v>
      </c>
      <c r="D315" t="s">
        <v>91</v>
      </c>
      <c r="E315">
        <v>22</v>
      </c>
      <c r="F315" t="s">
        <v>128</v>
      </c>
      <c r="G315" t="s">
        <v>218</v>
      </c>
      <c r="H315" t="s">
        <v>119</v>
      </c>
      <c r="I315" t="s">
        <v>304</v>
      </c>
      <c r="J315" t="s">
        <v>321</v>
      </c>
      <c r="K315" t="s">
        <v>232</v>
      </c>
      <c r="L315" t="s">
        <v>101</v>
      </c>
      <c r="M315" s="10" t="s">
        <v>103</v>
      </c>
      <c r="N315" t="s">
        <v>878</v>
      </c>
      <c r="O315" s="10" t="s">
        <v>105</v>
      </c>
      <c r="P315" s="10">
        <v>0</v>
      </c>
      <c r="Q315" s="10">
        <v>0</v>
      </c>
      <c r="R315" s="10" t="s">
        <v>246</v>
      </c>
      <c r="S315" s="10" t="s">
        <v>247</v>
      </c>
      <c r="T315" s="10" t="s">
        <v>248</v>
      </c>
      <c r="U315" s="10" t="s">
        <v>246</v>
      </c>
      <c r="V315" s="10" t="s">
        <v>247</v>
      </c>
      <c r="W315" t="s">
        <v>944</v>
      </c>
      <c r="X315" s="9" t="str">
        <f t="shared" si="4"/>
        <v>TRASLADO PARA MUESTRAS DE CLORO LIBRE RESIDUAL (MCL)</v>
      </c>
      <c r="Y315" s="11">
        <v>45440</v>
      </c>
      <c r="Z315" s="11">
        <v>45443</v>
      </c>
      <c r="AA315" s="5">
        <v>308</v>
      </c>
      <c r="AB315" s="17">
        <v>6290.13</v>
      </c>
      <c r="AC315" s="17">
        <v>0</v>
      </c>
      <c r="AD315" s="4">
        <v>45447</v>
      </c>
      <c r="AE315" s="12" t="s">
        <v>1986</v>
      </c>
      <c r="AF315" s="15">
        <v>308</v>
      </c>
      <c r="AG315" s="3" t="s">
        <v>116</v>
      </c>
      <c r="AH315" s="5" t="s">
        <v>277</v>
      </c>
      <c r="AI315" s="4">
        <v>46584</v>
      </c>
      <c r="AJ315" s="15" t="s">
        <v>992</v>
      </c>
    </row>
    <row r="316" spans="1:36" ht="30.5" customHeight="1" x14ac:dyDescent="0.35">
      <c r="A316" s="10">
        <v>2024</v>
      </c>
      <c r="B316" s="4">
        <v>45383</v>
      </c>
      <c r="C316" s="4">
        <v>45473</v>
      </c>
      <c r="D316" t="s">
        <v>94</v>
      </c>
      <c r="E316">
        <v>12</v>
      </c>
      <c r="F316" t="s">
        <v>295</v>
      </c>
      <c r="G316" t="s">
        <v>218</v>
      </c>
      <c r="H316" t="s">
        <v>119</v>
      </c>
      <c r="I316" t="s">
        <v>305</v>
      </c>
      <c r="J316" t="s">
        <v>322</v>
      </c>
      <c r="K316" t="s">
        <v>135</v>
      </c>
      <c r="L316" t="s">
        <v>102</v>
      </c>
      <c r="M316" s="10" t="s">
        <v>103</v>
      </c>
      <c r="N316" t="s">
        <v>877</v>
      </c>
      <c r="O316" s="10" t="s">
        <v>105</v>
      </c>
      <c r="P316" s="10">
        <v>0</v>
      </c>
      <c r="Q316" s="10">
        <v>0</v>
      </c>
      <c r="R316" s="10" t="s">
        <v>246</v>
      </c>
      <c r="S316" s="10" t="s">
        <v>247</v>
      </c>
      <c r="T316" s="10" t="s">
        <v>248</v>
      </c>
      <c r="U316" s="10" t="s">
        <v>246</v>
      </c>
      <c r="V316" s="10" t="s">
        <v>247</v>
      </c>
      <c r="W316" t="s">
        <v>944</v>
      </c>
      <c r="X316" s="9" t="str">
        <f t="shared" si="4"/>
        <v>MUESTRAS DE CLORO LIBRE RESIDUAL (MCL)</v>
      </c>
      <c r="Y316" s="11">
        <v>45440</v>
      </c>
      <c r="Z316" s="11">
        <v>45443</v>
      </c>
      <c r="AA316" s="5">
        <v>309</v>
      </c>
      <c r="AB316" s="17">
        <v>2200</v>
      </c>
      <c r="AC316" s="17">
        <v>0</v>
      </c>
      <c r="AD316" s="4">
        <v>45447</v>
      </c>
      <c r="AE316" s="12" t="s">
        <v>1987</v>
      </c>
      <c r="AF316" s="15">
        <v>309</v>
      </c>
      <c r="AG316" s="3" t="s">
        <v>116</v>
      </c>
      <c r="AH316" s="5" t="s">
        <v>277</v>
      </c>
      <c r="AI316" s="4">
        <v>46584</v>
      </c>
      <c r="AJ316" s="15" t="s">
        <v>993</v>
      </c>
    </row>
    <row r="317" spans="1:36" ht="30.5" customHeight="1" x14ac:dyDescent="0.35">
      <c r="A317" s="10">
        <v>2024</v>
      </c>
      <c r="B317" s="4">
        <v>45383</v>
      </c>
      <c r="C317" s="4">
        <v>45473</v>
      </c>
      <c r="D317" t="s">
        <v>91</v>
      </c>
      <c r="E317">
        <v>22</v>
      </c>
      <c r="F317" t="s">
        <v>128</v>
      </c>
      <c r="G317" t="s">
        <v>218</v>
      </c>
      <c r="H317" t="s">
        <v>119</v>
      </c>
      <c r="I317" t="s">
        <v>318</v>
      </c>
      <c r="J317" t="s">
        <v>341</v>
      </c>
      <c r="K317" t="s">
        <v>331</v>
      </c>
      <c r="L317" t="s">
        <v>102</v>
      </c>
      <c r="M317" s="10" t="s">
        <v>103</v>
      </c>
      <c r="N317" t="s">
        <v>879</v>
      </c>
      <c r="O317" s="10" t="s">
        <v>105</v>
      </c>
      <c r="P317" s="10">
        <v>0</v>
      </c>
      <c r="Q317" s="10">
        <v>0</v>
      </c>
      <c r="R317" s="10" t="s">
        <v>246</v>
      </c>
      <c r="S317" s="10" t="s">
        <v>247</v>
      </c>
      <c r="T317" s="10" t="s">
        <v>248</v>
      </c>
      <c r="U317" s="10" t="s">
        <v>246</v>
      </c>
      <c r="V317" s="10" t="s">
        <v>247</v>
      </c>
      <c r="W317" t="s">
        <v>945</v>
      </c>
      <c r="X317" s="9" t="str">
        <f t="shared" si="4"/>
        <v>TRASLADO DE MUESTRAS DE CLORO LIBRE RESIDUAL (MCL)</v>
      </c>
      <c r="Y317" s="11">
        <v>45441</v>
      </c>
      <c r="Z317" s="11">
        <v>45443</v>
      </c>
      <c r="AA317" s="5">
        <v>310</v>
      </c>
      <c r="AB317" s="17">
        <v>4695</v>
      </c>
      <c r="AC317" s="17">
        <v>1062.5</v>
      </c>
      <c r="AD317" s="4">
        <v>45449</v>
      </c>
      <c r="AE317" s="12" t="s">
        <v>1988</v>
      </c>
      <c r="AF317" s="15">
        <v>310</v>
      </c>
      <c r="AG317" s="3" t="s">
        <v>116</v>
      </c>
      <c r="AH317" s="5" t="s">
        <v>277</v>
      </c>
      <c r="AI317" s="4">
        <v>46584</v>
      </c>
      <c r="AJ317" s="15" t="s">
        <v>994</v>
      </c>
    </row>
    <row r="318" spans="1:36" ht="30.5" customHeight="1" x14ac:dyDescent="0.35">
      <c r="A318" s="10">
        <v>2024</v>
      </c>
      <c r="B318" s="4">
        <v>45383</v>
      </c>
      <c r="C318" s="4">
        <v>45473</v>
      </c>
      <c r="D318" t="s">
        <v>98</v>
      </c>
      <c r="E318">
        <v>5</v>
      </c>
      <c r="F318" t="s">
        <v>117</v>
      </c>
      <c r="G318" t="s">
        <v>118</v>
      </c>
      <c r="H318" t="s">
        <v>119</v>
      </c>
      <c r="I318" t="s">
        <v>120</v>
      </c>
      <c r="J318" t="s">
        <v>121</v>
      </c>
      <c r="K318" t="s">
        <v>122</v>
      </c>
      <c r="L318" t="s">
        <v>101</v>
      </c>
      <c r="M318" s="10" t="s">
        <v>103</v>
      </c>
      <c r="N318" t="s">
        <v>879</v>
      </c>
      <c r="O318" s="10" t="s">
        <v>105</v>
      </c>
      <c r="P318" s="10">
        <v>0</v>
      </c>
      <c r="Q318" s="10">
        <v>0</v>
      </c>
      <c r="R318" s="10" t="s">
        <v>246</v>
      </c>
      <c r="S318" s="10" t="s">
        <v>247</v>
      </c>
      <c r="T318" s="10" t="s">
        <v>248</v>
      </c>
      <c r="U318" s="10" t="s">
        <v>246</v>
      </c>
      <c r="V318" s="10" t="s">
        <v>247</v>
      </c>
      <c r="W318" t="s">
        <v>946</v>
      </c>
      <c r="X318" s="9" t="str">
        <f t="shared" si="4"/>
        <v>TRASLADO DE MUESTRAS DE CLORO LIBRE RESIDUAL (MCL)</v>
      </c>
      <c r="Y318" s="11">
        <v>45441</v>
      </c>
      <c r="Z318" s="11">
        <v>45443</v>
      </c>
      <c r="AA318" s="5">
        <v>311</v>
      </c>
      <c r="AB318" s="17">
        <v>4907.3999999999996</v>
      </c>
      <c r="AC318" s="17">
        <v>0</v>
      </c>
      <c r="AD318" s="4">
        <v>45449</v>
      </c>
      <c r="AE318" s="12" t="s">
        <v>1989</v>
      </c>
      <c r="AF318" s="15">
        <v>311</v>
      </c>
      <c r="AG318" s="3" t="s">
        <v>116</v>
      </c>
      <c r="AH318" s="5" t="s">
        <v>277</v>
      </c>
      <c r="AI318" s="4">
        <v>46584</v>
      </c>
      <c r="AJ318" s="15" t="s">
        <v>995</v>
      </c>
    </row>
    <row r="319" spans="1:36" ht="30.5" customHeight="1" x14ac:dyDescent="0.35">
      <c r="A319" s="10">
        <v>2024</v>
      </c>
      <c r="B319" s="4">
        <v>45383</v>
      </c>
      <c r="C319" s="4">
        <v>45473</v>
      </c>
      <c r="D319" t="s">
        <v>98</v>
      </c>
      <c r="E319">
        <v>5</v>
      </c>
      <c r="F319" t="s">
        <v>139</v>
      </c>
      <c r="G319" t="s">
        <v>301</v>
      </c>
      <c r="H319" t="s">
        <v>141</v>
      </c>
      <c r="I319" t="s">
        <v>314</v>
      </c>
      <c r="J319" t="s">
        <v>122</v>
      </c>
      <c r="K319" t="s">
        <v>336</v>
      </c>
      <c r="L319" t="s">
        <v>101</v>
      </c>
      <c r="M319" s="10" t="s">
        <v>103</v>
      </c>
      <c r="N319" t="s">
        <v>880</v>
      </c>
      <c r="O319" s="10" t="s">
        <v>105</v>
      </c>
      <c r="P319" s="10">
        <v>0</v>
      </c>
      <c r="Q319" s="10">
        <v>0</v>
      </c>
      <c r="R319" s="10" t="s">
        <v>246</v>
      </c>
      <c r="S319" s="10" t="s">
        <v>247</v>
      </c>
      <c r="T319" s="10" t="s">
        <v>248</v>
      </c>
      <c r="U319" s="10" t="s">
        <v>246</v>
      </c>
      <c r="V319" s="10" t="s">
        <v>247</v>
      </c>
      <c r="W319" t="s">
        <v>270</v>
      </c>
      <c r="X319" s="9" t="str">
        <f t="shared" si="4"/>
        <v>SUPERVICIÓN DE LA OBRA CONSTRUCCIÓN DEL SISTEMA DE SANEAMIENTO, EN LA LOCALIDAD DE HUAMUCHAPA, MUNICIPIO DE TECOANAPA, EN EL ESTADO DE GUERRERO</v>
      </c>
      <c r="Y319" s="11">
        <v>45442</v>
      </c>
      <c r="Z319" s="11">
        <v>45442</v>
      </c>
      <c r="AA319" s="5">
        <v>312</v>
      </c>
      <c r="AB319" s="17">
        <v>1226.8699999999999</v>
      </c>
      <c r="AC319" s="17">
        <v>0</v>
      </c>
      <c r="AD319" s="4">
        <v>45455</v>
      </c>
      <c r="AE319" s="12" t="s">
        <v>1990</v>
      </c>
      <c r="AF319" s="15">
        <v>312</v>
      </c>
      <c r="AG319" s="3" t="s">
        <v>116</v>
      </c>
      <c r="AH319" s="5" t="s">
        <v>277</v>
      </c>
      <c r="AI319" s="4">
        <v>46584</v>
      </c>
      <c r="AJ319" s="15" t="s">
        <v>996</v>
      </c>
    </row>
    <row r="320" spans="1:36" ht="30.5" customHeight="1" x14ac:dyDescent="0.35">
      <c r="A320" s="10">
        <v>2024</v>
      </c>
      <c r="B320" s="4">
        <v>45383</v>
      </c>
      <c r="C320" s="4">
        <v>45473</v>
      </c>
      <c r="D320" t="s">
        <v>91</v>
      </c>
      <c r="E320">
        <v>6</v>
      </c>
      <c r="F320" t="s">
        <v>123</v>
      </c>
      <c r="G320" t="s">
        <v>133</v>
      </c>
      <c r="H320" t="s">
        <v>119</v>
      </c>
      <c r="I320" t="s">
        <v>178</v>
      </c>
      <c r="J320" t="s">
        <v>179</v>
      </c>
      <c r="K320" t="s">
        <v>180</v>
      </c>
      <c r="L320" t="s">
        <v>101</v>
      </c>
      <c r="M320" s="10" t="s">
        <v>103</v>
      </c>
      <c r="N320" t="s">
        <v>881</v>
      </c>
      <c r="O320" s="10" t="s">
        <v>105</v>
      </c>
      <c r="P320" s="10">
        <v>0</v>
      </c>
      <c r="Q320" s="10">
        <v>0</v>
      </c>
      <c r="R320" s="10" t="s">
        <v>246</v>
      </c>
      <c r="S320" s="10" t="s">
        <v>247</v>
      </c>
      <c r="T320" s="10" t="s">
        <v>248</v>
      </c>
      <c r="U320" s="10" t="s">
        <v>246</v>
      </c>
      <c r="V320" s="10" t="s">
        <v>247</v>
      </c>
      <c r="W320" t="s">
        <v>252</v>
      </c>
      <c r="X320" s="9" t="str">
        <f t="shared" si="4"/>
        <v>SUPERVISIÓN DE DRENAJE EN LA LOCALIDAD</v>
      </c>
      <c r="Y320" s="11">
        <v>45442</v>
      </c>
      <c r="Z320" s="11">
        <v>45442</v>
      </c>
      <c r="AA320" s="5">
        <v>313</v>
      </c>
      <c r="AB320" s="17">
        <v>3217.7</v>
      </c>
      <c r="AC320" s="17">
        <v>0</v>
      </c>
      <c r="AD320" s="4">
        <v>45449</v>
      </c>
      <c r="AE320" s="12" t="s">
        <v>1991</v>
      </c>
      <c r="AF320" s="15">
        <v>313</v>
      </c>
      <c r="AG320" s="3" t="s">
        <v>116</v>
      </c>
      <c r="AH320" s="5" t="s">
        <v>277</v>
      </c>
      <c r="AI320" s="4">
        <v>46584</v>
      </c>
      <c r="AJ320" s="15" t="s">
        <v>997</v>
      </c>
    </row>
    <row r="321" spans="1:36" ht="30.5" customHeight="1" x14ac:dyDescent="0.35">
      <c r="A321" s="10">
        <v>2024</v>
      </c>
      <c r="B321" s="4">
        <v>45383</v>
      </c>
      <c r="C321" s="4">
        <v>45473</v>
      </c>
      <c r="D321" t="s">
        <v>98</v>
      </c>
      <c r="E321">
        <v>5</v>
      </c>
      <c r="F321" t="s">
        <v>139</v>
      </c>
      <c r="G321" t="s">
        <v>300</v>
      </c>
      <c r="H321" t="s">
        <v>204</v>
      </c>
      <c r="I321" t="s">
        <v>310</v>
      </c>
      <c r="J321" t="s">
        <v>179</v>
      </c>
      <c r="K321" t="s">
        <v>330</v>
      </c>
      <c r="L321" t="s">
        <v>101</v>
      </c>
      <c r="M321" s="10" t="s">
        <v>103</v>
      </c>
      <c r="N321" t="s">
        <v>882</v>
      </c>
      <c r="O321" s="10" t="s">
        <v>105</v>
      </c>
      <c r="P321" s="10">
        <v>0</v>
      </c>
      <c r="Q321" s="10">
        <v>0</v>
      </c>
      <c r="R321" s="10" t="s">
        <v>246</v>
      </c>
      <c r="S321" s="10" t="s">
        <v>247</v>
      </c>
      <c r="T321" s="10" t="s">
        <v>248</v>
      </c>
      <c r="U321" s="10" t="s">
        <v>246</v>
      </c>
      <c r="V321" s="10" t="s">
        <v>247</v>
      </c>
      <c r="W321" t="s">
        <v>254</v>
      </c>
      <c r="X321" s="9" t="str">
        <f t="shared" si="4"/>
        <v>CONSTRUCCIÓN DE LA SEGUNDA ETAPA DE TRES DEL SISTEMA DE AGUA POTABLE EN LA LOCALIDAD DE TASAJERAS, MUNICIPIO DE ACAPULCO DE JUAREZ EN EL ESTADO DE GUERRERO</v>
      </c>
      <c r="Y321" s="11">
        <v>45443</v>
      </c>
      <c r="Z321" s="11">
        <v>45443</v>
      </c>
      <c r="AA321" s="5">
        <v>314</v>
      </c>
      <c r="AB321" s="17">
        <v>1427.83</v>
      </c>
      <c r="AC321" s="17">
        <v>0</v>
      </c>
      <c r="AD321" s="4">
        <v>45449</v>
      </c>
      <c r="AE321" s="12" t="s">
        <v>1992</v>
      </c>
      <c r="AF321" s="15">
        <v>314</v>
      </c>
      <c r="AG321" s="3" t="s">
        <v>116</v>
      </c>
      <c r="AH321" s="5" t="s">
        <v>277</v>
      </c>
      <c r="AI321" s="4">
        <v>46584</v>
      </c>
      <c r="AJ321" s="15" t="s">
        <v>998</v>
      </c>
    </row>
    <row r="322" spans="1:36" ht="30.5" customHeight="1" x14ac:dyDescent="0.35">
      <c r="A322" s="10">
        <v>2024</v>
      </c>
      <c r="B322" s="4">
        <v>45383</v>
      </c>
      <c r="C322" s="4">
        <v>45473</v>
      </c>
      <c r="D322" t="s">
        <v>91</v>
      </c>
      <c r="E322">
        <v>6</v>
      </c>
      <c r="F322" t="s">
        <v>123</v>
      </c>
      <c r="G322" t="s">
        <v>218</v>
      </c>
      <c r="H322" t="s">
        <v>119</v>
      </c>
      <c r="I322" t="s">
        <v>845</v>
      </c>
      <c r="J322" t="s">
        <v>850</v>
      </c>
      <c r="K322" t="s">
        <v>851</v>
      </c>
      <c r="L322" t="s">
        <v>101</v>
      </c>
      <c r="M322" s="10" t="s">
        <v>103</v>
      </c>
      <c r="N322" t="s">
        <v>874</v>
      </c>
      <c r="O322" s="10" t="s">
        <v>105</v>
      </c>
      <c r="P322" s="10">
        <v>0</v>
      </c>
      <c r="Q322" s="10">
        <v>0</v>
      </c>
      <c r="R322" s="10" t="s">
        <v>246</v>
      </c>
      <c r="S322" s="10" t="s">
        <v>247</v>
      </c>
      <c r="T322" s="10" t="s">
        <v>248</v>
      </c>
      <c r="U322" s="10" t="s">
        <v>246</v>
      </c>
      <c r="V322" s="10" t="s">
        <v>247</v>
      </c>
      <c r="W322" t="s">
        <v>947</v>
      </c>
      <c r="X322" s="9" t="str">
        <f t="shared" si="4"/>
        <v>MUESTRAS DE CLORO LIBRE (MCL)</v>
      </c>
      <c r="Y322" s="11">
        <v>45441</v>
      </c>
      <c r="Z322" s="11">
        <v>45443</v>
      </c>
      <c r="AA322" s="5">
        <v>315</v>
      </c>
      <c r="AB322" s="17">
        <v>3562</v>
      </c>
      <c r="AC322" s="17">
        <v>0</v>
      </c>
      <c r="AD322" s="4">
        <v>45455</v>
      </c>
      <c r="AE322" s="12" t="s">
        <v>1993</v>
      </c>
      <c r="AF322" s="15">
        <v>315</v>
      </c>
      <c r="AG322" s="3" t="s">
        <v>116</v>
      </c>
      <c r="AH322" s="5" t="s">
        <v>277</v>
      </c>
      <c r="AI322" s="4">
        <v>46584</v>
      </c>
      <c r="AJ322" s="15" t="s">
        <v>999</v>
      </c>
    </row>
    <row r="323" spans="1:36" ht="30.5" customHeight="1" x14ac:dyDescent="0.35">
      <c r="A323" s="10">
        <v>2024</v>
      </c>
      <c r="B323" s="4">
        <v>45383</v>
      </c>
      <c r="C323" s="4">
        <v>45473</v>
      </c>
      <c r="D323" t="s">
        <v>91</v>
      </c>
      <c r="E323">
        <v>6</v>
      </c>
      <c r="F323" t="s">
        <v>123</v>
      </c>
      <c r="G323" t="s">
        <v>124</v>
      </c>
      <c r="H323" t="s">
        <v>119</v>
      </c>
      <c r="I323" t="s">
        <v>168</v>
      </c>
      <c r="J323" t="s">
        <v>157</v>
      </c>
      <c r="K323" t="s">
        <v>169</v>
      </c>
      <c r="L323" t="s">
        <v>101</v>
      </c>
      <c r="M323" s="10" t="s">
        <v>103</v>
      </c>
      <c r="N323" t="s">
        <v>876</v>
      </c>
      <c r="O323" s="10" t="s">
        <v>105</v>
      </c>
      <c r="P323" s="10">
        <v>0</v>
      </c>
      <c r="Q323" s="10">
        <v>0</v>
      </c>
      <c r="R323" s="10" t="s">
        <v>246</v>
      </c>
      <c r="S323" s="10" t="s">
        <v>247</v>
      </c>
      <c r="T323" s="10" t="s">
        <v>248</v>
      </c>
      <c r="U323" s="10" t="s">
        <v>246</v>
      </c>
      <c r="V323" s="10" t="s">
        <v>247</v>
      </c>
      <c r="W323" t="s">
        <v>948</v>
      </c>
      <c r="X323" s="9" t="str">
        <f t="shared" si="4"/>
        <v>TRASLADO DE PERSONAL PARA REALIZAR MUESTRAS DE CLORO LIBRE (MCL)</v>
      </c>
      <c r="Y323" s="11">
        <v>45441</v>
      </c>
      <c r="Z323" s="11">
        <v>45443</v>
      </c>
      <c r="AA323" s="5">
        <v>316</v>
      </c>
      <c r="AB323" s="17">
        <v>4467.3999999999996</v>
      </c>
      <c r="AC323" s="17">
        <v>0</v>
      </c>
      <c r="AD323" s="4">
        <v>45456</v>
      </c>
      <c r="AE323" s="12" t="s">
        <v>1994</v>
      </c>
      <c r="AF323" s="15">
        <v>316</v>
      </c>
      <c r="AG323" s="3" t="s">
        <v>116</v>
      </c>
      <c r="AH323" s="5" t="s">
        <v>277</v>
      </c>
      <c r="AI323" s="4">
        <v>46584</v>
      </c>
      <c r="AJ323" s="15" t="s">
        <v>1000</v>
      </c>
    </row>
    <row r="324" spans="1:36" ht="30.5" customHeight="1" x14ac:dyDescent="0.35">
      <c r="A324" s="10">
        <v>2024</v>
      </c>
      <c r="B324" s="4">
        <v>45383</v>
      </c>
      <c r="C324" s="4">
        <v>45473</v>
      </c>
      <c r="D324" t="s">
        <v>91</v>
      </c>
      <c r="E324">
        <v>6</v>
      </c>
      <c r="F324" t="s">
        <v>123</v>
      </c>
      <c r="G324" t="s">
        <v>218</v>
      </c>
      <c r="H324" t="s">
        <v>119</v>
      </c>
      <c r="I324" t="s">
        <v>307</v>
      </c>
      <c r="J324" t="s">
        <v>324</v>
      </c>
      <c r="K324" t="s">
        <v>325</v>
      </c>
      <c r="L324" t="s">
        <v>102</v>
      </c>
      <c r="M324" s="10" t="s">
        <v>103</v>
      </c>
      <c r="N324" t="s">
        <v>883</v>
      </c>
      <c r="O324" s="10" t="s">
        <v>105</v>
      </c>
      <c r="P324" s="10">
        <v>0</v>
      </c>
      <c r="Q324" s="10">
        <v>0</v>
      </c>
      <c r="R324" s="10" t="s">
        <v>246</v>
      </c>
      <c r="S324" s="10" t="s">
        <v>247</v>
      </c>
      <c r="T324" s="10" t="s">
        <v>248</v>
      </c>
      <c r="U324" s="10" t="s">
        <v>246</v>
      </c>
      <c r="V324" s="10" t="s">
        <v>247</v>
      </c>
      <c r="W324" t="s">
        <v>949</v>
      </c>
      <c r="X324" s="9" t="str">
        <f t="shared" si="4"/>
        <v>TOMA DE MUESTRAS DE CLORO LIBRE RESIDUAL (MCL)</v>
      </c>
      <c r="Y324" s="11">
        <v>45442</v>
      </c>
      <c r="Z324" s="11">
        <v>45443</v>
      </c>
      <c r="AA324" s="5">
        <v>317</v>
      </c>
      <c r="AB324" s="17">
        <v>900</v>
      </c>
      <c r="AC324" s="17">
        <v>0</v>
      </c>
      <c r="AD324" s="4">
        <v>45449</v>
      </c>
      <c r="AE324" s="12" t="s">
        <v>1995</v>
      </c>
      <c r="AF324" s="15">
        <v>317</v>
      </c>
      <c r="AG324" s="3" t="s">
        <v>116</v>
      </c>
      <c r="AH324" s="5" t="s">
        <v>277</v>
      </c>
      <c r="AI324" s="4">
        <v>46584</v>
      </c>
      <c r="AJ324" s="15" t="s">
        <v>1001</v>
      </c>
    </row>
    <row r="325" spans="1:36" ht="30.5" customHeight="1" x14ac:dyDescent="0.35">
      <c r="A325" s="10">
        <v>2024</v>
      </c>
      <c r="B325" s="4">
        <v>45383</v>
      </c>
      <c r="C325" s="4">
        <v>45473</v>
      </c>
      <c r="D325" t="s">
        <v>98</v>
      </c>
      <c r="E325">
        <v>2</v>
      </c>
      <c r="F325" t="s">
        <v>145</v>
      </c>
      <c r="G325" t="s">
        <v>124</v>
      </c>
      <c r="H325" t="s">
        <v>119</v>
      </c>
      <c r="I325" t="s">
        <v>146</v>
      </c>
      <c r="J325" t="s">
        <v>147</v>
      </c>
      <c r="K325" t="s">
        <v>148</v>
      </c>
      <c r="L325" t="s">
        <v>101</v>
      </c>
      <c r="M325" s="10" t="s">
        <v>103</v>
      </c>
      <c r="N325" t="s">
        <v>884</v>
      </c>
      <c r="O325" s="10" t="s">
        <v>105</v>
      </c>
      <c r="P325" s="10">
        <v>0</v>
      </c>
      <c r="Q325" s="10">
        <v>0</v>
      </c>
      <c r="R325" s="10" t="s">
        <v>246</v>
      </c>
      <c r="S325" s="10" t="s">
        <v>247</v>
      </c>
      <c r="T325" s="10" t="s">
        <v>248</v>
      </c>
      <c r="U325" s="10" t="s">
        <v>246</v>
      </c>
      <c r="V325" s="10" t="s">
        <v>247</v>
      </c>
      <c r="W325" t="s">
        <v>949</v>
      </c>
      <c r="X325" s="9" t="str">
        <f t="shared" si="4"/>
        <v>TRASLADO DE PERSONAL PARA TOMA DE MUESTRAS DE CLORO LIBRE (MCL)</v>
      </c>
      <c r="Y325" s="11">
        <v>45442</v>
      </c>
      <c r="Z325" s="11">
        <v>45443</v>
      </c>
      <c r="AA325" s="5">
        <v>318</v>
      </c>
      <c r="AB325" s="17">
        <v>4053.88</v>
      </c>
      <c r="AC325" s="17">
        <v>19.88</v>
      </c>
      <c r="AD325" s="4">
        <v>45449</v>
      </c>
      <c r="AE325" s="12" t="s">
        <v>1996</v>
      </c>
      <c r="AF325" s="15">
        <v>318</v>
      </c>
      <c r="AG325" s="3" t="s">
        <v>116</v>
      </c>
      <c r="AH325" s="5" t="s">
        <v>277</v>
      </c>
      <c r="AI325" s="4">
        <v>46584</v>
      </c>
      <c r="AJ325" s="15" t="s">
        <v>1002</v>
      </c>
    </row>
    <row r="326" spans="1:36" ht="30.5" customHeight="1" x14ac:dyDescent="0.35">
      <c r="A326" s="10">
        <v>2024</v>
      </c>
      <c r="B326" s="4">
        <v>45383</v>
      </c>
      <c r="C326" s="4">
        <v>45473</v>
      </c>
      <c r="D326" t="s">
        <v>91</v>
      </c>
      <c r="E326">
        <v>6</v>
      </c>
      <c r="F326" t="s">
        <v>123</v>
      </c>
      <c r="G326" t="s">
        <v>298</v>
      </c>
      <c r="H326" t="s">
        <v>204</v>
      </c>
      <c r="I326" t="s">
        <v>313</v>
      </c>
      <c r="J326" t="s">
        <v>334</v>
      </c>
      <c r="K326" t="s">
        <v>335</v>
      </c>
      <c r="L326" t="s">
        <v>101</v>
      </c>
      <c r="M326" s="10" t="s">
        <v>103</v>
      </c>
      <c r="N326" t="s">
        <v>885</v>
      </c>
      <c r="O326" s="10" t="s">
        <v>105</v>
      </c>
      <c r="P326" s="10">
        <v>0</v>
      </c>
      <c r="Q326" s="10">
        <v>0</v>
      </c>
      <c r="R326" s="10" t="s">
        <v>246</v>
      </c>
      <c r="S326" s="10" t="s">
        <v>247</v>
      </c>
      <c r="T326" s="10" t="s">
        <v>248</v>
      </c>
      <c r="U326" s="10" t="s">
        <v>246</v>
      </c>
      <c r="V326" s="10" t="s">
        <v>247</v>
      </c>
      <c r="W326" t="s">
        <v>419</v>
      </c>
      <c r="X326" s="9" t="str">
        <f t="shared" si="4"/>
        <v>AUXILIAR EN LA VERIFICACIÒN DE LA CONSTRUCCIÒN DE LA TERCERA ETAPA DE CUATRO DEL SISTEMA MULTIPLE DE AGUA POTABLE EN LA LOCALIDAD DE BUENA VISTA, MUNICIPIO DE SAN LUIS ACATLAN EN EL ESTADO DE GUERRERO</v>
      </c>
      <c r="Y326" s="11">
        <v>45449</v>
      </c>
      <c r="Z326" s="11">
        <v>45450</v>
      </c>
      <c r="AA326" s="5">
        <v>319</v>
      </c>
      <c r="AB326" s="17">
        <v>4924</v>
      </c>
      <c r="AC326" s="17">
        <v>0</v>
      </c>
      <c r="AD326" s="4">
        <v>45455</v>
      </c>
      <c r="AE326" s="12" t="s">
        <v>1997</v>
      </c>
      <c r="AF326" s="15">
        <v>319</v>
      </c>
      <c r="AG326" s="3" t="s">
        <v>116</v>
      </c>
      <c r="AH326" s="5" t="s">
        <v>277</v>
      </c>
      <c r="AI326" s="4">
        <v>46584</v>
      </c>
      <c r="AJ326" s="15" t="s">
        <v>1003</v>
      </c>
    </row>
    <row r="327" spans="1:36" ht="30.5" customHeight="1" x14ac:dyDescent="0.35">
      <c r="A327" s="10">
        <v>2024</v>
      </c>
      <c r="B327" s="4">
        <v>45383</v>
      </c>
      <c r="C327" s="4">
        <v>45473</v>
      </c>
      <c r="D327" t="s">
        <v>94</v>
      </c>
      <c r="E327">
        <v>7</v>
      </c>
      <c r="F327" t="s">
        <v>131</v>
      </c>
      <c r="G327" t="s">
        <v>165</v>
      </c>
      <c r="H327" t="s">
        <v>141</v>
      </c>
      <c r="I327" t="s">
        <v>149</v>
      </c>
      <c r="J327" t="s">
        <v>166</v>
      </c>
      <c r="K327" t="s">
        <v>167</v>
      </c>
      <c r="L327" t="s">
        <v>101</v>
      </c>
      <c r="M327" s="10" t="s">
        <v>103</v>
      </c>
      <c r="N327" t="s">
        <v>794</v>
      </c>
      <c r="O327" s="10" t="s">
        <v>105</v>
      </c>
      <c r="P327" s="10">
        <v>0</v>
      </c>
      <c r="Q327" s="10">
        <v>0</v>
      </c>
      <c r="R327" s="10" t="s">
        <v>246</v>
      </c>
      <c r="S327" s="10" t="s">
        <v>247</v>
      </c>
      <c r="T327" s="10" t="s">
        <v>248</v>
      </c>
      <c r="U327" s="10" t="s">
        <v>246</v>
      </c>
      <c r="V327" s="10" t="s">
        <v>247</v>
      </c>
      <c r="W327" t="s">
        <v>427</v>
      </c>
      <c r="X327" s="9" t="str">
        <f t="shared" si="4"/>
        <v>VERIFICACIÓN DE LA CONSTRUCCIÓN DE LA PRIMERA ETAPA DEL SISTEMA DE AGUA POTABLE</v>
      </c>
      <c r="Y327" s="11">
        <v>45446</v>
      </c>
      <c r="Z327" s="11">
        <v>45446</v>
      </c>
      <c r="AA327" s="5">
        <v>320</v>
      </c>
      <c r="AB327" s="17">
        <v>2372.66</v>
      </c>
      <c r="AC327" s="17">
        <v>0</v>
      </c>
      <c r="AD327" s="4">
        <v>45453</v>
      </c>
      <c r="AE327" s="12" t="s">
        <v>1998</v>
      </c>
      <c r="AF327" s="15">
        <v>320</v>
      </c>
      <c r="AG327" s="3" t="s">
        <v>116</v>
      </c>
      <c r="AH327" s="5" t="s">
        <v>277</v>
      </c>
      <c r="AI327" s="4">
        <v>46584</v>
      </c>
      <c r="AJ327" s="15" t="s">
        <v>1004</v>
      </c>
    </row>
    <row r="328" spans="1:36" ht="30.5" customHeight="1" x14ac:dyDescent="0.35">
      <c r="A328" s="10">
        <v>2024</v>
      </c>
      <c r="B328" s="4">
        <v>45383</v>
      </c>
      <c r="C328" s="4">
        <v>45473</v>
      </c>
      <c r="D328" t="s">
        <v>91</v>
      </c>
      <c r="E328">
        <v>6</v>
      </c>
      <c r="F328" t="s">
        <v>123</v>
      </c>
      <c r="G328" t="s">
        <v>165</v>
      </c>
      <c r="H328" t="s">
        <v>141</v>
      </c>
      <c r="I328" t="s">
        <v>173</v>
      </c>
      <c r="J328" t="s">
        <v>174</v>
      </c>
      <c r="K328" t="s">
        <v>175</v>
      </c>
      <c r="L328" t="s">
        <v>102</v>
      </c>
      <c r="M328" s="10" t="s">
        <v>103</v>
      </c>
      <c r="N328" t="s">
        <v>805</v>
      </c>
      <c r="O328" s="10" t="s">
        <v>105</v>
      </c>
      <c r="P328" s="10">
        <v>0</v>
      </c>
      <c r="Q328" s="10">
        <v>0</v>
      </c>
      <c r="R328" s="10" t="s">
        <v>246</v>
      </c>
      <c r="S328" s="10" t="s">
        <v>247</v>
      </c>
      <c r="T328" s="10" t="s">
        <v>248</v>
      </c>
      <c r="U328" s="10" t="s">
        <v>246</v>
      </c>
      <c r="V328" s="10" t="s">
        <v>247</v>
      </c>
      <c r="W328" t="s">
        <v>253</v>
      </c>
      <c r="X328" s="9" t="str">
        <f t="shared" si="4"/>
        <v>VERIFICACION DE LA CONSTRUCCIÓN DEL SISTEMA DE DRENAJE SANITARIO EN LA LOCALIDAD DE TUXPAN, MUNICIPIO DE IGUALA DE LA INDEPENDENCIA, EN EL ESTADO DE GUERRERO (SEGUNDA ETAPA DE TRES).</v>
      </c>
      <c r="Y328" s="11">
        <v>45447</v>
      </c>
      <c r="Z328" s="11">
        <v>45447</v>
      </c>
      <c r="AA328" s="5">
        <v>321</v>
      </c>
      <c r="AB328" s="17">
        <v>1111.94</v>
      </c>
      <c r="AC328" s="17">
        <v>0</v>
      </c>
      <c r="AD328" s="4">
        <v>45448</v>
      </c>
      <c r="AE328" s="12" t="s">
        <v>1999</v>
      </c>
      <c r="AF328" s="15">
        <v>321</v>
      </c>
      <c r="AG328" s="3" t="s">
        <v>116</v>
      </c>
      <c r="AH328" s="5" t="s">
        <v>277</v>
      </c>
      <c r="AI328" s="4">
        <v>46584</v>
      </c>
      <c r="AJ328" s="15" t="s">
        <v>1005</v>
      </c>
    </row>
    <row r="329" spans="1:36" ht="30.5" customHeight="1" x14ac:dyDescent="0.35">
      <c r="A329" s="10">
        <v>2024</v>
      </c>
      <c r="B329" s="4">
        <v>45383</v>
      </c>
      <c r="C329" s="4">
        <v>45473</v>
      </c>
      <c r="D329" t="s">
        <v>91</v>
      </c>
      <c r="E329">
        <v>6</v>
      </c>
      <c r="F329" t="s">
        <v>123</v>
      </c>
      <c r="G329" t="s">
        <v>165</v>
      </c>
      <c r="H329" t="s">
        <v>141</v>
      </c>
      <c r="I329" t="s">
        <v>173</v>
      </c>
      <c r="J329" t="s">
        <v>174</v>
      </c>
      <c r="K329" t="s">
        <v>175</v>
      </c>
      <c r="L329" t="s">
        <v>102</v>
      </c>
      <c r="M329" s="10" t="s">
        <v>103</v>
      </c>
      <c r="N329" t="s">
        <v>886</v>
      </c>
      <c r="O329" s="10" t="s">
        <v>105</v>
      </c>
      <c r="P329" s="10">
        <v>0</v>
      </c>
      <c r="Q329" s="10">
        <v>0</v>
      </c>
      <c r="R329" s="10" t="s">
        <v>246</v>
      </c>
      <c r="S329" s="10" t="s">
        <v>247</v>
      </c>
      <c r="T329" s="10" t="s">
        <v>248</v>
      </c>
      <c r="U329" s="10" t="s">
        <v>246</v>
      </c>
      <c r="V329" s="10" t="s">
        <v>247</v>
      </c>
      <c r="W329" t="s">
        <v>950</v>
      </c>
      <c r="X329" s="9" t="str">
        <f t="shared" ref="X329:X392" si="5">N329</f>
        <v>REVISION DE AUDITORIA FISICA DE LA OBRA "CONSTRUCCIÓN DE LA SEGUNDA ETAPA DEL SISTEMA DE AGUA POTABLE EN LA LOCALIDAD DE CUEXCONTLÁN MUNICIPIO DE TEPECOACUILCO DE TRUJANO, EN EL ESTADO DE GUERRERO, CONSISTENTE: EN EQUIPAMIENTO, CASETA DE CONTROLES, CERCADO Y LÍNEA DE CONDUCCIÓN". CONTRATO FAFEF-RE-OP-AP-LP-UC-DI-006-2023</v>
      </c>
      <c r="Y329" s="11">
        <v>45446</v>
      </c>
      <c r="Z329" s="11">
        <v>45446</v>
      </c>
      <c r="AA329" s="5">
        <v>322</v>
      </c>
      <c r="AB329" s="17">
        <v>1142.6600000000001</v>
      </c>
      <c r="AC329" s="17">
        <v>0</v>
      </c>
      <c r="AD329" s="4">
        <v>45448</v>
      </c>
      <c r="AE329" s="12" t="s">
        <v>2000</v>
      </c>
      <c r="AF329" s="15">
        <v>322</v>
      </c>
      <c r="AG329" s="3" t="s">
        <v>116</v>
      </c>
      <c r="AH329" s="5" t="s">
        <v>277</v>
      </c>
      <c r="AI329" s="4">
        <v>46584</v>
      </c>
      <c r="AJ329" s="15" t="s">
        <v>1006</v>
      </c>
    </row>
    <row r="330" spans="1:36" ht="30.5" customHeight="1" x14ac:dyDescent="0.35">
      <c r="A330" s="10">
        <v>2024</v>
      </c>
      <c r="B330" s="4">
        <v>45383</v>
      </c>
      <c r="C330" s="4">
        <v>45473</v>
      </c>
      <c r="D330" t="s">
        <v>91</v>
      </c>
      <c r="E330">
        <v>23</v>
      </c>
      <c r="F330" t="s">
        <v>132</v>
      </c>
      <c r="G330" t="s">
        <v>218</v>
      </c>
      <c r="H330" t="s">
        <v>119</v>
      </c>
      <c r="I330" t="s">
        <v>308</v>
      </c>
      <c r="J330" t="s">
        <v>328</v>
      </c>
      <c r="K330" t="s">
        <v>154</v>
      </c>
      <c r="L330" t="s">
        <v>102</v>
      </c>
      <c r="M330" s="10" t="s">
        <v>103</v>
      </c>
      <c r="N330" t="s">
        <v>887</v>
      </c>
      <c r="O330" s="10" t="s">
        <v>105</v>
      </c>
      <c r="P330" s="10">
        <v>0</v>
      </c>
      <c r="Q330" s="10">
        <v>0</v>
      </c>
      <c r="R330" s="10" t="s">
        <v>246</v>
      </c>
      <c r="S330" s="10" t="s">
        <v>247</v>
      </c>
      <c r="T330" s="10" t="s">
        <v>248</v>
      </c>
      <c r="U330" s="10" t="s">
        <v>246</v>
      </c>
      <c r="V330" s="10" t="s">
        <v>247</v>
      </c>
      <c r="W330" t="s">
        <v>951</v>
      </c>
      <c r="X330" s="9" t="str">
        <f t="shared" si="5"/>
        <v>TRSLADO DE PERSONAL PARA REALIZAR MUESTRAS DE CLORO LIBRE (MCL)</v>
      </c>
      <c r="Y330" s="11">
        <v>45446</v>
      </c>
      <c r="Z330" s="11">
        <v>45447</v>
      </c>
      <c r="AA330" s="5">
        <v>323</v>
      </c>
      <c r="AB330" s="17">
        <v>3288.3</v>
      </c>
      <c r="AC330" s="17">
        <v>0</v>
      </c>
      <c r="AD330" s="4">
        <v>45455</v>
      </c>
      <c r="AE330" s="12" t="s">
        <v>2001</v>
      </c>
      <c r="AF330" s="15">
        <v>323</v>
      </c>
      <c r="AG330" s="3" t="s">
        <v>116</v>
      </c>
      <c r="AH330" s="5" t="s">
        <v>277</v>
      </c>
      <c r="AI330" s="4">
        <v>46584</v>
      </c>
      <c r="AJ330" s="15" t="s">
        <v>1007</v>
      </c>
    </row>
    <row r="331" spans="1:36" ht="30.5" customHeight="1" x14ac:dyDescent="0.35">
      <c r="A331" s="10">
        <v>2024</v>
      </c>
      <c r="B331" s="4">
        <v>45383</v>
      </c>
      <c r="C331" s="4">
        <v>45473</v>
      </c>
      <c r="D331" t="s">
        <v>94</v>
      </c>
      <c r="E331">
        <v>12</v>
      </c>
      <c r="F331" t="s">
        <v>295</v>
      </c>
      <c r="G331" t="s">
        <v>218</v>
      </c>
      <c r="H331" t="s">
        <v>119</v>
      </c>
      <c r="I331" t="s">
        <v>305</v>
      </c>
      <c r="J331" t="s">
        <v>322</v>
      </c>
      <c r="K331" t="s">
        <v>135</v>
      </c>
      <c r="L331" t="s">
        <v>102</v>
      </c>
      <c r="M331" s="10" t="s">
        <v>103</v>
      </c>
      <c r="N331" t="s">
        <v>874</v>
      </c>
      <c r="O331" s="10" t="s">
        <v>105</v>
      </c>
      <c r="P331" s="10">
        <v>0</v>
      </c>
      <c r="Q331" s="10">
        <v>0</v>
      </c>
      <c r="R331" s="10" t="s">
        <v>246</v>
      </c>
      <c r="S331" s="10" t="s">
        <v>247</v>
      </c>
      <c r="T331" s="10" t="s">
        <v>248</v>
      </c>
      <c r="U331" s="10" t="s">
        <v>246</v>
      </c>
      <c r="V331" s="10" t="s">
        <v>247</v>
      </c>
      <c r="W331" t="s">
        <v>951</v>
      </c>
      <c r="X331" s="9" t="str">
        <f t="shared" si="5"/>
        <v>MUESTRAS DE CLORO LIBRE (MCL)</v>
      </c>
      <c r="Y331" s="11">
        <v>45446</v>
      </c>
      <c r="Z331" s="11">
        <v>45447</v>
      </c>
      <c r="AA331" s="5">
        <v>324</v>
      </c>
      <c r="AB331" s="17">
        <v>900</v>
      </c>
      <c r="AC331" s="17">
        <v>0</v>
      </c>
      <c r="AD331" s="4">
        <v>45455</v>
      </c>
      <c r="AE331" s="12" t="s">
        <v>2002</v>
      </c>
      <c r="AF331" s="15">
        <v>324</v>
      </c>
      <c r="AG331" s="3" t="s">
        <v>116</v>
      </c>
      <c r="AH331" s="5" t="s">
        <v>277</v>
      </c>
      <c r="AI331" s="4">
        <v>46584</v>
      </c>
      <c r="AJ331" s="15" t="s">
        <v>1008</v>
      </c>
    </row>
    <row r="332" spans="1:36" ht="30.5" customHeight="1" x14ac:dyDescent="0.35">
      <c r="A332" s="10">
        <v>2024</v>
      </c>
      <c r="B332" s="4">
        <v>45383</v>
      </c>
      <c r="C332" s="4">
        <v>45473</v>
      </c>
      <c r="D332" t="s">
        <v>91</v>
      </c>
      <c r="E332">
        <v>6</v>
      </c>
      <c r="F332" t="s">
        <v>123</v>
      </c>
      <c r="G332" t="s">
        <v>124</v>
      </c>
      <c r="H332" t="s">
        <v>119</v>
      </c>
      <c r="I332" t="s">
        <v>125</v>
      </c>
      <c r="J332" t="s">
        <v>126</v>
      </c>
      <c r="K332" t="s">
        <v>127</v>
      </c>
      <c r="L332" t="s">
        <v>101</v>
      </c>
      <c r="M332" s="10" t="s">
        <v>103</v>
      </c>
      <c r="N332" t="s">
        <v>236</v>
      </c>
      <c r="O332" s="10" t="s">
        <v>105</v>
      </c>
      <c r="P332" s="10">
        <v>0</v>
      </c>
      <c r="Q332" s="10">
        <v>0</v>
      </c>
      <c r="R332" s="10" t="s">
        <v>246</v>
      </c>
      <c r="S332" s="10" t="s">
        <v>247</v>
      </c>
      <c r="T332" s="10" t="s">
        <v>248</v>
      </c>
      <c r="U332" s="10" t="s">
        <v>246</v>
      </c>
      <c r="V332" s="10" t="s">
        <v>247</v>
      </c>
      <c r="W332" t="s">
        <v>261</v>
      </c>
      <c r="X332" s="9" t="str">
        <f t="shared" si="5"/>
        <v>SEGUIMIENTO A LOS DESAZOLVES DEL SISTEMA DE ALCANTARILLADO SANITARIO EN LAS LOCALIDADES Y CABECERA MUNICIPAL DE COYUCA DE BENITEZ</v>
      </c>
      <c r="Y332" s="11">
        <v>45447</v>
      </c>
      <c r="Z332" s="11">
        <v>45450</v>
      </c>
      <c r="AA332" s="5">
        <v>325</v>
      </c>
      <c r="AB332" s="17">
        <v>3505.72</v>
      </c>
      <c r="AC332" s="17">
        <v>0</v>
      </c>
      <c r="AD332" s="4">
        <v>45456</v>
      </c>
      <c r="AE332" s="13" t="s">
        <v>2003</v>
      </c>
      <c r="AF332" s="15">
        <v>325</v>
      </c>
      <c r="AG332" s="3" t="s">
        <v>116</v>
      </c>
      <c r="AH332" s="5" t="s">
        <v>277</v>
      </c>
      <c r="AI332" s="4">
        <v>46584</v>
      </c>
      <c r="AJ332" s="15" t="s">
        <v>1009</v>
      </c>
    </row>
    <row r="333" spans="1:36" ht="30.5" customHeight="1" x14ac:dyDescent="0.35">
      <c r="A333" s="10">
        <v>2024</v>
      </c>
      <c r="B333" s="4">
        <v>45383</v>
      </c>
      <c r="C333" s="4">
        <v>45473</v>
      </c>
      <c r="D333" t="s">
        <v>91</v>
      </c>
      <c r="E333">
        <v>6</v>
      </c>
      <c r="F333" t="s">
        <v>123</v>
      </c>
      <c r="G333" t="s">
        <v>133</v>
      </c>
      <c r="H333" t="s">
        <v>119</v>
      </c>
      <c r="I333" t="s">
        <v>178</v>
      </c>
      <c r="J333" t="s">
        <v>179</v>
      </c>
      <c r="K333" t="s">
        <v>180</v>
      </c>
      <c r="L333" t="s">
        <v>101</v>
      </c>
      <c r="M333" s="10" t="s">
        <v>103</v>
      </c>
      <c r="N333" t="s">
        <v>888</v>
      </c>
      <c r="O333" s="10" t="s">
        <v>105</v>
      </c>
      <c r="P333" s="10">
        <v>0</v>
      </c>
      <c r="Q333" s="10">
        <v>0</v>
      </c>
      <c r="R333" s="10" t="s">
        <v>246</v>
      </c>
      <c r="S333" s="10" t="s">
        <v>247</v>
      </c>
      <c r="T333" s="10" t="s">
        <v>248</v>
      </c>
      <c r="U333" s="10" t="s">
        <v>246</v>
      </c>
      <c r="V333" s="10" t="s">
        <v>247</v>
      </c>
      <c r="W333" t="s">
        <v>253</v>
      </c>
      <c r="X333" s="9" t="str">
        <f t="shared" si="5"/>
        <v>VERIFICACION DE DRENAJE EN LA LOCALIDAD</v>
      </c>
      <c r="Y333" s="11">
        <v>45446</v>
      </c>
      <c r="Z333" s="11">
        <v>45446</v>
      </c>
      <c r="AA333" s="5">
        <v>326</v>
      </c>
      <c r="AB333" s="17">
        <v>1039.17</v>
      </c>
      <c r="AC333" s="17">
        <v>0</v>
      </c>
      <c r="AD333" s="4">
        <v>45450</v>
      </c>
      <c r="AE333" s="12" t="s">
        <v>2004</v>
      </c>
      <c r="AF333" s="15">
        <v>326</v>
      </c>
      <c r="AG333" s="3" t="s">
        <v>116</v>
      </c>
      <c r="AH333" s="5" t="s">
        <v>277</v>
      </c>
      <c r="AI333" s="4">
        <v>46584</v>
      </c>
      <c r="AJ333" s="15" t="s">
        <v>1010</v>
      </c>
    </row>
    <row r="334" spans="1:36" ht="30.5" customHeight="1" x14ac:dyDescent="0.35">
      <c r="A334" s="10">
        <v>2024</v>
      </c>
      <c r="B334" s="4">
        <v>45383</v>
      </c>
      <c r="C334" s="4">
        <v>45473</v>
      </c>
      <c r="D334" t="s">
        <v>91</v>
      </c>
      <c r="E334">
        <v>6</v>
      </c>
      <c r="F334" t="s">
        <v>123</v>
      </c>
      <c r="G334" t="s">
        <v>224</v>
      </c>
      <c r="H334" t="s">
        <v>204</v>
      </c>
      <c r="I334" t="s">
        <v>311</v>
      </c>
      <c r="J334" t="s">
        <v>331</v>
      </c>
      <c r="K334" t="s">
        <v>152</v>
      </c>
      <c r="L334" t="s">
        <v>102</v>
      </c>
      <c r="M334" s="10" t="s">
        <v>103</v>
      </c>
      <c r="N334" t="s">
        <v>889</v>
      </c>
      <c r="O334" s="10" t="s">
        <v>105</v>
      </c>
      <c r="P334" s="10">
        <v>0</v>
      </c>
      <c r="Q334" s="10">
        <v>0</v>
      </c>
      <c r="R334" s="10" t="s">
        <v>246</v>
      </c>
      <c r="S334" s="10" t="s">
        <v>247</v>
      </c>
      <c r="T334" s="10" t="s">
        <v>248</v>
      </c>
      <c r="U334" s="10" t="s">
        <v>246</v>
      </c>
      <c r="V334" s="10" t="s">
        <v>247</v>
      </c>
      <c r="W334" t="s">
        <v>426</v>
      </c>
      <c r="X334" s="9" t="str">
        <f t="shared" si="5"/>
        <v>VERIFICACIÓN DE LA CONSTRUCCIÓN DEL SISTEMA DE AGUA POTABLE (OBRA DE CAPTACIÓN Y LÍNEA DE CONDUCCIÓN) EN LA LOCALIDAD DE PIEDRA BLANCA, MUNICIPIO DE ATLAMAJALCINGO DEL MONTE, EN EL ESTADO DE GUERRERO. PRIMERA ETAPA DE DOS.</v>
      </c>
      <c r="Y334" s="11">
        <v>45449</v>
      </c>
      <c r="Z334" s="11">
        <v>45450</v>
      </c>
      <c r="AA334" s="5">
        <v>327</v>
      </c>
      <c r="AB334" s="17">
        <v>2240</v>
      </c>
      <c r="AC334" s="17">
        <v>0</v>
      </c>
      <c r="AD334" s="4">
        <v>45457</v>
      </c>
      <c r="AE334" s="12" t="s">
        <v>2005</v>
      </c>
      <c r="AF334" s="15">
        <v>327</v>
      </c>
      <c r="AG334" s="3" t="s">
        <v>116</v>
      </c>
      <c r="AH334" s="5" t="s">
        <v>277</v>
      </c>
      <c r="AI334" s="4">
        <v>46584</v>
      </c>
      <c r="AJ334" s="15" t="s">
        <v>1011</v>
      </c>
    </row>
    <row r="335" spans="1:36" ht="30.5" customHeight="1" x14ac:dyDescent="0.35">
      <c r="A335" s="10">
        <v>2024</v>
      </c>
      <c r="B335" s="4">
        <v>45383</v>
      </c>
      <c r="C335" s="4">
        <v>45473</v>
      </c>
      <c r="D335" t="s">
        <v>94</v>
      </c>
      <c r="E335">
        <v>8</v>
      </c>
      <c r="F335" t="s">
        <v>159</v>
      </c>
      <c r="G335" t="s">
        <v>160</v>
      </c>
      <c r="H335" t="s">
        <v>161</v>
      </c>
      <c r="I335" t="s">
        <v>162</v>
      </c>
      <c r="J335" t="s">
        <v>163</v>
      </c>
      <c r="K335" t="s">
        <v>164</v>
      </c>
      <c r="L335" t="s">
        <v>101</v>
      </c>
      <c r="M335" s="10" t="s">
        <v>103</v>
      </c>
      <c r="N335" t="s">
        <v>233</v>
      </c>
      <c r="O335" s="10" t="s">
        <v>105</v>
      </c>
      <c r="P335" s="10">
        <v>0</v>
      </c>
      <c r="Q335" s="10">
        <v>0</v>
      </c>
      <c r="R335" s="10" t="s">
        <v>246</v>
      </c>
      <c r="S335" s="10" t="s">
        <v>247</v>
      </c>
      <c r="T335" s="10" t="s">
        <v>248</v>
      </c>
      <c r="U335" s="10" t="s">
        <v>246</v>
      </c>
      <c r="V335" s="10" t="s">
        <v>247</v>
      </c>
      <c r="W335" t="s">
        <v>257</v>
      </c>
      <c r="X335" s="9" t="str">
        <f t="shared" si="5"/>
        <v>ENTREGA DE DOCUMENTACIÓN EN EL DIARIO OFICIAL DE LA FEDERACIÓN, EN LA CIUDAD DE MÉXICO.</v>
      </c>
      <c r="Y335" s="11">
        <v>45447</v>
      </c>
      <c r="Z335" s="11">
        <v>45447</v>
      </c>
      <c r="AA335" s="5">
        <v>328</v>
      </c>
      <c r="AB335" s="17">
        <v>2994.67</v>
      </c>
      <c r="AC335" s="17">
        <v>48.04</v>
      </c>
      <c r="AD335" s="4">
        <v>45467</v>
      </c>
      <c r="AE335" s="12" t="s">
        <v>2006</v>
      </c>
      <c r="AF335" s="15">
        <v>328</v>
      </c>
      <c r="AG335" s="3" t="s">
        <v>116</v>
      </c>
      <c r="AH335" s="5" t="s">
        <v>277</v>
      </c>
      <c r="AI335" s="4">
        <v>46584</v>
      </c>
      <c r="AJ335" s="15" t="s">
        <v>1012</v>
      </c>
    </row>
    <row r="336" spans="1:36" ht="30.5" customHeight="1" x14ac:dyDescent="0.35">
      <c r="A336" s="10">
        <v>2024</v>
      </c>
      <c r="B336" s="4">
        <v>45383</v>
      </c>
      <c r="C336" s="4">
        <v>45473</v>
      </c>
      <c r="D336" t="s">
        <v>94</v>
      </c>
      <c r="E336">
        <v>9</v>
      </c>
      <c r="F336" t="s">
        <v>184</v>
      </c>
      <c r="G336" t="s">
        <v>170</v>
      </c>
      <c r="H336" t="s">
        <v>141</v>
      </c>
      <c r="I336" t="s">
        <v>185</v>
      </c>
      <c r="J336" t="s">
        <v>186</v>
      </c>
      <c r="K336" t="s">
        <v>169</v>
      </c>
      <c r="L336" t="s">
        <v>101</v>
      </c>
      <c r="M336" s="10" t="s">
        <v>103</v>
      </c>
      <c r="N336" t="s">
        <v>890</v>
      </c>
      <c r="O336" s="10" t="s">
        <v>105</v>
      </c>
      <c r="P336" s="10">
        <v>0</v>
      </c>
      <c r="Q336" s="10">
        <v>0</v>
      </c>
      <c r="R336" s="10" t="s">
        <v>246</v>
      </c>
      <c r="S336" s="10" t="s">
        <v>247</v>
      </c>
      <c r="T336" s="10" t="s">
        <v>248</v>
      </c>
      <c r="U336" s="10" t="s">
        <v>246</v>
      </c>
      <c r="V336" s="10" t="s">
        <v>247</v>
      </c>
      <c r="W336" t="s">
        <v>249</v>
      </c>
      <c r="X336" s="9" t="str">
        <f t="shared" si="5"/>
        <v>SUPERVISIÓN DE LA OBRA DENOMINADA "REHABILITACIÓN DEL COLECTOR AGUAS BLANCAS, EN LA LOCALIDAD DE ACAPULCO, MUNICIPIO DE ACAPULCO DE JUÁREZ, EN EL ESTADO DE GUERRERO. PRIMERA ETAPA DE OCHO"</v>
      </c>
      <c r="Y336" s="11">
        <v>45446</v>
      </c>
      <c r="Z336" s="11">
        <v>45446</v>
      </c>
      <c r="AA336" s="5">
        <v>329</v>
      </c>
      <c r="AB336" s="17">
        <v>1250.3699999999999</v>
      </c>
      <c r="AC336" s="17">
        <v>0</v>
      </c>
      <c r="AD336" s="4">
        <v>45455</v>
      </c>
      <c r="AE336" s="12" t="s">
        <v>2007</v>
      </c>
      <c r="AF336" s="15">
        <v>329</v>
      </c>
      <c r="AG336" s="3" t="s">
        <v>116</v>
      </c>
      <c r="AH336" s="5" t="s">
        <v>277</v>
      </c>
      <c r="AI336" s="4">
        <v>46584</v>
      </c>
      <c r="AJ336" s="15" t="s">
        <v>1013</v>
      </c>
    </row>
    <row r="337" spans="1:36" ht="30.5" customHeight="1" x14ac:dyDescent="0.35">
      <c r="A337" s="10">
        <v>2024</v>
      </c>
      <c r="B337" s="4">
        <v>45383</v>
      </c>
      <c r="C337" s="4">
        <v>45473</v>
      </c>
      <c r="D337" t="s">
        <v>91</v>
      </c>
      <c r="E337">
        <v>23</v>
      </c>
      <c r="F337" t="s">
        <v>132</v>
      </c>
      <c r="G337" t="s">
        <v>218</v>
      </c>
      <c r="H337" t="s">
        <v>119</v>
      </c>
      <c r="I337" t="s">
        <v>308</v>
      </c>
      <c r="J337" t="s">
        <v>328</v>
      </c>
      <c r="K337" t="s">
        <v>154</v>
      </c>
      <c r="L337" t="s">
        <v>102</v>
      </c>
      <c r="M337" s="10" t="s">
        <v>103</v>
      </c>
      <c r="N337" t="s">
        <v>877</v>
      </c>
      <c r="O337" s="10" t="s">
        <v>105</v>
      </c>
      <c r="P337" s="10">
        <v>0</v>
      </c>
      <c r="Q337" s="10">
        <v>0</v>
      </c>
      <c r="R337" s="10" t="s">
        <v>246</v>
      </c>
      <c r="S337" s="10" t="s">
        <v>247</v>
      </c>
      <c r="T337" s="10" t="s">
        <v>248</v>
      </c>
      <c r="U337" s="10" t="s">
        <v>246</v>
      </c>
      <c r="V337" s="10" t="s">
        <v>247</v>
      </c>
      <c r="W337" t="s">
        <v>952</v>
      </c>
      <c r="X337" s="9" t="str">
        <f t="shared" si="5"/>
        <v>MUESTRAS DE CLORO LIBRE RESIDUAL (MCL)</v>
      </c>
      <c r="Y337" s="11">
        <v>45448</v>
      </c>
      <c r="Z337" s="11">
        <v>45450</v>
      </c>
      <c r="AA337" s="5">
        <v>330</v>
      </c>
      <c r="AB337" s="17">
        <v>1550</v>
      </c>
      <c r="AC337" s="17">
        <v>0</v>
      </c>
      <c r="AD337" s="4">
        <v>45456</v>
      </c>
      <c r="AE337" s="12" t="s">
        <v>2008</v>
      </c>
      <c r="AF337" s="15">
        <v>330</v>
      </c>
      <c r="AG337" s="3" t="s">
        <v>116</v>
      </c>
      <c r="AH337" s="5" t="s">
        <v>277</v>
      </c>
      <c r="AI337" s="4">
        <v>46584</v>
      </c>
      <c r="AJ337" s="15" t="s">
        <v>1014</v>
      </c>
    </row>
    <row r="338" spans="1:36" ht="30.5" customHeight="1" x14ac:dyDescent="0.35">
      <c r="A338" s="10">
        <v>2024</v>
      </c>
      <c r="B338" s="4">
        <v>45383</v>
      </c>
      <c r="C338" s="4">
        <v>45473</v>
      </c>
      <c r="D338" t="s">
        <v>94</v>
      </c>
      <c r="E338">
        <v>12</v>
      </c>
      <c r="F338" t="s">
        <v>295</v>
      </c>
      <c r="G338" t="s">
        <v>218</v>
      </c>
      <c r="H338" t="s">
        <v>119</v>
      </c>
      <c r="I338" t="s">
        <v>305</v>
      </c>
      <c r="J338" t="s">
        <v>322</v>
      </c>
      <c r="K338" t="s">
        <v>135</v>
      </c>
      <c r="L338" t="s">
        <v>102</v>
      </c>
      <c r="M338" s="10" t="s">
        <v>103</v>
      </c>
      <c r="N338" t="s">
        <v>877</v>
      </c>
      <c r="O338" s="10" t="s">
        <v>105</v>
      </c>
      <c r="P338" s="10">
        <v>0</v>
      </c>
      <c r="Q338" s="10">
        <v>0</v>
      </c>
      <c r="R338" s="10" t="s">
        <v>246</v>
      </c>
      <c r="S338" s="10" t="s">
        <v>247</v>
      </c>
      <c r="T338" s="10" t="s">
        <v>248</v>
      </c>
      <c r="U338" s="10" t="s">
        <v>246</v>
      </c>
      <c r="V338" s="10" t="s">
        <v>247</v>
      </c>
      <c r="W338" t="s">
        <v>953</v>
      </c>
      <c r="X338" s="9" t="str">
        <f t="shared" si="5"/>
        <v>MUESTRAS DE CLORO LIBRE RESIDUAL (MCL)</v>
      </c>
      <c r="Y338" s="11">
        <v>45448</v>
      </c>
      <c r="Z338" s="11">
        <v>45450</v>
      </c>
      <c r="AA338" s="5">
        <v>331</v>
      </c>
      <c r="AB338" s="17">
        <v>1550</v>
      </c>
      <c r="AC338" s="17">
        <v>0</v>
      </c>
      <c r="AD338" s="4">
        <v>45455</v>
      </c>
      <c r="AE338" s="12" t="s">
        <v>2009</v>
      </c>
      <c r="AF338" s="15">
        <v>331</v>
      </c>
      <c r="AG338" s="3" t="s">
        <v>116</v>
      </c>
      <c r="AH338" s="5" t="s">
        <v>277</v>
      </c>
      <c r="AI338" s="4">
        <v>46584</v>
      </c>
      <c r="AJ338" s="15" t="s">
        <v>1015</v>
      </c>
    </row>
    <row r="339" spans="1:36" ht="30.5" customHeight="1" x14ac:dyDescent="0.35">
      <c r="A339" s="10">
        <v>2024</v>
      </c>
      <c r="B339" s="4">
        <v>45383</v>
      </c>
      <c r="C339" s="4">
        <v>45473</v>
      </c>
      <c r="D339" t="s">
        <v>91</v>
      </c>
      <c r="E339">
        <v>22</v>
      </c>
      <c r="F339" t="s">
        <v>128</v>
      </c>
      <c r="G339" t="s">
        <v>218</v>
      </c>
      <c r="H339" t="s">
        <v>119</v>
      </c>
      <c r="I339" t="s">
        <v>304</v>
      </c>
      <c r="J339" t="s">
        <v>321</v>
      </c>
      <c r="K339" t="s">
        <v>232</v>
      </c>
      <c r="L339" t="s">
        <v>101</v>
      </c>
      <c r="M339" s="10" t="s">
        <v>103</v>
      </c>
      <c r="N339" t="s">
        <v>878</v>
      </c>
      <c r="O339" s="10" t="s">
        <v>105</v>
      </c>
      <c r="P339" s="10">
        <v>0</v>
      </c>
      <c r="Q339" s="10">
        <v>0</v>
      </c>
      <c r="R339" s="10" t="s">
        <v>246</v>
      </c>
      <c r="S339" s="10" t="s">
        <v>247</v>
      </c>
      <c r="T339" s="10" t="s">
        <v>248</v>
      </c>
      <c r="U339" s="10" t="s">
        <v>246</v>
      </c>
      <c r="V339" s="10" t="s">
        <v>247</v>
      </c>
      <c r="W339" t="s">
        <v>571</v>
      </c>
      <c r="X339" s="9" t="str">
        <f t="shared" si="5"/>
        <v>TRASLADO PARA MUESTRAS DE CLORO LIBRE RESIDUAL (MCL)</v>
      </c>
      <c r="Y339" s="11">
        <v>45448</v>
      </c>
      <c r="Z339" s="11">
        <v>45450</v>
      </c>
      <c r="AA339" s="5">
        <v>332</v>
      </c>
      <c r="AB339" s="17">
        <v>6572</v>
      </c>
      <c r="AC339" s="17">
        <v>0</v>
      </c>
      <c r="AD339" s="4">
        <v>45455</v>
      </c>
      <c r="AE339" s="12" t="s">
        <v>2010</v>
      </c>
      <c r="AF339" s="15">
        <v>332</v>
      </c>
      <c r="AG339" s="3" t="s">
        <v>116</v>
      </c>
      <c r="AH339" s="5" t="s">
        <v>277</v>
      </c>
      <c r="AI339" s="4">
        <v>46584</v>
      </c>
      <c r="AJ339" s="15" t="s">
        <v>1016</v>
      </c>
    </row>
    <row r="340" spans="1:36" ht="30.5" customHeight="1" x14ac:dyDescent="0.35">
      <c r="A340" s="10">
        <v>2024</v>
      </c>
      <c r="B340" s="4">
        <v>45383</v>
      </c>
      <c r="C340" s="4">
        <v>45473</v>
      </c>
      <c r="D340" t="s">
        <v>91</v>
      </c>
      <c r="E340">
        <v>22</v>
      </c>
      <c r="F340" t="s">
        <v>128</v>
      </c>
      <c r="G340" t="s">
        <v>133</v>
      </c>
      <c r="H340" t="s">
        <v>119</v>
      </c>
      <c r="I340" t="s">
        <v>136</v>
      </c>
      <c r="J340" t="s">
        <v>137</v>
      </c>
      <c r="K340" t="s">
        <v>138</v>
      </c>
      <c r="L340" t="s">
        <v>101</v>
      </c>
      <c r="M340" s="10" t="s">
        <v>103</v>
      </c>
      <c r="N340" t="s">
        <v>878</v>
      </c>
      <c r="O340" s="10" t="s">
        <v>105</v>
      </c>
      <c r="P340" s="10">
        <v>0</v>
      </c>
      <c r="Q340" s="10">
        <v>0</v>
      </c>
      <c r="R340" s="10" t="s">
        <v>246</v>
      </c>
      <c r="S340" s="10" t="s">
        <v>247</v>
      </c>
      <c r="T340" s="10" t="s">
        <v>248</v>
      </c>
      <c r="U340" s="10" t="s">
        <v>246</v>
      </c>
      <c r="V340" s="10" t="s">
        <v>247</v>
      </c>
      <c r="W340" t="s">
        <v>952</v>
      </c>
      <c r="X340" s="9" t="str">
        <f t="shared" si="5"/>
        <v>TRASLADO PARA MUESTRAS DE CLORO LIBRE RESIDUAL (MCL)</v>
      </c>
      <c r="Y340" s="11">
        <v>45448</v>
      </c>
      <c r="Z340" s="11">
        <v>45450</v>
      </c>
      <c r="AA340" s="5">
        <v>333</v>
      </c>
      <c r="AB340" s="17">
        <v>4463.38</v>
      </c>
      <c r="AC340" s="17">
        <v>0</v>
      </c>
      <c r="AD340" s="4">
        <v>45461</v>
      </c>
      <c r="AE340" s="12" t="s">
        <v>2011</v>
      </c>
      <c r="AF340" s="15">
        <v>333</v>
      </c>
      <c r="AG340" s="3" t="s">
        <v>116</v>
      </c>
      <c r="AH340" s="5" t="s">
        <v>277</v>
      </c>
      <c r="AI340" s="4">
        <v>46584</v>
      </c>
      <c r="AJ340" s="15" t="s">
        <v>1017</v>
      </c>
    </row>
    <row r="341" spans="1:36" ht="30.5" customHeight="1" x14ac:dyDescent="0.35">
      <c r="A341" s="10">
        <v>2024</v>
      </c>
      <c r="B341" s="4">
        <v>45383</v>
      </c>
      <c r="C341" s="4">
        <v>45473</v>
      </c>
      <c r="D341" t="s">
        <v>91</v>
      </c>
      <c r="E341">
        <v>23</v>
      </c>
      <c r="F341" t="s">
        <v>132</v>
      </c>
      <c r="G341" t="s">
        <v>170</v>
      </c>
      <c r="H341" t="s">
        <v>141</v>
      </c>
      <c r="I341" t="s">
        <v>171</v>
      </c>
      <c r="J341" t="s">
        <v>172</v>
      </c>
      <c r="K341" t="s">
        <v>163</v>
      </c>
      <c r="L341" t="s">
        <v>101</v>
      </c>
      <c r="M341" s="10" t="s">
        <v>103</v>
      </c>
      <c r="N341" t="s">
        <v>891</v>
      </c>
      <c r="O341" s="10" t="s">
        <v>105</v>
      </c>
      <c r="P341" s="10">
        <v>0</v>
      </c>
      <c r="Q341" s="10">
        <v>0</v>
      </c>
      <c r="R341" s="10" t="s">
        <v>246</v>
      </c>
      <c r="S341" s="10" t="s">
        <v>247</v>
      </c>
      <c r="T341" s="10" t="s">
        <v>248</v>
      </c>
      <c r="U341" s="10" t="s">
        <v>246</v>
      </c>
      <c r="V341" s="10" t="s">
        <v>247</v>
      </c>
      <c r="W341" t="s">
        <v>954</v>
      </c>
      <c r="X341" s="9" t="str">
        <f t="shared" si="5"/>
        <v>SUPERVISION DE LA OBRA DE REHABILITACIÓN DE LA SEGUNDA ETAPA DE LA LÍNEA DE CONDUCCIÓN DE AGUA POTABLE EN LA LOCALIDAD DE APAXTLA DE CASTREJON, MUNICIPIO DE APAXTLA, EN EL ESTADO DE GUERRERO.</v>
      </c>
      <c r="Y341" s="11">
        <v>45447</v>
      </c>
      <c r="Z341" s="11">
        <v>45447</v>
      </c>
      <c r="AA341" s="5">
        <v>334</v>
      </c>
      <c r="AB341" s="17">
        <v>1778.13</v>
      </c>
      <c r="AC341" s="17">
        <v>0</v>
      </c>
      <c r="AD341" s="4">
        <v>45464</v>
      </c>
      <c r="AE341" s="12" t="s">
        <v>2012</v>
      </c>
      <c r="AF341" s="15">
        <v>334</v>
      </c>
      <c r="AG341" s="3" t="s">
        <v>116</v>
      </c>
      <c r="AH341" s="5" t="s">
        <v>277</v>
      </c>
      <c r="AI341" s="4">
        <v>46584</v>
      </c>
      <c r="AJ341" s="15" t="s">
        <v>1018</v>
      </c>
    </row>
    <row r="342" spans="1:36" ht="30.5" customHeight="1" x14ac:dyDescent="0.35">
      <c r="A342" s="10">
        <v>2024</v>
      </c>
      <c r="B342" s="4">
        <v>45383</v>
      </c>
      <c r="C342" s="4">
        <v>45473</v>
      </c>
      <c r="D342" t="s">
        <v>91</v>
      </c>
      <c r="E342">
        <v>6</v>
      </c>
      <c r="F342" t="s">
        <v>123</v>
      </c>
      <c r="G342" t="s">
        <v>300</v>
      </c>
      <c r="H342" t="s">
        <v>204</v>
      </c>
      <c r="I342" t="s">
        <v>844</v>
      </c>
      <c r="J342" t="s">
        <v>849</v>
      </c>
      <c r="K342" t="s">
        <v>167</v>
      </c>
      <c r="L342" t="s">
        <v>101</v>
      </c>
      <c r="M342" s="10" t="s">
        <v>103</v>
      </c>
      <c r="N342" t="s">
        <v>892</v>
      </c>
      <c r="O342" s="10" t="s">
        <v>105</v>
      </c>
      <c r="P342" s="10">
        <v>0</v>
      </c>
      <c r="Q342" s="10">
        <v>0</v>
      </c>
      <c r="R342" s="10" t="s">
        <v>246</v>
      </c>
      <c r="S342" s="10" t="s">
        <v>247</v>
      </c>
      <c r="T342" s="10" t="s">
        <v>248</v>
      </c>
      <c r="U342" s="10" t="s">
        <v>246</v>
      </c>
      <c r="V342" s="10" t="s">
        <v>247</v>
      </c>
      <c r="W342" t="s">
        <v>254</v>
      </c>
      <c r="X342" s="9" t="str">
        <f t="shared" si="5"/>
        <v>CONSTRUCCIÓN DE LA SEGUNDA ETAPA DE TRES DEL SISTEMA DE AGUA POTABLE EN LA LOCALIDAD DE TASAJERAS, MUNICIPIO DE ACAPULCO DE JUÁREZ, EN EL ESTADO DE GUERRERO.</v>
      </c>
      <c r="Y342" s="11">
        <v>45448</v>
      </c>
      <c r="Z342" s="11">
        <v>45448</v>
      </c>
      <c r="AA342" s="5">
        <v>335</v>
      </c>
      <c r="AB342" s="17">
        <v>2283.91</v>
      </c>
      <c r="AC342" s="17">
        <v>0</v>
      </c>
      <c r="AD342" s="4">
        <v>45455</v>
      </c>
      <c r="AE342" s="12" t="s">
        <v>2013</v>
      </c>
      <c r="AF342" s="15">
        <v>335</v>
      </c>
      <c r="AG342" s="3" t="s">
        <v>116</v>
      </c>
      <c r="AH342" s="5" t="s">
        <v>277</v>
      </c>
      <c r="AI342" s="4">
        <v>46584</v>
      </c>
      <c r="AJ342" s="15" t="s">
        <v>1019</v>
      </c>
    </row>
    <row r="343" spans="1:36" ht="30.5" customHeight="1" x14ac:dyDescent="0.35">
      <c r="A343" s="10">
        <v>2024</v>
      </c>
      <c r="B343" s="4">
        <v>45383</v>
      </c>
      <c r="C343" s="4">
        <v>45473</v>
      </c>
      <c r="D343" t="s">
        <v>98</v>
      </c>
      <c r="E343">
        <v>2</v>
      </c>
      <c r="F343" t="s">
        <v>145</v>
      </c>
      <c r="G343" t="s">
        <v>302</v>
      </c>
      <c r="H343" t="s">
        <v>141</v>
      </c>
      <c r="I343" t="s">
        <v>316</v>
      </c>
      <c r="J343" t="s">
        <v>339</v>
      </c>
      <c r="K343" t="s">
        <v>167</v>
      </c>
      <c r="L343" t="s">
        <v>101</v>
      </c>
      <c r="M343" s="10" t="s">
        <v>103</v>
      </c>
      <c r="N343" t="s">
        <v>893</v>
      </c>
      <c r="O343" s="10" t="s">
        <v>105</v>
      </c>
      <c r="P343" s="10">
        <v>0</v>
      </c>
      <c r="Q343" s="10">
        <v>0</v>
      </c>
      <c r="R343" s="10" t="s">
        <v>246</v>
      </c>
      <c r="S343" s="10" t="s">
        <v>247</v>
      </c>
      <c r="T343" s="10" t="s">
        <v>248</v>
      </c>
      <c r="U343" s="10" t="s">
        <v>246</v>
      </c>
      <c r="V343" s="10" t="s">
        <v>247</v>
      </c>
      <c r="W343" t="s">
        <v>249</v>
      </c>
      <c r="X343" s="9" t="str">
        <f t="shared" si="5"/>
        <v>VERIFICACIÓN DE LA REHABILITACIÓN DEL COLECTOR AGUA BLANCAS, EN LA LOCALIDAD DE ACAPULCO, MUNICIPIO DE ACAPULCO DE JUAREZ, EN EL ESTADO DE GUERRERO, PRIMERA ETAPA DE OCHO.</v>
      </c>
      <c r="Y343" s="11">
        <v>45447</v>
      </c>
      <c r="Z343" s="11">
        <v>45447</v>
      </c>
      <c r="AA343" s="5">
        <v>336</v>
      </c>
      <c r="AB343" s="17">
        <v>1684.26</v>
      </c>
      <c r="AC343" s="17">
        <v>0</v>
      </c>
      <c r="AD343" s="4">
        <v>45461</v>
      </c>
      <c r="AE343" s="12" t="s">
        <v>2014</v>
      </c>
      <c r="AF343" s="15">
        <v>336</v>
      </c>
      <c r="AG343" s="3" t="s">
        <v>116</v>
      </c>
      <c r="AH343" s="5" t="s">
        <v>277</v>
      </c>
      <c r="AI343" s="4">
        <v>46584</v>
      </c>
      <c r="AJ343" s="15" t="s">
        <v>1020</v>
      </c>
    </row>
    <row r="344" spans="1:36" ht="30.5" customHeight="1" x14ac:dyDescent="0.35">
      <c r="A344" s="10">
        <v>2024</v>
      </c>
      <c r="B344" s="4">
        <v>45383</v>
      </c>
      <c r="C344" s="4">
        <v>45473</v>
      </c>
      <c r="D344" t="s">
        <v>91</v>
      </c>
      <c r="E344">
        <v>6</v>
      </c>
      <c r="F344" t="s">
        <v>123</v>
      </c>
      <c r="G344" t="s">
        <v>218</v>
      </c>
      <c r="H344" t="s">
        <v>119</v>
      </c>
      <c r="I344" t="s">
        <v>171</v>
      </c>
      <c r="J344" t="s">
        <v>219</v>
      </c>
      <c r="K344" t="s">
        <v>220</v>
      </c>
      <c r="L344" t="s">
        <v>101</v>
      </c>
      <c r="M344" s="10" t="s">
        <v>103</v>
      </c>
      <c r="N344" t="s">
        <v>878</v>
      </c>
      <c r="O344" s="10" t="s">
        <v>105</v>
      </c>
      <c r="P344" s="10">
        <v>0</v>
      </c>
      <c r="Q344" s="10">
        <v>0</v>
      </c>
      <c r="R344" s="10" t="s">
        <v>246</v>
      </c>
      <c r="S344" s="10" t="s">
        <v>247</v>
      </c>
      <c r="T344" s="10" t="s">
        <v>248</v>
      </c>
      <c r="U344" s="10" t="s">
        <v>246</v>
      </c>
      <c r="V344" s="10" t="s">
        <v>247</v>
      </c>
      <c r="W344" t="s">
        <v>955</v>
      </c>
      <c r="X344" s="9" t="str">
        <f t="shared" si="5"/>
        <v>TRASLADO PARA MUESTRAS DE CLORO LIBRE RESIDUAL (MCL)</v>
      </c>
      <c r="Y344" s="11">
        <v>45448</v>
      </c>
      <c r="Z344" s="11">
        <v>45450</v>
      </c>
      <c r="AA344" s="5">
        <v>337</v>
      </c>
      <c r="AB344" s="17">
        <v>4811.25</v>
      </c>
      <c r="AC344" s="17">
        <v>0</v>
      </c>
      <c r="AD344" s="4">
        <v>45456</v>
      </c>
      <c r="AE344" s="12" t="s">
        <v>2015</v>
      </c>
      <c r="AF344" s="15">
        <v>337</v>
      </c>
      <c r="AG344" s="3" t="s">
        <v>116</v>
      </c>
      <c r="AH344" s="5" t="s">
        <v>277</v>
      </c>
      <c r="AI344" s="4">
        <v>46584</v>
      </c>
      <c r="AJ344" s="15" t="s">
        <v>1021</v>
      </c>
    </row>
    <row r="345" spans="1:36" ht="30.5" customHeight="1" x14ac:dyDescent="0.35">
      <c r="A345" s="10">
        <v>2024</v>
      </c>
      <c r="B345" s="4">
        <v>45383</v>
      </c>
      <c r="C345" s="4">
        <v>45473</v>
      </c>
      <c r="D345" t="s">
        <v>91</v>
      </c>
      <c r="E345">
        <v>6</v>
      </c>
      <c r="F345" t="s">
        <v>123</v>
      </c>
      <c r="G345" t="s">
        <v>150</v>
      </c>
      <c r="H345" t="s">
        <v>119</v>
      </c>
      <c r="I345" t="s">
        <v>151</v>
      </c>
      <c r="J345" t="s">
        <v>152</v>
      </c>
      <c r="K345" t="s">
        <v>153</v>
      </c>
      <c r="L345" t="s">
        <v>101</v>
      </c>
      <c r="M345" s="10" t="s">
        <v>103</v>
      </c>
      <c r="N345" t="s">
        <v>894</v>
      </c>
      <c r="O345" s="10" t="s">
        <v>105</v>
      </c>
      <c r="P345" s="10">
        <v>0</v>
      </c>
      <c r="Q345" s="10">
        <v>0</v>
      </c>
      <c r="R345" s="10" t="s">
        <v>246</v>
      </c>
      <c r="S345" s="10" t="s">
        <v>247</v>
      </c>
      <c r="T345" s="10" t="s">
        <v>248</v>
      </c>
      <c r="U345" s="10" t="s">
        <v>246</v>
      </c>
      <c r="V345" s="10" t="s">
        <v>247</v>
      </c>
      <c r="W345" t="s">
        <v>260</v>
      </c>
      <c r="X345" s="9" t="str">
        <f t="shared" si="5"/>
        <v>SEGUIMIENTO A LOS DESAZOLVES DEL SISTEMA DE ALCANTARILLADO SANITARIO EN LA CABECERA MUNICIPAL</v>
      </c>
      <c r="Y345" s="11">
        <v>45446</v>
      </c>
      <c r="Z345" s="11">
        <v>45447</v>
      </c>
      <c r="AA345" s="5">
        <v>338</v>
      </c>
      <c r="AB345" s="17">
        <v>2621.83</v>
      </c>
      <c r="AC345" s="17">
        <v>0</v>
      </c>
      <c r="AD345" s="4">
        <v>45456</v>
      </c>
      <c r="AE345" s="12" t="s">
        <v>2016</v>
      </c>
      <c r="AF345" s="15">
        <v>338</v>
      </c>
      <c r="AG345" s="3" t="s">
        <v>116</v>
      </c>
      <c r="AH345" s="5" t="s">
        <v>277</v>
      </c>
      <c r="AI345" s="4">
        <v>46584</v>
      </c>
      <c r="AJ345" s="5" t="s">
        <v>1022</v>
      </c>
    </row>
    <row r="346" spans="1:36" ht="30.5" customHeight="1" x14ac:dyDescent="0.35">
      <c r="A346" s="10">
        <v>2024</v>
      </c>
      <c r="B346" s="4">
        <v>45383</v>
      </c>
      <c r="C346" s="4">
        <v>45473</v>
      </c>
      <c r="D346" t="s">
        <v>91</v>
      </c>
      <c r="E346">
        <v>6</v>
      </c>
      <c r="F346" t="s">
        <v>123</v>
      </c>
      <c r="G346" t="s">
        <v>218</v>
      </c>
      <c r="H346" t="s">
        <v>119</v>
      </c>
      <c r="I346" t="s">
        <v>312</v>
      </c>
      <c r="J346" t="s">
        <v>332</v>
      </c>
      <c r="K346" t="s">
        <v>333</v>
      </c>
      <c r="L346" t="s">
        <v>101</v>
      </c>
      <c r="M346" s="10" t="s">
        <v>103</v>
      </c>
      <c r="N346" t="s">
        <v>877</v>
      </c>
      <c r="O346" s="10" t="s">
        <v>105</v>
      </c>
      <c r="P346" s="10">
        <v>0</v>
      </c>
      <c r="Q346" s="10">
        <v>0</v>
      </c>
      <c r="R346" s="10" t="s">
        <v>246</v>
      </c>
      <c r="S346" s="10" t="s">
        <v>247</v>
      </c>
      <c r="T346" s="10" t="s">
        <v>248</v>
      </c>
      <c r="U346" s="10" t="s">
        <v>246</v>
      </c>
      <c r="V346" s="10" t="s">
        <v>247</v>
      </c>
      <c r="W346" t="s">
        <v>955</v>
      </c>
      <c r="X346" s="9" t="str">
        <f t="shared" si="5"/>
        <v>MUESTRAS DE CLORO LIBRE RESIDUAL (MCL)</v>
      </c>
      <c r="Y346" s="11">
        <v>45448</v>
      </c>
      <c r="Z346" s="11">
        <v>45450</v>
      </c>
      <c r="AA346" s="5">
        <v>339</v>
      </c>
      <c r="AB346" s="17">
        <v>1550</v>
      </c>
      <c r="AC346" s="17">
        <v>0</v>
      </c>
      <c r="AD346" s="4">
        <v>45455</v>
      </c>
      <c r="AE346" s="12" t="s">
        <v>2017</v>
      </c>
      <c r="AF346" s="15">
        <v>339</v>
      </c>
      <c r="AG346" s="3" t="s">
        <v>116</v>
      </c>
      <c r="AH346" s="5" t="s">
        <v>277</v>
      </c>
      <c r="AI346" s="4">
        <v>46584</v>
      </c>
      <c r="AJ346" s="5" t="s">
        <v>1023</v>
      </c>
    </row>
    <row r="347" spans="1:36" ht="30.5" customHeight="1" x14ac:dyDescent="0.35">
      <c r="A347" s="10">
        <v>2024</v>
      </c>
      <c r="B347" s="4">
        <v>45383</v>
      </c>
      <c r="C347" s="4">
        <v>45473</v>
      </c>
      <c r="D347" t="s">
        <v>91</v>
      </c>
      <c r="E347">
        <v>6</v>
      </c>
      <c r="F347" t="s">
        <v>123</v>
      </c>
      <c r="G347" t="s">
        <v>300</v>
      </c>
      <c r="H347" t="s">
        <v>204</v>
      </c>
      <c r="I347" t="s">
        <v>844</v>
      </c>
      <c r="J347" t="s">
        <v>849</v>
      </c>
      <c r="K347" t="s">
        <v>167</v>
      </c>
      <c r="L347" t="s">
        <v>101</v>
      </c>
      <c r="M347" s="10" t="s">
        <v>103</v>
      </c>
      <c r="N347" t="s">
        <v>895</v>
      </c>
      <c r="O347" s="10" t="s">
        <v>105</v>
      </c>
      <c r="P347" s="10">
        <v>0</v>
      </c>
      <c r="Q347" s="10">
        <v>0</v>
      </c>
      <c r="R347" s="10" t="s">
        <v>246</v>
      </c>
      <c r="S347" s="10" t="s">
        <v>247</v>
      </c>
      <c r="T347" s="10" t="s">
        <v>248</v>
      </c>
      <c r="U347" s="10" t="s">
        <v>246</v>
      </c>
      <c r="V347" s="10" t="s">
        <v>247</v>
      </c>
      <c r="W347" t="s">
        <v>263</v>
      </c>
      <c r="X347" s="9" t="str">
        <f t="shared" si="5"/>
        <v>VISITA AL SITIO DE LA OBRA REHABILITACIÓN DE LA PLANTA DE TRATAMIENTO DE 15 LPS DE CAPACIDAD, CONSISTENTE EN: CONSTRUCCIÓN DE LA LAGUNA ESTABILIZADORA 3, LA CONSTRUCCIÓN DE EMISOR DE LLEGADA A LAGUNAS ESTABILIZADORAS, EN LA LOCALIDAD DE SAN JERÓNIMO DE JUÁREZ, MUNICIPIO DE BENITO JUÁREZ, EN EL ESTADO DE GUERRERO. TERCERA ETAPA DE TRES.</v>
      </c>
      <c r="Y347" s="11">
        <v>45450</v>
      </c>
      <c r="Z347" s="11">
        <v>45450</v>
      </c>
      <c r="AA347" s="5">
        <v>340</v>
      </c>
      <c r="AB347" s="17">
        <v>1731.49</v>
      </c>
      <c r="AC347" s="17">
        <v>0</v>
      </c>
      <c r="AD347" s="4">
        <v>45455</v>
      </c>
      <c r="AE347" s="12" t="s">
        <v>2018</v>
      </c>
      <c r="AF347" s="15">
        <v>340</v>
      </c>
      <c r="AG347" s="3" t="s">
        <v>116</v>
      </c>
      <c r="AH347" s="5" t="s">
        <v>277</v>
      </c>
      <c r="AI347" s="4">
        <v>46584</v>
      </c>
      <c r="AJ347" s="5" t="s">
        <v>1024</v>
      </c>
    </row>
    <row r="348" spans="1:36" ht="30.5" customHeight="1" x14ac:dyDescent="0.35">
      <c r="A348" s="10">
        <v>2024</v>
      </c>
      <c r="B348" s="4">
        <v>45383</v>
      </c>
      <c r="C348" s="4">
        <v>45473</v>
      </c>
      <c r="D348" t="s">
        <v>94</v>
      </c>
      <c r="E348">
        <v>7</v>
      </c>
      <c r="F348" t="s">
        <v>131</v>
      </c>
      <c r="G348" t="s">
        <v>298</v>
      </c>
      <c r="H348" t="s">
        <v>204</v>
      </c>
      <c r="I348" t="s">
        <v>155</v>
      </c>
      <c r="J348" t="s">
        <v>326</v>
      </c>
      <c r="K348" t="s">
        <v>327</v>
      </c>
      <c r="L348" t="s">
        <v>101</v>
      </c>
      <c r="M348" s="10" t="s">
        <v>103</v>
      </c>
      <c r="N348" t="s">
        <v>896</v>
      </c>
      <c r="O348" s="10" t="s">
        <v>105</v>
      </c>
      <c r="P348" s="10">
        <v>0</v>
      </c>
      <c r="Q348" s="10">
        <v>0</v>
      </c>
      <c r="R348" s="10" t="s">
        <v>246</v>
      </c>
      <c r="S348" s="10" t="s">
        <v>247</v>
      </c>
      <c r="T348" s="10" t="s">
        <v>248</v>
      </c>
      <c r="U348" s="10" t="s">
        <v>246</v>
      </c>
      <c r="V348" s="10" t="s">
        <v>247</v>
      </c>
      <c r="W348" t="s">
        <v>567</v>
      </c>
      <c r="X348" s="9" t="str">
        <f t="shared" si="5"/>
        <v>Verificación de la obra Construcción de la primera etapa de tres del sistema de agua potable en la localidad de Plan Galeana, municipio de Iliatenco, en el Estado de Guerrero</v>
      </c>
      <c r="Y348" s="11">
        <v>45447</v>
      </c>
      <c r="Z348" s="11">
        <v>45448</v>
      </c>
      <c r="AA348" s="5">
        <v>341</v>
      </c>
      <c r="AB348" s="17">
        <v>3528.18</v>
      </c>
      <c r="AC348" s="17">
        <v>0</v>
      </c>
      <c r="AD348" s="4">
        <v>45460</v>
      </c>
      <c r="AE348" s="12" t="s">
        <v>2019</v>
      </c>
      <c r="AF348" s="15">
        <v>341</v>
      </c>
      <c r="AG348" s="3" t="s">
        <v>116</v>
      </c>
      <c r="AH348" s="5" t="s">
        <v>277</v>
      </c>
      <c r="AI348" s="4">
        <v>46584</v>
      </c>
      <c r="AJ348" s="5" t="s">
        <v>1025</v>
      </c>
    </row>
    <row r="349" spans="1:36" ht="30.5" customHeight="1" x14ac:dyDescent="0.35">
      <c r="A349" s="10">
        <v>2024</v>
      </c>
      <c r="B349" s="4">
        <v>45383</v>
      </c>
      <c r="C349" s="4">
        <v>45473</v>
      </c>
      <c r="D349" t="s">
        <v>94</v>
      </c>
      <c r="E349">
        <v>7</v>
      </c>
      <c r="F349" t="s">
        <v>131</v>
      </c>
      <c r="G349" t="s">
        <v>165</v>
      </c>
      <c r="H349" t="s">
        <v>141</v>
      </c>
      <c r="I349" t="s">
        <v>149</v>
      </c>
      <c r="J349" t="s">
        <v>166</v>
      </c>
      <c r="K349" t="s">
        <v>167</v>
      </c>
      <c r="L349" t="s">
        <v>101</v>
      </c>
      <c r="M349" s="10" t="s">
        <v>103</v>
      </c>
      <c r="N349" t="s">
        <v>897</v>
      </c>
      <c r="O349" s="10" t="s">
        <v>105</v>
      </c>
      <c r="P349" s="10">
        <v>0</v>
      </c>
      <c r="Q349" s="10">
        <v>0</v>
      </c>
      <c r="R349" s="10" t="s">
        <v>246</v>
      </c>
      <c r="S349" s="10" t="s">
        <v>247</v>
      </c>
      <c r="T349" s="10" t="s">
        <v>248</v>
      </c>
      <c r="U349" s="10" t="s">
        <v>246</v>
      </c>
      <c r="V349" s="10" t="s">
        <v>247</v>
      </c>
      <c r="W349" t="s">
        <v>567</v>
      </c>
      <c r="X349" s="9" t="str">
        <f t="shared" si="5"/>
        <v>VERIFICACION DE LA CONSTRUCCIÓN DE LA PRIMERA ETAPA DE TRES DEL SISTEMA DE AGUA POTABLE</v>
      </c>
      <c r="Y349" s="11">
        <v>45450</v>
      </c>
      <c r="Z349" s="11">
        <v>45450</v>
      </c>
      <c r="AA349" s="5">
        <v>342</v>
      </c>
      <c r="AB349" s="17">
        <v>3383.46</v>
      </c>
      <c r="AC349" s="17">
        <v>0</v>
      </c>
      <c r="AD349" s="4">
        <v>45453</v>
      </c>
      <c r="AE349" s="12" t="s">
        <v>2020</v>
      </c>
      <c r="AF349" s="15">
        <v>342</v>
      </c>
      <c r="AG349" s="3" t="s">
        <v>116</v>
      </c>
      <c r="AH349" s="5" t="s">
        <v>277</v>
      </c>
      <c r="AI349" s="4">
        <v>46584</v>
      </c>
      <c r="AJ349" s="5" t="s">
        <v>1026</v>
      </c>
    </row>
    <row r="350" spans="1:36" ht="30.5" customHeight="1" x14ac:dyDescent="0.35">
      <c r="A350" s="10">
        <v>2024</v>
      </c>
      <c r="B350" s="4">
        <v>45383</v>
      </c>
      <c r="C350" s="4">
        <v>45473</v>
      </c>
      <c r="D350" t="s">
        <v>98</v>
      </c>
      <c r="E350">
        <v>5</v>
      </c>
      <c r="F350" t="s">
        <v>139</v>
      </c>
      <c r="G350" t="s">
        <v>218</v>
      </c>
      <c r="H350" t="s">
        <v>119</v>
      </c>
      <c r="I350" t="s">
        <v>315</v>
      </c>
      <c r="J350" t="s">
        <v>337</v>
      </c>
      <c r="K350" t="s">
        <v>338</v>
      </c>
      <c r="L350" t="s">
        <v>101</v>
      </c>
      <c r="M350" s="10" t="s">
        <v>103</v>
      </c>
      <c r="N350" t="s">
        <v>879</v>
      </c>
      <c r="O350" s="10" t="s">
        <v>105</v>
      </c>
      <c r="P350" s="10">
        <v>0</v>
      </c>
      <c r="Q350" s="10">
        <v>0</v>
      </c>
      <c r="R350" s="10" t="s">
        <v>246</v>
      </c>
      <c r="S350" s="10" t="s">
        <v>247</v>
      </c>
      <c r="T350" s="10" t="s">
        <v>248</v>
      </c>
      <c r="U350" s="10" t="s">
        <v>246</v>
      </c>
      <c r="V350" s="10" t="s">
        <v>247</v>
      </c>
      <c r="W350" t="s">
        <v>577</v>
      </c>
      <c r="X350" s="9" t="str">
        <f t="shared" si="5"/>
        <v>TRASLADO DE MUESTRAS DE CLORO LIBRE RESIDUAL (MCL)</v>
      </c>
      <c r="Y350" s="11">
        <v>45446</v>
      </c>
      <c r="Z350" s="11">
        <v>45447</v>
      </c>
      <c r="AA350" s="5">
        <v>343</v>
      </c>
      <c r="AB350" s="17">
        <v>3010.46</v>
      </c>
      <c r="AC350" s="17">
        <v>0</v>
      </c>
      <c r="AD350" s="4">
        <v>45456</v>
      </c>
      <c r="AE350" s="12" t="s">
        <v>2021</v>
      </c>
      <c r="AF350" s="15">
        <v>343</v>
      </c>
      <c r="AG350" s="3" t="s">
        <v>116</v>
      </c>
      <c r="AH350" s="5" t="s">
        <v>277</v>
      </c>
      <c r="AI350" s="4">
        <v>46584</v>
      </c>
      <c r="AJ350" s="5" t="s">
        <v>1027</v>
      </c>
    </row>
    <row r="351" spans="1:36" ht="30.5" customHeight="1" x14ac:dyDescent="0.35">
      <c r="A351" s="10">
        <v>2024</v>
      </c>
      <c r="B351" s="4">
        <v>45383</v>
      </c>
      <c r="C351" s="4">
        <v>45473</v>
      </c>
      <c r="D351" t="s">
        <v>98</v>
      </c>
      <c r="E351">
        <v>5</v>
      </c>
      <c r="F351" t="s">
        <v>139</v>
      </c>
      <c r="G351" t="s">
        <v>218</v>
      </c>
      <c r="H351" t="s">
        <v>119</v>
      </c>
      <c r="I351" t="s">
        <v>315</v>
      </c>
      <c r="J351" t="s">
        <v>337</v>
      </c>
      <c r="K351" t="s">
        <v>338</v>
      </c>
      <c r="L351" t="s">
        <v>101</v>
      </c>
      <c r="M351" s="10" t="s">
        <v>103</v>
      </c>
      <c r="N351" t="s">
        <v>879</v>
      </c>
      <c r="O351" s="10" t="s">
        <v>105</v>
      </c>
      <c r="P351" s="10">
        <v>0</v>
      </c>
      <c r="Q351" s="10">
        <v>0</v>
      </c>
      <c r="R351" s="10" t="s">
        <v>246</v>
      </c>
      <c r="S351" s="10" t="s">
        <v>247</v>
      </c>
      <c r="T351" s="10" t="s">
        <v>248</v>
      </c>
      <c r="U351" s="10" t="s">
        <v>246</v>
      </c>
      <c r="V351" s="10" t="s">
        <v>247</v>
      </c>
      <c r="W351" t="s">
        <v>956</v>
      </c>
      <c r="X351" s="9" t="str">
        <f t="shared" si="5"/>
        <v>TRASLADO DE MUESTRAS DE CLORO LIBRE RESIDUAL (MCL)</v>
      </c>
      <c r="Y351" s="11">
        <v>45448</v>
      </c>
      <c r="Z351" s="11">
        <v>45450</v>
      </c>
      <c r="AA351" s="5">
        <v>344</v>
      </c>
      <c r="AB351" s="17">
        <v>5484.6</v>
      </c>
      <c r="AC351" s="17">
        <v>0</v>
      </c>
      <c r="AD351" s="4">
        <v>45456</v>
      </c>
      <c r="AE351" s="12" t="s">
        <v>2022</v>
      </c>
      <c r="AF351" s="15">
        <v>344</v>
      </c>
      <c r="AG351" s="3" t="s">
        <v>116</v>
      </c>
      <c r="AH351" s="5" t="s">
        <v>277</v>
      </c>
      <c r="AI351" s="4">
        <v>46584</v>
      </c>
      <c r="AJ351" s="5" t="s">
        <v>1028</v>
      </c>
    </row>
    <row r="352" spans="1:36" ht="30.5" customHeight="1" x14ac:dyDescent="0.35">
      <c r="A352" s="10">
        <v>2024</v>
      </c>
      <c r="B352" s="4">
        <v>45383</v>
      </c>
      <c r="C352" s="4">
        <v>45473</v>
      </c>
      <c r="D352" t="s">
        <v>91</v>
      </c>
      <c r="E352">
        <v>23</v>
      </c>
      <c r="F352" t="s">
        <v>132</v>
      </c>
      <c r="G352" t="s">
        <v>218</v>
      </c>
      <c r="H352" t="s">
        <v>119</v>
      </c>
      <c r="I352" t="s">
        <v>221</v>
      </c>
      <c r="J352" t="s">
        <v>222</v>
      </c>
      <c r="K352" t="s">
        <v>223</v>
      </c>
      <c r="L352" t="s">
        <v>101</v>
      </c>
      <c r="M352" s="10" t="s">
        <v>103</v>
      </c>
      <c r="N352" t="s">
        <v>877</v>
      </c>
      <c r="O352" s="10" t="s">
        <v>105</v>
      </c>
      <c r="P352" s="10">
        <v>0</v>
      </c>
      <c r="Q352" s="10">
        <v>0</v>
      </c>
      <c r="R352" s="10" t="s">
        <v>246</v>
      </c>
      <c r="S352" s="10" t="s">
        <v>247</v>
      </c>
      <c r="T352" s="10" t="s">
        <v>248</v>
      </c>
      <c r="U352" s="10" t="s">
        <v>246</v>
      </c>
      <c r="V352" s="10" t="s">
        <v>247</v>
      </c>
      <c r="W352" t="s">
        <v>956</v>
      </c>
      <c r="X352" s="9" t="str">
        <f t="shared" si="5"/>
        <v>MUESTRAS DE CLORO LIBRE RESIDUAL (MCL)</v>
      </c>
      <c r="Y352" s="11">
        <v>45448</v>
      </c>
      <c r="Z352" s="11">
        <v>45450</v>
      </c>
      <c r="AA352" s="5">
        <v>345</v>
      </c>
      <c r="AB352" s="17">
        <v>1550</v>
      </c>
      <c r="AC352" s="17">
        <v>0</v>
      </c>
      <c r="AD352" s="4">
        <v>45455</v>
      </c>
      <c r="AE352" s="12" t="s">
        <v>2023</v>
      </c>
      <c r="AF352" s="15">
        <v>345</v>
      </c>
      <c r="AG352" s="3" t="s">
        <v>116</v>
      </c>
      <c r="AH352" s="5" t="s">
        <v>277</v>
      </c>
      <c r="AI352" s="4">
        <v>46584</v>
      </c>
      <c r="AJ352" s="5" t="s">
        <v>1029</v>
      </c>
    </row>
    <row r="353" spans="1:36" ht="30.5" customHeight="1" x14ac:dyDescent="0.35">
      <c r="A353" s="10">
        <v>2024</v>
      </c>
      <c r="B353" s="4">
        <v>45383</v>
      </c>
      <c r="C353" s="4">
        <v>45473</v>
      </c>
      <c r="D353" t="s">
        <v>91</v>
      </c>
      <c r="E353">
        <v>6</v>
      </c>
      <c r="F353" t="s">
        <v>123</v>
      </c>
      <c r="G353" t="s">
        <v>140</v>
      </c>
      <c r="H353" t="s">
        <v>141</v>
      </c>
      <c r="I353" t="s">
        <v>201</v>
      </c>
      <c r="J353" t="s">
        <v>202</v>
      </c>
      <c r="K353" t="s">
        <v>203</v>
      </c>
      <c r="L353" t="s">
        <v>101</v>
      </c>
      <c r="M353" s="10" t="s">
        <v>103</v>
      </c>
      <c r="N353" t="s">
        <v>898</v>
      </c>
      <c r="O353" s="10" t="s">
        <v>105</v>
      </c>
      <c r="P353" s="10">
        <v>0</v>
      </c>
      <c r="Q353" s="10">
        <v>0</v>
      </c>
      <c r="R353" s="10" t="s">
        <v>246</v>
      </c>
      <c r="S353" s="10" t="s">
        <v>247</v>
      </c>
      <c r="T353" s="10" t="s">
        <v>248</v>
      </c>
      <c r="U353" s="10" t="s">
        <v>246</v>
      </c>
      <c r="V353" s="10" t="s">
        <v>247</v>
      </c>
      <c r="W353" t="s">
        <v>957</v>
      </c>
      <c r="X353" s="9" t="str">
        <f t="shared" si="5"/>
        <v>AUX.EN LA VERIFICACION DE LA CONSTRUCCION DE LA SEGUNDA ETAPA DEL SISTEMA DE AGUA POTABLE DE LA LOCALIDAD DE SANTA ROSA DE LIMA, MUNICIPIO DE TECPAN DE GALEANA</v>
      </c>
      <c r="Y353" s="11">
        <v>45448</v>
      </c>
      <c r="Z353" s="11">
        <v>45449</v>
      </c>
      <c r="AA353" s="5">
        <v>346</v>
      </c>
      <c r="AB353" s="17">
        <v>4088.25</v>
      </c>
      <c r="AC353" s="17">
        <v>1088</v>
      </c>
      <c r="AD353" s="4">
        <v>45456</v>
      </c>
      <c r="AE353" s="12" t="s">
        <v>2024</v>
      </c>
      <c r="AF353" s="15">
        <v>346</v>
      </c>
      <c r="AG353" s="3" t="s">
        <v>116</v>
      </c>
      <c r="AH353" s="5" t="s">
        <v>277</v>
      </c>
      <c r="AI353" s="4">
        <v>46584</v>
      </c>
      <c r="AJ353" s="5" t="s">
        <v>1030</v>
      </c>
    </row>
    <row r="354" spans="1:36" ht="30.5" customHeight="1" x14ac:dyDescent="0.35">
      <c r="A354" s="10">
        <v>2024</v>
      </c>
      <c r="B354" s="4">
        <v>45383</v>
      </c>
      <c r="C354" s="4">
        <v>45473</v>
      </c>
      <c r="D354" t="s">
        <v>91</v>
      </c>
      <c r="E354">
        <v>6</v>
      </c>
      <c r="F354" t="s">
        <v>123</v>
      </c>
      <c r="G354" t="s">
        <v>165</v>
      </c>
      <c r="H354" t="s">
        <v>141</v>
      </c>
      <c r="I354" t="s">
        <v>206</v>
      </c>
      <c r="J354" t="s">
        <v>207</v>
      </c>
      <c r="K354" t="s">
        <v>183</v>
      </c>
      <c r="L354" t="s">
        <v>102</v>
      </c>
      <c r="M354" s="10" t="s">
        <v>103</v>
      </c>
      <c r="N354" t="s">
        <v>899</v>
      </c>
      <c r="O354" s="10" t="s">
        <v>105</v>
      </c>
      <c r="P354" s="10">
        <v>0</v>
      </c>
      <c r="Q354" s="10">
        <v>0</v>
      </c>
      <c r="R354" s="10" t="s">
        <v>246</v>
      </c>
      <c r="S354" s="10" t="s">
        <v>247</v>
      </c>
      <c r="T354" s="10" t="s">
        <v>248</v>
      </c>
      <c r="U354" s="10" t="s">
        <v>246</v>
      </c>
      <c r="V354" s="10" t="s">
        <v>247</v>
      </c>
      <c r="W354" t="s">
        <v>426</v>
      </c>
      <c r="X354" s="9" t="str">
        <f t="shared" si="5"/>
        <v>VERIFICACIÓN DE OBRA DE LA CONSTRUCCIÓN DEL SISTEMA DE AGUA POTABLE (OBRA DE CAPTACIÓN Y LÍNEA DE CONDUCCIÓN) EN LA LOCALIDAD DE PIEDRA BLANCA, MPIO. DE ATLAMAJALCINGO DEL MONTE, EN EL ESTADO DE GUERRERO.</v>
      </c>
      <c r="Y354" s="11">
        <v>45448</v>
      </c>
      <c r="Z354" s="11">
        <v>45449</v>
      </c>
      <c r="AA354" s="5">
        <v>347</v>
      </c>
      <c r="AB354" s="17">
        <v>3369.08</v>
      </c>
      <c r="AC354" s="17">
        <v>0</v>
      </c>
      <c r="AD354" s="4">
        <v>45463</v>
      </c>
      <c r="AE354" s="12" t="s">
        <v>2025</v>
      </c>
      <c r="AF354" s="15">
        <v>347</v>
      </c>
      <c r="AG354" s="3" t="s">
        <v>116</v>
      </c>
      <c r="AH354" s="5" t="s">
        <v>277</v>
      </c>
      <c r="AI354" s="4">
        <v>46584</v>
      </c>
      <c r="AJ354" s="5" t="s">
        <v>1031</v>
      </c>
    </row>
    <row r="355" spans="1:36" ht="30.5" customHeight="1" x14ac:dyDescent="0.35">
      <c r="A355" s="10">
        <v>2024</v>
      </c>
      <c r="B355" s="4">
        <v>45383</v>
      </c>
      <c r="C355" s="4">
        <v>45473</v>
      </c>
      <c r="D355" t="s">
        <v>91</v>
      </c>
      <c r="E355">
        <v>6</v>
      </c>
      <c r="F355" t="s">
        <v>123</v>
      </c>
      <c r="G355" t="s">
        <v>190</v>
      </c>
      <c r="H355" t="s">
        <v>161</v>
      </c>
      <c r="I355" t="s">
        <v>185</v>
      </c>
      <c r="J355" t="s">
        <v>230</v>
      </c>
      <c r="K355" t="s">
        <v>167</v>
      </c>
      <c r="L355" t="s">
        <v>101</v>
      </c>
      <c r="M355" s="10" t="s">
        <v>103</v>
      </c>
      <c r="N355" t="s">
        <v>900</v>
      </c>
      <c r="O355" s="10" t="s">
        <v>105</v>
      </c>
      <c r="P355" s="10">
        <v>0</v>
      </c>
      <c r="Q355" s="10">
        <v>0</v>
      </c>
      <c r="R355" s="10" t="s">
        <v>246</v>
      </c>
      <c r="S355" s="10" t="s">
        <v>247</v>
      </c>
      <c r="T355" s="10" t="s">
        <v>248</v>
      </c>
      <c r="U355" s="10" t="s">
        <v>246</v>
      </c>
      <c r="V355" s="10" t="s">
        <v>247</v>
      </c>
      <c r="W355" t="s">
        <v>249</v>
      </c>
      <c r="X355" s="9" t="str">
        <f t="shared" si="5"/>
        <v>TRASLADO DE PERSONAL PARA LA REVISION DE DIVERSAS OBRAS REALIZADAS EN LA LOCALIDAD</v>
      </c>
      <c r="Y355" s="11">
        <v>45447</v>
      </c>
      <c r="Z355" s="11">
        <v>45447</v>
      </c>
      <c r="AA355" s="5">
        <v>348</v>
      </c>
      <c r="AB355" s="17">
        <v>2053.71</v>
      </c>
      <c r="AC355" s="17">
        <v>0</v>
      </c>
      <c r="AD355" s="4">
        <v>45449</v>
      </c>
      <c r="AE355" s="12" t="s">
        <v>2026</v>
      </c>
      <c r="AF355" s="15">
        <v>348</v>
      </c>
      <c r="AG355" s="3" t="s">
        <v>116</v>
      </c>
      <c r="AH355" s="5" t="s">
        <v>277</v>
      </c>
      <c r="AI355" s="4">
        <v>46584</v>
      </c>
      <c r="AJ355" s="5" t="s">
        <v>1032</v>
      </c>
    </row>
    <row r="356" spans="1:36" ht="30.5" customHeight="1" x14ac:dyDescent="0.35">
      <c r="A356" s="10">
        <v>2024</v>
      </c>
      <c r="B356" s="4">
        <v>45383</v>
      </c>
      <c r="C356" s="4">
        <v>45473</v>
      </c>
      <c r="D356" t="s">
        <v>91</v>
      </c>
      <c r="E356">
        <v>22</v>
      </c>
      <c r="F356" t="s">
        <v>128</v>
      </c>
      <c r="G356" t="s">
        <v>170</v>
      </c>
      <c r="H356" t="s">
        <v>141</v>
      </c>
      <c r="I356" t="s">
        <v>181</v>
      </c>
      <c r="J356" t="s">
        <v>182</v>
      </c>
      <c r="K356" t="s">
        <v>183</v>
      </c>
      <c r="L356" t="s">
        <v>101</v>
      </c>
      <c r="M356" s="10" t="s">
        <v>103</v>
      </c>
      <c r="N356" t="s">
        <v>901</v>
      </c>
      <c r="O356" s="10" t="s">
        <v>105</v>
      </c>
      <c r="P356" s="10">
        <v>0</v>
      </c>
      <c r="Q356" s="10">
        <v>0</v>
      </c>
      <c r="R356" s="10" t="s">
        <v>246</v>
      </c>
      <c r="S356" s="10" t="s">
        <v>247</v>
      </c>
      <c r="T356" s="10" t="s">
        <v>248</v>
      </c>
      <c r="U356" s="10" t="s">
        <v>246</v>
      </c>
      <c r="V356" s="10" t="s">
        <v>247</v>
      </c>
      <c r="W356" t="s">
        <v>249</v>
      </c>
      <c r="X356" s="9" t="str">
        <f t="shared" si="5"/>
        <v>SUPERVISION DE LA OBRA; REHABILITACIÓN DE LOS ACUEDUCTOS PAPAGAYO I Y II (PRIMERA ETAPA), EN LA LOCALIDAD DE ACAPULCO, MUNICIPIO DE ACAPULCO DE JUÁREZ, EN EL ESTADO DE GUERRERO.</v>
      </c>
      <c r="Y356" s="11">
        <v>45447</v>
      </c>
      <c r="Z356" s="11">
        <v>45447</v>
      </c>
      <c r="AA356" s="5">
        <v>349</v>
      </c>
      <c r="AB356" s="17">
        <v>1636.46</v>
      </c>
      <c r="AC356" s="17">
        <v>0</v>
      </c>
      <c r="AD356" s="4">
        <v>45450</v>
      </c>
      <c r="AE356" s="12" t="s">
        <v>2027</v>
      </c>
      <c r="AF356" s="15">
        <v>349</v>
      </c>
      <c r="AG356" s="3" t="s">
        <v>116</v>
      </c>
      <c r="AH356" s="5" t="s">
        <v>277</v>
      </c>
      <c r="AI356" s="4">
        <v>46584</v>
      </c>
      <c r="AJ356" s="5" t="s">
        <v>1033</v>
      </c>
    </row>
    <row r="357" spans="1:36" ht="30.5" customHeight="1" x14ac:dyDescent="0.35">
      <c r="A357" s="10">
        <v>2024</v>
      </c>
      <c r="B357" s="4">
        <v>45383</v>
      </c>
      <c r="C357" s="4">
        <v>45473</v>
      </c>
      <c r="D357" t="s">
        <v>98</v>
      </c>
      <c r="E357">
        <v>5</v>
      </c>
      <c r="F357" t="s">
        <v>139</v>
      </c>
      <c r="G357" t="s">
        <v>300</v>
      </c>
      <c r="H357" t="s">
        <v>204</v>
      </c>
      <c r="I357" t="s">
        <v>310</v>
      </c>
      <c r="J357" t="s">
        <v>179</v>
      </c>
      <c r="K357" t="s">
        <v>330</v>
      </c>
      <c r="L357" t="s">
        <v>101</v>
      </c>
      <c r="M357" s="10" t="s">
        <v>103</v>
      </c>
      <c r="N357" t="s">
        <v>902</v>
      </c>
      <c r="O357" s="10" t="s">
        <v>105</v>
      </c>
      <c r="P357" s="10">
        <v>0</v>
      </c>
      <c r="Q357" s="10">
        <v>0</v>
      </c>
      <c r="R357" s="10" t="s">
        <v>246</v>
      </c>
      <c r="S357" s="10" t="s">
        <v>247</v>
      </c>
      <c r="T357" s="10" t="s">
        <v>248</v>
      </c>
      <c r="U357" s="10" t="s">
        <v>246</v>
      </c>
      <c r="V357" s="10" t="s">
        <v>247</v>
      </c>
      <c r="W357" t="s">
        <v>274</v>
      </c>
      <c r="X357" s="9" t="str">
        <f t="shared" si="5"/>
        <v>CONSTRUCCIÓN DE LA SEGUNDA ETAPA DE DRENAJE SANITARIO EN LA LOCALIDAD DE JALEACA DE CATALÁN, MUNICIPIO DE CHILPANCINGO DE LOS BRAVO, EN EL ESTADO DE GUERRERO.</v>
      </c>
      <c r="Y357" s="11">
        <v>45449</v>
      </c>
      <c r="Z357" s="11">
        <v>45449</v>
      </c>
      <c r="AA357" s="5">
        <v>350</v>
      </c>
      <c r="AB357" s="17">
        <v>895.44</v>
      </c>
      <c r="AC357" s="17">
        <v>0</v>
      </c>
      <c r="AD357" s="4">
        <v>45453</v>
      </c>
      <c r="AE357" s="12" t="s">
        <v>2028</v>
      </c>
      <c r="AF357" s="15">
        <v>350</v>
      </c>
      <c r="AG357" s="3" t="s">
        <v>116</v>
      </c>
      <c r="AH357" s="5" t="s">
        <v>277</v>
      </c>
      <c r="AI357" s="4">
        <v>46584</v>
      </c>
      <c r="AJ357" s="5" t="s">
        <v>1034</v>
      </c>
    </row>
    <row r="358" spans="1:36" ht="30.5" customHeight="1" x14ac:dyDescent="0.35">
      <c r="A358" s="10">
        <v>2024</v>
      </c>
      <c r="B358" s="4">
        <v>45383</v>
      </c>
      <c r="C358" s="4">
        <v>45473</v>
      </c>
      <c r="D358" t="s">
        <v>94</v>
      </c>
      <c r="E358">
        <v>9</v>
      </c>
      <c r="F358" t="s">
        <v>184</v>
      </c>
      <c r="G358" t="s">
        <v>296</v>
      </c>
      <c r="H358" t="s">
        <v>204</v>
      </c>
      <c r="I358" t="s">
        <v>552</v>
      </c>
      <c r="J358" t="s">
        <v>558</v>
      </c>
      <c r="K358" t="s">
        <v>559</v>
      </c>
      <c r="L358" t="s">
        <v>101</v>
      </c>
      <c r="M358" s="10" t="s">
        <v>103</v>
      </c>
      <c r="N358" t="s">
        <v>903</v>
      </c>
      <c r="O358" s="10" t="s">
        <v>105</v>
      </c>
      <c r="P358" s="10">
        <v>0</v>
      </c>
      <c r="Q358" s="10">
        <v>0</v>
      </c>
      <c r="R358" s="10" t="s">
        <v>246</v>
      </c>
      <c r="S358" s="10" t="s">
        <v>247</v>
      </c>
      <c r="T358" s="10" t="s">
        <v>248</v>
      </c>
      <c r="U358" s="10" t="s">
        <v>246</v>
      </c>
      <c r="V358" s="10" t="s">
        <v>247</v>
      </c>
      <c r="W358" t="s">
        <v>263</v>
      </c>
      <c r="X358" s="9" t="str">
        <f t="shared" si="5"/>
        <v>VISITA AL SITIO DE LA OBRA PARA VERIFICACIÓN DE LA REHABILITACIÓNDE LA PLANTA DE TRATAMIENTO DE 15 LPS DE CAPACIDAD, CONSISTENTE EN: CONSTRUCCIÓN DE LA LAGUNA ESTABILIZADORA 3, LA CONSTRUCCIÓN DE EMISOR DE LLEGADA A LAGUNAS ESTABILIZADORAS, EN LA LOCALIDAD DE SAN JERÓNIMO DE JUÁREZ, MUNICIPIO DE BENITO JUÁREZ, EN EL ESTADO DE GUERRERO. TERCERA ETAPA DE TRES</v>
      </c>
      <c r="Y358" s="11">
        <v>45449</v>
      </c>
      <c r="Z358" s="11">
        <v>45450</v>
      </c>
      <c r="AA358" s="5">
        <v>351</v>
      </c>
      <c r="AB358" s="17">
        <v>3097.13</v>
      </c>
      <c r="AC358" s="17">
        <v>0</v>
      </c>
      <c r="AD358" s="4">
        <v>45455</v>
      </c>
      <c r="AE358" s="12" t="s">
        <v>2029</v>
      </c>
      <c r="AF358" s="15">
        <v>351</v>
      </c>
      <c r="AG358" s="3" t="s">
        <v>116</v>
      </c>
      <c r="AH358" s="5" t="s">
        <v>277</v>
      </c>
      <c r="AI358" s="4">
        <v>46584</v>
      </c>
      <c r="AJ358" s="5" t="s">
        <v>1035</v>
      </c>
    </row>
    <row r="359" spans="1:36" ht="30.5" customHeight="1" x14ac:dyDescent="0.35">
      <c r="A359" s="10">
        <v>2024</v>
      </c>
      <c r="B359" s="4">
        <v>45383</v>
      </c>
      <c r="C359" s="4">
        <v>45473</v>
      </c>
      <c r="D359" t="s">
        <v>98</v>
      </c>
      <c r="E359">
        <v>5</v>
      </c>
      <c r="F359" t="s">
        <v>139</v>
      </c>
      <c r="G359" t="s">
        <v>165</v>
      </c>
      <c r="H359" t="s">
        <v>141</v>
      </c>
      <c r="I359" t="s">
        <v>228</v>
      </c>
      <c r="J359" t="s">
        <v>229</v>
      </c>
      <c r="K359" t="s">
        <v>220</v>
      </c>
      <c r="L359" t="s">
        <v>101</v>
      </c>
      <c r="M359" s="10" t="s">
        <v>103</v>
      </c>
      <c r="N359" t="s">
        <v>797</v>
      </c>
      <c r="O359" s="10" t="s">
        <v>105</v>
      </c>
      <c r="P359" s="10">
        <v>0</v>
      </c>
      <c r="Q359" s="10">
        <v>0</v>
      </c>
      <c r="R359" s="10" t="s">
        <v>246</v>
      </c>
      <c r="S359" s="10" t="s">
        <v>247</v>
      </c>
      <c r="T359" s="10" t="s">
        <v>248</v>
      </c>
      <c r="U359" s="10" t="s">
        <v>246</v>
      </c>
      <c r="V359" s="10" t="s">
        <v>247</v>
      </c>
      <c r="W359" t="s">
        <v>274</v>
      </c>
      <c r="X359" s="9" t="str">
        <f t="shared" si="5"/>
        <v>SUPERVISION DE LA CONSTRUCCIÓN DE LA SEGUNDA ETAPA DE DRENAJE SANITARIO</v>
      </c>
      <c r="Y359" s="11">
        <v>45449</v>
      </c>
      <c r="Z359" s="11">
        <v>45450</v>
      </c>
      <c r="AA359" s="5">
        <v>352</v>
      </c>
      <c r="AB359" s="17">
        <v>2117.63</v>
      </c>
      <c r="AC359" s="17">
        <v>0</v>
      </c>
      <c r="AD359" s="4">
        <v>45456</v>
      </c>
      <c r="AE359" s="13" t="s">
        <v>2030</v>
      </c>
      <c r="AF359" s="15">
        <v>352</v>
      </c>
      <c r="AG359" s="3" t="s">
        <v>116</v>
      </c>
      <c r="AH359" s="5" t="s">
        <v>277</v>
      </c>
      <c r="AI359" s="4">
        <v>46584</v>
      </c>
      <c r="AJ359" s="5" t="s">
        <v>1036</v>
      </c>
    </row>
    <row r="360" spans="1:36" ht="30.5" customHeight="1" x14ac:dyDescent="0.35">
      <c r="A360" s="10">
        <v>2024</v>
      </c>
      <c r="B360" s="4">
        <v>45383</v>
      </c>
      <c r="C360" s="4">
        <v>45473</v>
      </c>
      <c r="D360" t="s">
        <v>94</v>
      </c>
      <c r="E360">
        <v>9</v>
      </c>
      <c r="F360" t="s">
        <v>184</v>
      </c>
      <c r="G360" t="s">
        <v>296</v>
      </c>
      <c r="H360" t="s">
        <v>204</v>
      </c>
      <c r="I360" t="s">
        <v>552</v>
      </c>
      <c r="J360" t="s">
        <v>558</v>
      </c>
      <c r="K360" t="s">
        <v>559</v>
      </c>
      <c r="L360" t="s">
        <v>101</v>
      </c>
      <c r="M360" s="10" t="s">
        <v>103</v>
      </c>
      <c r="N360" t="s">
        <v>904</v>
      </c>
      <c r="O360" s="10" t="s">
        <v>105</v>
      </c>
      <c r="P360" s="10">
        <v>0</v>
      </c>
      <c r="Q360" s="10">
        <v>0</v>
      </c>
      <c r="R360" s="10" t="s">
        <v>246</v>
      </c>
      <c r="S360" s="10" t="s">
        <v>247</v>
      </c>
      <c r="T360" s="10" t="s">
        <v>248</v>
      </c>
      <c r="U360" s="10" t="s">
        <v>246</v>
      </c>
      <c r="V360" s="10" t="s">
        <v>247</v>
      </c>
      <c r="W360" t="s">
        <v>576</v>
      </c>
      <c r="X360" s="9" t="str">
        <f t="shared" si="5"/>
        <v>VISITA AL SITIO PARA VERIFICACIÓN DE LA OBRA CONSTRUCCIÓN DE LA PRIMERA ETAPA DE DOS DEL SISTEMA DE AGUA POTABLE EN LA LOCALIDAD DE LOS ESPINOS, MUNICIPIO DE TELOLOAPAN, EN EL ESTADO DE GUERRERO</v>
      </c>
      <c r="Y360" s="11">
        <v>45453</v>
      </c>
      <c r="Z360" s="11">
        <v>45454</v>
      </c>
      <c r="AA360" s="5">
        <v>353</v>
      </c>
      <c r="AB360" s="17">
        <v>2915.08</v>
      </c>
      <c r="AC360" s="17">
        <v>0</v>
      </c>
      <c r="AD360" s="4">
        <v>45468</v>
      </c>
      <c r="AE360" s="12" t="s">
        <v>2031</v>
      </c>
      <c r="AF360" s="15">
        <v>353</v>
      </c>
      <c r="AG360" s="3" t="s">
        <v>116</v>
      </c>
      <c r="AH360" s="5" t="s">
        <v>277</v>
      </c>
      <c r="AI360" s="4">
        <v>46584</v>
      </c>
      <c r="AJ360" s="5" t="s">
        <v>1037</v>
      </c>
    </row>
    <row r="361" spans="1:36" ht="30.5" customHeight="1" x14ac:dyDescent="0.35">
      <c r="A361" s="10">
        <v>2024</v>
      </c>
      <c r="B361" s="4">
        <v>45383</v>
      </c>
      <c r="C361" s="4">
        <v>45473</v>
      </c>
      <c r="D361" t="s">
        <v>91</v>
      </c>
      <c r="E361">
        <v>22</v>
      </c>
      <c r="F361" t="s">
        <v>128</v>
      </c>
      <c r="G361" t="s">
        <v>190</v>
      </c>
      <c r="H361" t="s">
        <v>161</v>
      </c>
      <c r="I361" t="s">
        <v>195</v>
      </c>
      <c r="J361" t="s">
        <v>196</v>
      </c>
      <c r="K361" t="s">
        <v>135</v>
      </c>
      <c r="L361" t="s">
        <v>101</v>
      </c>
      <c r="M361" s="10" t="s">
        <v>103</v>
      </c>
      <c r="N361" t="s">
        <v>905</v>
      </c>
      <c r="O361" s="10" t="s">
        <v>105</v>
      </c>
      <c r="P361" s="10">
        <v>0</v>
      </c>
      <c r="Q361" s="10">
        <v>0</v>
      </c>
      <c r="R361" s="10" t="s">
        <v>246</v>
      </c>
      <c r="S361" s="10" t="s">
        <v>247</v>
      </c>
      <c r="T361" s="10" t="s">
        <v>248</v>
      </c>
      <c r="U361" s="10" t="s">
        <v>246</v>
      </c>
      <c r="V361" s="10" t="s">
        <v>247</v>
      </c>
      <c r="W361" t="s">
        <v>249</v>
      </c>
      <c r="X361" s="9" t="str">
        <f t="shared" si="5"/>
        <v>TRASLADO DE PERSONAL PARA RECORRIDO CON LA PRESIDENTA MUNICIPAL EN VARIOS PUNTOS DE LA CIUDAD</v>
      </c>
      <c r="Y361" s="11">
        <v>45447</v>
      </c>
      <c r="Z361" s="11">
        <v>45448</v>
      </c>
      <c r="AA361" s="5">
        <v>354</v>
      </c>
      <c r="AB361" s="17">
        <v>1206.99</v>
      </c>
      <c r="AC361" s="17">
        <v>0</v>
      </c>
      <c r="AD361" s="4">
        <v>45468</v>
      </c>
      <c r="AE361" s="12" t="s">
        <v>2032</v>
      </c>
      <c r="AF361" s="15">
        <v>354</v>
      </c>
      <c r="AG361" s="3" t="s">
        <v>116</v>
      </c>
      <c r="AH361" s="5" t="s">
        <v>277</v>
      </c>
      <c r="AI361" s="4">
        <v>46584</v>
      </c>
      <c r="AJ361" s="5" t="s">
        <v>1038</v>
      </c>
    </row>
    <row r="362" spans="1:36" ht="30.5" customHeight="1" x14ac:dyDescent="0.35">
      <c r="A362" s="10">
        <v>2024</v>
      </c>
      <c r="B362" s="4">
        <v>45383</v>
      </c>
      <c r="C362" s="4">
        <v>45473</v>
      </c>
      <c r="D362" t="s">
        <v>98</v>
      </c>
      <c r="E362">
        <v>1</v>
      </c>
      <c r="F362" t="s">
        <v>197</v>
      </c>
      <c r="G362" t="s">
        <v>190</v>
      </c>
      <c r="H362" t="s">
        <v>161</v>
      </c>
      <c r="I362" t="s">
        <v>198</v>
      </c>
      <c r="J362" t="s">
        <v>199</v>
      </c>
      <c r="K362" t="s">
        <v>200</v>
      </c>
      <c r="L362" t="s">
        <v>101</v>
      </c>
      <c r="M362" s="10" t="s">
        <v>103</v>
      </c>
      <c r="N362" t="s">
        <v>906</v>
      </c>
      <c r="O362" s="10" t="s">
        <v>105</v>
      </c>
      <c r="P362" s="10">
        <v>0</v>
      </c>
      <c r="Q362" s="10">
        <v>0</v>
      </c>
      <c r="R362" s="10" t="s">
        <v>246</v>
      </c>
      <c r="S362" s="10" t="s">
        <v>247</v>
      </c>
      <c r="T362" s="10" t="s">
        <v>248</v>
      </c>
      <c r="U362" s="10" t="s">
        <v>246</v>
      </c>
      <c r="V362" s="10" t="s">
        <v>247</v>
      </c>
      <c r="W362" t="s">
        <v>249</v>
      </c>
      <c r="X362" s="9" t="str">
        <f t="shared" si="5"/>
        <v>RECORRIDO CON LA PRESIDENTA MUNICIPAL EN VARIOS PUNTOS DE LA CIUDAD</v>
      </c>
      <c r="Y362" s="11">
        <v>45447</v>
      </c>
      <c r="Z362" s="11">
        <v>45448</v>
      </c>
      <c r="AA362" s="5">
        <v>355</v>
      </c>
      <c r="AB362" s="17">
        <v>432</v>
      </c>
      <c r="AC362" s="17">
        <v>0</v>
      </c>
      <c r="AD362" s="4">
        <v>45468</v>
      </c>
      <c r="AE362" s="12" t="s">
        <v>2033</v>
      </c>
      <c r="AF362" s="15">
        <v>355</v>
      </c>
      <c r="AG362" s="3" t="s">
        <v>116</v>
      </c>
      <c r="AH362" s="5" t="s">
        <v>277</v>
      </c>
      <c r="AI362" s="4">
        <v>46584</v>
      </c>
      <c r="AJ362" s="5" t="s">
        <v>1039</v>
      </c>
    </row>
    <row r="363" spans="1:36" ht="30.5" customHeight="1" x14ac:dyDescent="0.35">
      <c r="A363" s="10">
        <v>2024</v>
      </c>
      <c r="B363" s="4">
        <v>45383</v>
      </c>
      <c r="C363" s="4">
        <v>45473</v>
      </c>
      <c r="D363" t="s">
        <v>98</v>
      </c>
      <c r="E363">
        <v>5</v>
      </c>
      <c r="F363" t="s">
        <v>117</v>
      </c>
      <c r="G363" t="s">
        <v>214</v>
      </c>
      <c r="H363" t="s">
        <v>141</v>
      </c>
      <c r="I363" t="s">
        <v>215</v>
      </c>
      <c r="J363" t="s">
        <v>216</v>
      </c>
      <c r="K363" t="s">
        <v>217</v>
      </c>
      <c r="L363" t="s">
        <v>101</v>
      </c>
      <c r="M363" s="10" t="s">
        <v>103</v>
      </c>
      <c r="N363" t="s">
        <v>907</v>
      </c>
      <c r="O363" s="10" t="s">
        <v>105</v>
      </c>
      <c r="P363" s="10">
        <v>0</v>
      </c>
      <c r="Q363" s="10">
        <v>0</v>
      </c>
      <c r="R363" s="10" t="s">
        <v>246</v>
      </c>
      <c r="S363" s="10" t="s">
        <v>247</v>
      </c>
      <c r="T363" s="10" t="s">
        <v>248</v>
      </c>
      <c r="U363" s="10" t="s">
        <v>246</v>
      </c>
      <c r="V363" s="10" t="s">
        <v>247</v>
      </c>
      <c r="W363" t="s">
        <v>269</v>
      </c>
      <c r="X363" s="9" t="str">
        <f t="shared" si="5"/>
        <v>SUPERVISION DE LA CONSTRUCCION DE LA SEGUNDA ETAPA DE TRES DEL SISTEMA DE AGUA POTABLE EN LA LOCALIDAD DE MONTE ALEGRE, MUNICIPIO DE MALINALTEPEC.</v>
      </c>
      <c r="Y363" s="11">
        <v>45450</v>
      </c>
      <c r="Z363" s="11">
        <v>45450</v>
      </c>
      <c r="AA363" s="5">
        <v>356</v>
      </c>
      <c r="AB363" s="17">
        <v>3604.9</v>
      </c>
      <c r="AC363" s="17">
        <v>0</v>
      </c>
      <c r="AD363" s="4">
        <v>45456</v>
      </c>
      <c r="AE363" s="12" t="s">
        <v>2034</v>
      </c>
      <c r="AF363" s="15">
        <v>356</v>
      </c>
      <c r="AG363" s="3" t="s">
        <v>116</v>
      </c>
      <c r="AH363" s="5" t="s">
        <v>277</v>
      </c>
      <c r="AI363" s="4">
        <v>46584</v>
      </c>
      <c r="AJ363" s="5" t="s">
        <v>1040</v>
      </c>
    </row>
    <row r="364" spans="1:36" ht="30.5" customHeight="1" x14ac:dyDescent="0.35">
      <c r="A364" s="10">
        <v>2024</v>
      </c>
      <c r="B364" s="4">
        <v>45383</v>
      </c>
      <c r="C364" s="4">
        <v>45473</v>
      </c>
      <c r="D364" t="s">
        <v>98</v>
      </c>
      <c r="E364">
        <v>5</v>
      </c>
      <c r="F364" t="s">
        <v>139</v>
      </c>
      <c r="G364" t="s">
        <v>140</v>
      </c>
      <c r="H364" t="s">
        <v>141</v>
      </c>
      <c r="I364" t="s">
        <v>142</v>
      </c>
      <c r="J364" t="s">
        <v>143</v>
      </c>
      <c r="K364" t="s">
        <v>144</v>
      </c>
      <c r="L364" t="s">
        <v>101</v>
      </c>
      <c r="M364" s="10" t="s">
        <v>103</v>
      </c>
      <c r="N364" t="s">
        <v>908</v>
      </c>
      <c r="O364" s="10" t="s">
        <v>105</v>
      </c>
      <c r="P364" s="10">
        <v>0</v>
      </c>
      <c r="Q364" s="10">
        <v>0</v>
      </c>
      <c r="R364" s="10" t="s">
        <v>246</v>
      </c>
      <c r="S364" s="10" t="s">
        <v>247</v>
      </c>
      <c r="T364" s="10" t="s">
        <v>248</v>
      </c>
      <c r="U364" s="10" t="s">
        <v>246</v>
      </c>
      <c r="V364" s="10" t="s">
        <v>247</v>
      </c>
      <c r="W364" t="s">
        <v>263</v>
      </c>
      <c r="X364" s="9" t="str">
        <f t="shared" si="5"/>
        <v>VERIFICACION EN LA REHABILITACION DE LA PLANTA DE TRATAMIENTO DE 15 LPS DE CAPACIDAD, CONSISTENTE EN: CONSTRUCCION DE LA LAGUNA ESTABILIZADORA 3, LA CONSTRUCCION DE EMISOR DE LLEGADA A LAGUNAS ESTABILIZADORASE, EN LA LOCALIDAD DE SAN JERONIMO, MUNICIPIO DE BENITO JUAREZ, TERCERA ETAPA DE TRES</v>
      </c>
      <c r="Y364" s="11">
        <v>45450</v>
      </c>
      <c r="Z364" s="11">
        <v>45450</v>
      </c>
      <c r="AA364" s="5">
        <v>357</v>
      </c>
      <c r="AB364" s="17">
        <v>1614.2</v>
      </c>
      <c r="AC364" s="17">
        <v>0</v>
      </c>
      <c r="AD364" s="4">
        <v>45469</v>
      </c>
      <c r="AE364" s="12" t="s">
        <v>2035</v>
      </c>
      <c r="AF364" s="15">
        <v>357</v>
      </c>
      <c r="AG364" s="3" t="s">
        <v>116</v>
      </c>
      <c r="AH364" s="5" t="s">
        <v>277</v>
      </c>
      <c r="AI364" s="4">
        <v>46584</v>
      </c>
      <c r="AJ364" s="5" t="s">
        <v>1041</v>
      </c>
    </row>
    <row r="365" spans="1:36" ht="30.5" customHeight="1" x14ac:dyDescent="0.35">
      <c r="A365" s="10">
        <v>2024</v>
      </c>
      <c r="B365" s="4">
        <v>45383</v>
      </c>
      <c r="C365" s="4">
        <v>45473</v>
      </c>
      <c r="D365" t="s">
        <v>94</v>
      </c>
      <c r="E365">
        <v>9</v>
      </c>
      <c r="F365" t="s">
        <v>184</v>
      </c>
      <c r="G365" t="s">
        <v>170</v>
      </c>
      <c r="H365" t="s">
        <v>141</v>
      </c>
      <c r="I365" t="s">
        <v>185</v>
      </c>
      <c r="J365" t="s">
        <v>186</v>
      </c>
      <c r="K365" t="s">
        <v>169</v>
      </c>
      <c r="L365" t="s">
        <v>101</v>
      </c>
      <c r="M365" s="10" t="s">
        <v>103</v>
      </c>
      <c r="N365" t="s">
        <v>909</v>
      </c>
      <c r="O365" s="10" t="s">
        <v>105</v>
      </c>
      <c r="P365" s="10">
        <v>0</v>
      </c>
      <c r="Q365" s="10">
        <v>0</v>
      </c>
      <c r="R365" s="10" t="s">
        <v>246</v>
      </c>
      <c r="S365" s="10" t="s">
        <v>247</v>
      </c>
      <c r="T365" s="10" t="s">
        <v>248</v>
      </c>
      <c r="U365" s="10" t="s">
        <v>246</v>
      </c>
      <c r="V365" s="10" t="s">
        <v>247</v>
      </c>
      <c r="W365" t="s">
        <v>249</v>
      </c>
      <c r="X365" s="9" t="str">
        <f t="shared" si="5"/>
        <v>SUPERVISIÓN DE LA OBRA DENOMINADA "REHABILITACION DEL COLECTOR AGUAS BLANCAS, EN LA LOCALIDAD DE ACAPULCO MUNICIPIO DE ACAPULCO DE JUAREZ, EN EL ESTADO DE GUERRERO"</v>
      </c>
      <c r="Y365" s="11">
        <v>45451</v>
      </c>
      <c r="Z365" s="11">
        <v>45451</v>
      </c>
      <c r="AA365" s="5">
        <v>358</v>
      </c>
      <c r="AB365" s="17">
        <v>1551.09</v>
      </c>
      <c r="AC365" s="17">
        <v>0</v>
      </c>
      <c r="AD365" s="4">
        <v>45455</v>
      </c>
      <c r="AE365" s="13" t="s">
        <v>2037</v>
      </c>
      <c r="AF365" s="15">
        <v>358</v>
      </c>
      <c r="AG365" s="3" t="s">
        <v>116</v>
      </c>
      <c r="AH365" s="5" t="s">
        <v>277</v>
      </c>
      <c r="AI365" s="4">
        <v>46584</v>
      </c>
      <c r="AJ365" s="5" t="s">
        <v>1042</v>
      </c>
    </row>
    <row r="366" spans="1:36" ht="30.5" customHeight="1" x14ac:dyDescent="0.35">
      <c r="A366" s="10">
        <v>2024</v>
      </c>
      <c r="B366" s="4">
        <v>45383</v>
      </c>
      <c r="C366" s="4">
        <v>45473</v>
      </c>
      <c r="D366" t="s">
        <v>91</v>
      </c>
      <c r="E366">
        <v>6</v>
      </c>
      <c r="F366" t="s">
        <v>123</v>
      </c>
      <c r="G366" t="s">
        <v>133</v>
      </c>
      <c r="H366" t="s">
        <v>119</v>
      </c>
      <c r="I366" t="s">
        <v>178</v>
      </c>
      <c r="J366" t="s">
        <v>179</v>
      </c>
      <c r="K366" t="s">
        <v>180</v>
      </c>
      <c r="L366" t="s">
        <v>101</v>
      </c>
      <c r="M366" s="10" t="s">
        <v>103</v>
      </c>
      <c r="N366" t="s">
        <v>868</v>
      </c>
      <c r="O366" s="10" t="s">
        <v>105</v>
      </c>
      <c r="P366" s="10">
        <v>0</v>
      </c>
      <c r="Q366" s="10">
        <v>0</v>
      </c>
      <c r="R366" s="10" t="s">
        <v>246</v>
      </c>
      <c r="S366" s="10" t="s">
        <v>247</v>
      </c>
      <c r="T366" s="10" t="s">
        <v>248</v>
      </c>
      <c r="U366" s="10" t="s">
        <v>246</v>
      </c>
      <c r="V366" s="10" t="s">
        <v>247</v>
      </c>
      <c r="W366" t="s">
        <v>260</v>
      </c>
      <c r="X366" s="9" t="str">
        <f t="shared" si="5"/>
        <v>VERIFICACIÓN DE DRENAJE EN LA LOCALIDAD</v>
      </c>
      <c r="Y366" s="11">
        <v>45449</v>
      </c>
      <c r="Z366" s="11">
        <v>45450</v>
      </c>
      <c r="AA366" s="5">
        <v>359</v>
      </c>
      <c r="AB366" s="17">
        <v>2522.6799999999998</v>
      </c>
      <c r="AC366" s="17">
        <v>0</v>
      </c>
      <c r="AD366" s="4">
        <v>45457</v>
      </c>
      <c r="AE366" s="13" t="s">
        <v>2036</v>
      </c>
      <c r="AF366" s="15">
        <v>359</v>
      </c>
      <c r="AG366" s="3" t="s">
        <v>116</v>
      </c>
      <c r="AH366" s="5" t="s">
        <v>277</v>
      </c>
      <c r="AI366" s="4">
        <v>46584</v>
      </c>
      <c r="AJ366" s="5" t="s">
        <v>1043</v>
      </c>
    </row>
    <row r="367" spans="1:36" ht="30.5" customHeight="1" x14ac:dyDescent="0.35">
      <c r="A367" s="10">
        <v>2024</v>
      </c>
      <c r="B367" s="4">
        <v>45383</v>
      </c>
      <c r="C367" s="4">
        <v>45473</v>
      </c>
      <c r="D367" t="s">
        <v>98</v>
      </c>
      <c r="E367">
        <v>5</v>
      </c>
      <c r="F367" t="s">
        <v>139</v>
      </c>
      <c r="G367" t="s">
        <v>296</v>
      </c>
      <c r="H367" t="s">
        <v>204</v>
      </c>
      <c r="I367" t="s">
        <v>554</v>
      </c>
      <c r="J367" t="s">
        <v>561</v>
      </c>
      <c r="K367" t="s">
        <v>202</v>
      </c>
      <c r="L367" t="s">
        <v>101</v>
      </c>
      <c r="M367" s="10" t="s">
        <v>103</v>
      </c>
      <c r="N367" t="s">
        <v>910</v>
      </c>
      <c r="O367" s="10" t="s">
        <v>105</v>
      </c>
      <c r="P367" s="10">
        <v>0</v>
      </c>
      <c r="Q367" s="10">
        <v>0</v>
      </c>
      <c r="R367" s="10" t="s">
        <v>246</v>
      </c>
      <c r="S367" s="10" t="s">
        <v>247</v>
      </c>
      <c r="T367" s="10" t="s">
        <v>248</v>
      </c>
      <c r="U367" s="10" t="s">
        <v>246</v>
      </c>
      <c r="V367" s="10" t="s">
        <v>247</v>
      </c>
      <c r="W367" t="s">
        <v>958</v>
      </c>
      <c r="X367" s="9" t="str">
        <f t="shared" si="5"/>
        <v>SUPERVISIÓN DE DESAZOLVE DE LA RED DE ATARJEAS DEL MUNICIPIO</v>
      </c>
      <c r="Y367" s="11">
        <v>45453</v>
      </c>
      <c r="Z367" s="11">
        <v>45453</v>
      </c>
      <c r="AA367" s="5">
        <v>360</v>
      </c>
      <c r="AB367" s="17">
        <v>3162.88</v>
      </c>
      <c r="AC367" s="17">
        <v>0</v>
      </c>
      <c r="AD367" s="4">
        <v>45468</v>
      </c>
      <c r="AE367" s="12" t="s">
        <v>2038</v>
      </c>
      <c r="AF367" s="15">
        <v>360</v>
      </c>
      <c r="AG367" s="3" t="s">
        <v>116</v>
      </c>
      <c r="AH367" s="5" t="s">
        <v>277</v>
      </c>
      <c r="AI367" s="4">
        <v>46584</v>
      </c>
      <c r="AJ367" s="5" t="s">
        <v>1044</v>
      </c>
    </row>
    <row r="368" spans="1:36" ht="30.5" customHeight="1" x14ac:dyDescent="0.35">
      <c r="A368" s="10">
        <v>2024</v>
      </c>
      <c r="B368" s="4">
        <v>45383</v>
      </c>
      <c r="C368" s="4">
        <v>45473</v>
      </c>
      <c r="D368" t="s">
        <v>91</v>
      </c>
      <c r="E368">
        <v>6</v>
      </c>
      <c r="F368" t="s">
        <v>123</v>
      </c>
      <c r="G368" t="s">
        <v>218</v>
      </c>
      <c r="H368" t="s">
        <v>119</v>
      </c>
      <c r="I368" t="s">
        <v>307</v>
      </c>
      <c r="J368" t="s">
        <v>324</v>
      </c>
      <c r="K368" t="s">
        <v>325</v>
      </c>
      <c r="L368" t="s">
        <v>102</v>
      </c>
      <c r="M368" s="10" t="s">
        <v>103</v>
      </c>
      <c r="N368" t="s">
        <v>911</v>
      </c>
      <c r="O368" s="10" t="s">
        <v>105</v>
      </c>
      <c r="P368" s="10">
        <v>0</v>
      </c>
      <c r="Q368" s="10">
        <v>0</v>
      </c>
      <c r="R368" s="10" t="s">
        <v>246</v>
      </c>
      <c r="S368" s="10" t="s">
        <v>247</v>
      </c>
      <c r="T368" s="10" t="s">
        <v>248</v>
      </c>
      <c r="U368" s="10" t="s">
        <v>246</v>
      </c>
      <c r="V368" s="10" t="s">
        <v>247</v>
      </c>
      <c r="W368" t="s">
        <v>959</v>
      </c>
      <c r="X368" s="9" t="str">
        <f t="shared" si="5"/>
        <v>MONITOREO DE CLORO LIBRE RESIDUAL (MCL)</v>
      </c>
      <c r="Y368" s="11">
        <v>45453</v>
      </c>
      <c r="Z368" s="11">
        <v>45454</v>
      </c>
      <c r="AA368" s="5">
        <v>361</v>
      </c>
      <c r="AB368" s="17">
        <v>3473.78</v>
      </c>
      <c r="AC368" s="17">
        <v>0</v>
      </c>
      <c r="AD368" s="4">
        <v>45464</v>
      </c>
      <c r="AE368" s="12" t="s">
        <v>2039</v>
      </c>
      <c r="AF368" s="15">
        <v>361</v>
      </c>
      <c r="AG368" s="3" t="s">
        <v>116</v>
      </c>
      <c r="AH368" s="5" t="s">
        <v>277</v>
      </c>
      <c r="AI368" s="4">
        <v>46584</v>
      </c>
      <c r="AJ368" s="5" t="s">
        <v>1045</v>
      </c>
    </row>
    <row r="369" spans="1:36" ht="30.5" customHeight="1" x14ac:dyDescent="0.35">
      <c r="A369" s="10">
        <v>2024</v>
      </c>
      <c r="B369" s="4">
        <v>45383</v>
      </c>
      <c r="C369" s="4">
        <v>45473</v>
      </c>
      <c r="D369" t="s">
        <v>98</v>
      </c>
      <c r="E369">
        <v>2</v>
      </c>
      <c r="F369" t="s">
        <v>145</v>
      </c>
      <c r="G369" t="s">
        <v>124</v>
      </c>
      <c r="H369" t="s">
        <v>119</v>
      </c>
      <c r="I369" t="s">
        <v>146</v>
      </c>
      <c r="J369" t="s">
        <v>147</v>
      </c>
      <c r="K369" t="s">
        <v>148</v>
      </c>
      <c r="L369" t="s">
        <v>101</v>
      </c>
      <c r="M369" s="10" t="s">
        <v>103</v>
      </c>
      <c r="N369" t="s">
        <v>870</v>
      </c>
      <c r="O369" s="10" t="s">
        <v>105</v>
      </c>
      <c r="P369" s="10">
        <v>0</v>
      </c>
      <c r="Q369" s="10">
        <v>0</v>
      </c>
      <c r="R369" s="10" t="s">
        <v>246</v>
      </c>
      <c r="S369" s="10" t="s">
        <v>247</v>
      </c>
      <c r="T369" s="10" t="s">
        <v>248</v>
      </c>
      <c r="U369" s="10" t="s">
        <v>246</v>
      </c>
      <c r="V369" s="10" t="s">
        <v>247</v>
      </c>
      <c r="W369" t="s">
        <v>256</v>
      </c>
      <c r="X369" s="9" t="str">
        <f t="shared" si="5"/>
        <v>TRASLADO DE PERSONAL PARA MUESTRAS DE CLORO LIBRE (MCL)</v>
      </c>
      <c r="Y369" s="11">
        <v>45453</v>
      </c>
      <c r="Z369" s="11">
        <v>45455</v>
      </c>
      <c r="AA369" s="5">
        <v>362</v>
      </c>
      <c r="AB369" s="17">
        <v>5150.55</v>
      </c>
      <c r="AC369" s="17">
        <v>0</v>
      </c>
      <c r="AD369" s="4">
        <v>45468</v>
      </c>
      <c r="AE369" s="12" t="s">
        <v>2040</v>
      </c>
      <c r="AF369" s="15">
        <v>362</v>
      </c>
      <c r="AG369" s="3" t="s">
        <v>116</v>
      </c>
      <c r="AH369" s="5" t="s">
        <v>277</v>
      </c>
      <c r="AI369" s="4">
        <v>46584</v>
      </c>
      <c r="AJ369" s="5" t="s">
        <v>1046</v>
      </c>
    </row>
    <row r="370" spans="1:36" ht="30.5" customHeight="1" x14ac:dyDescent="0.35">
      <c r="A370" s="10">
        <v>2024</v>
      </c>
      <c r="B370" s="4">
        <v>45383</v>
      </c>
      <c r="C370" s="4">
        <v>45473</v>
      </c>
      <c r="D370" t="s">
        <v>91</v>
      </c>
      <c r="E370">
        <v>22</v>
      </c>
      <c r="F370" t="s">
        <v>128</v>
      </c>
      <c r="G370" t="s">
        <v>218</v>
      </c>
      <c r="H370" t="s">
        <v>119</v>
      </c>
      <c r="I370" t="s">
        <v>318</v>
      </c>
      <c r="J370" t="s">
        <v>341</v>
      </c>
      <c r="K370" t="s">
        <v>331</v>
      </c>
      <c r="L370" t="s">
        <v>102</v>
      </c>
      <c r="M370" s="10" t="s">
        <v>103</v>
      </c>
      <c r="N370" t="s">
        <v>874</v>
      </c>
      <c r="O370" s="10" t="s">
        <v>105</v>
      </c>
      <c r="P370" s="10">
        <v>0</v>
      </c>
      <c r="Q370" s="10">
        <v>0</v>
      </c>
      <c r="R370" s="10" t="s">
        <v>246</v>
      </c>
      <c r="S370" s="10" t="s">
        <v>247</v>
      </c>
      <c r="T370" s="10" t="s">
        <v>248</v>
      </c>
      <c r="U370" s="10" t="s">
        <v>246</v>
      </c>
      <c r="V370" s="10" t="s">
        <v>247</v>
      </c>
      <c r="W370" t="s">
        <v>256</v>
      </c>
      <c r="X370" s="9" t="str">
        <f t="shared" si="5"/>
        <v>MUESTRAS DE CLORO LIBRE (MCL)</v>
      </c>
      <c r="Y370" s="11">
        <v>45453</v>
      </c>
      <c r="Z370" s="11">
        <v>45455</v>
      </c>
      <c r="AA370" s="5">
        <v>363</v>
      </c>
      <c r="AB370" s="17">
        <v>1550</v>
      </c>
      <c r="AC370" s="17">
        <v>0</v>
      </c>
      <c r="AD370" s="4">
        <v>45456</v>
      </c>
      <c r="AE370" s="12" t="s">
        <v>2041</v>
      </c>
      <c r="AF370" s="15">
        <v>363</v>
      </c>
      <c r="AG370" s="3" t="s">
        <v>116</v>
      </c>
      <c r="AH370" s="5" t="s">
        <v>277</v>
      </c>
      <c r="AI370" s="4">
        <v>46584</v>
      </c>
      <c r="AJ370" s="5" t="s">
        <v>1047</v>
      </c>
    </row>
    <row r="371" spans="1:36" ht="30.5" customHeight="1" x14ac:dyDescent="0.35">
      <c r="A371" s="10">
        <v>2024</v>
      </c>
      <c r="B371" s="4">
        <v>45383</v>
      </c>
      <c r="C371" s="4">
        <v>45473</v>
      </c>
      <c r="D371" t="s">
        <v>91</v>
      </c>
      <c r="E371">
        <v>6</v>
      </c>
      <c r="F371" t="s">
        <v>123</v>
      </c>
      <c r="G371" t="s">
        <v>165</v>
      </c>
      <c r="H371" t="s">
        <v>141</v>
      </c>
      <c r="I371" t="s">
        <v>206</v>
      </c>
      <c r="J371" t="s">
        <v>207</v>
      </c>
      <c r="K371" t="s">
        <v>183</v>
      </c>
      <c r="L371" t="s">
        <v>102</v>
      </c>
      <c r="M371" s="10" t="s">
        <v>103</v>
      </c>
      <c r="N371" t="s">
        <v>912</v>
      </c>
      <c r="O371" s="10" t="s">
        <v>105</v>
      </c>
      <c r="P371" s="10">
        <v>0</v>
      </c>
      <c r="Q371" s="10">
        <v>0</v>
      </c>
      <c r="R371" s="10" t="s">
        <v>246</v>
      </c>
      <c r="S371" s="10" t="s">
        <v>247</v>
      </c>
      <c r="T371" s="10" t="s">
        <v>248</v>
      </c>
      <c r="U371" s="10" t="s">
        <v>246</v>
      </c>
      <c r="V371" s="10" t="s">
        <v>247</v>
      </c>
      <c r="W371" t="s">
        <v>425</v>
      </c>
      <c r="X371" s="9" t="str">
        <f t="shared" si="5"/>
        <v>VERIFICACIÓN DE OBRA DE LA CONSTRUCCIÓN DE LA PRIMERA ETAPA DE TRES DEL SISTEMA DE AGUA POTABLE EN LA LOCALIDAD DE ZILACAYOTITLÁN, MPIO. DE ATLAMAJALCINGO DEL MONTE EN EL ESTADO DE GUERRERO.</v>
      </c>
      <c r="Y371" s="11">
        <v>45455</v>
      </c>
      <c r="Z371" s="11">
        <v>45455</v>
      </c>
      <c r="AA371" s="5">
        <v>364</v>
      </c>
      <c r="AB371" s="17">
        <v>2740.91</v>
      </c>
      <c r="AC371" s="17">
        <v>0</v>
      </c>
      <c r="AD371" s="4">
        <v>45469</v>
      </c>
      <c r="AE371" s="12" t="s">
        <v>2042</v>
      </c>
      <c r="AF371" s="15">
        <v>364</v>
      </c>
      <c r="AG371" s="3" t="s">
        <v>116</v>
      </c>
      <c r="AH371" s="5" t="s">
        <v>277</v>
      </c>
      <c r="AI371" s="4">
        <v>46584</v>
      </c>
      <c r="AJ371" s="5" t="s">
        <v>1048</v>
      </c>
    </row>
    <row r="372" spans="1:36" ht="30.5" customHeight="1" x14ac:dyDescent="0.35">
      <c r="A372" s="10">
        <v>2024</v>
      </c>
      <c r="B372" s="4">
        <v>45383</v>
      </c>
      <c r="C372" s="4">
        <v>45473</v>
      </c>
      <c r="D372" t="s">
        <v>94</v>
      </c>
      <c r="E372">
        <v>7</v>
      </c>
      <c r="F372" t="s">
        <v>131</v>
      </c>
      <c r="G372" t="s">
        <v>165</v>
      </c>
      <c r="H372" t="s">
        <v>141</v>
      </c>
      <c r="I372" t="s">
        <v>149</v>
      </c>
      <c r="J372" t="s">
        <v>166</v>
      </c>
      <c r="K372" t="s">
        <v>167</v>
      </c>
      <c r="L372" t="s">
        <v>101</v>
      </c>
      <c r="M372" s="10" t="s">
        <v>103</v>
      </c>
      <c r="N372" t="s">
        <v>913</v>
      </c>
      <c r="O372" s="10" t="s">
        <v>105</v>
      </c>
      <c r="P372" s="10">
        <v>0</v>
      </c>
      <c r="Q372" s="10">
        <v>0</v>
      </c>
      <c r="R372" s="10" t="s">
        <v>246</v>
      </c>
      <c r="S372" s="10" t="s">
        <v>247</v>
      </c>
      <c r="T372" s="10" t="s">
        <v>248</v>
      </c>
      <c r="U372" s="10" t="s">
        <v>246</v>
      </c>
      <c r="V372" s="10" t="s">
        <v>247</v>
      </c>
      <c r="W372" t="s">
        <v>567</v>
      </c>
      <c r="X372" s="9" t="str">
        <f t="shared" si="5"/>
        <v>Construcción de la primera etapa de tres del sistema de agua potable en la localidad de Plan Galeana, municipio de Iliatenco, en el Estado de Guerrero</v>
      </c>
      <c r="Y372" s="11">
        <v>45455</v>
      </c>
      <c r="Z372" s="11">
        <v>45455</v>
      </c>
      <c r="AA372" s="5">
        <v>365</v>
      </c>
      <c r="AB372" s="17">
        <v>2517.0700000000002</v>
      </c>
      <c r="AC372" s="17">
        <v>7.97</v>
      </c>
      <c r="AD372" s="4">
        <v>45462</v>
      </c>
      <c r="AE372" s="12" t="s">
        <v>2043</v>
      </c>
      <c r="AF372" s="15">
        <v>365</v>
      </c>
      <c r="AG372" s="3" t="s">
        <v>116</v>
      </c>
      <c r="AH372" s="5" t="s">
        <v>277</v>
      </c>
      <c r="AI372" s="4">
        <v>46584</v>
      </c>
      <c r="AJ372" s="5" t="s">
        <v>1049</v>
      </c>
    </row>
    <row r="373" spans="1:36" ht="30.5" customHeight="1" x14ac:dyDescent="0.35">
      <c r="A373" s="10">
        <v>2024</v>
      </c>
      <c r="B373" s="4">
        <v>45383</v>
      </c>
      <c r="C373" s="4">
        <v>45473</v>
      </c>
      <c r="D373" t="s">
        <v>94</v>
      </c>
      <c r="E373">
        <v>8</v>
      </c>
      <c r="F373" t="s">
        <v>159</v>
      </c>
      <c r="G373" t="s">
        <v>160</v>
      </c>
      <c r="H373" t="s">
        <v>161</v>
      </c>
      <c r="I373" t="s">
        <v>162</v>
      </c>
      <c r="J373" t="s">
        <v>163</v>
      </c>
      <c r="K373" t="s">
        <v>164</v>
      </c>
      <c r="L373" t="s">
        <v>101</v>
      </c>
      <c r="M373" s="10" t="s">
        <v>103</v>
      </c>
      <c r="N373" t="s">
        <v>233</v>
      </c>
      <c r="O373" s="10" t="s">
        <v>105</v>
      </c>
      <c r="P373" s="10">
        <v>0</v>
      </c>
      <c r="Q373" s="10">
        <v>0</v>
      </c>
      <c r="R373" s="10" t="s">
        <v>246</v>
      </c>
      <c r="S373" s="10" t="s">
        <v>247</v>
      </c>
      <c r="T373" s="10" t="s">
        <v>248</v>
      </c>
      <c r="U373" s="10" t="s">
        <v>246</v>
      </c>
      <c r="V373" s="10" t="s">
        <v>247</v>
      </c>
      <c r="W373" t="s">
        <v>257</v>
      </c>
      <c r="X373" s="9" t="str">
        <f t="shared" si="5"/>
        <v>ENTREGA DE DOCUMENTACIÓN EN EL DIARIO OFICIAL DE LA FEDERACIÓN, EN LA CIUDAD DE MÉXICO.</v>
      </c>
      <c r="Y373" s="11">
        <v>45454</v>
      </c>
      <c r="Z373" s="11">
        <v>45454</v>
      </c>
      <c r="AA373" s="5">
        <v>366</v>
      </c>
      <c r="AB373" s="17">
        <v>2994.67</v>
      </c>
      <c r="AC373" s="17">
        <v>167.75</v>
      </c>
      <c r="AD373" s="4">
        <v>45467</v>
      </c>
      <c r="AE373" s="12" t="s">
        <v>2044</v>
      </c>
      <c r="AF373" s="15">
        <v>366</v>
      </c>
      <c r="AG373" s="3" t="s">
        <v>116</v>
      </c>
      <c r="AH373" s="5" t="s">
        <v>277</v>
      </c>
      <c r="AI373" s="4">
        <v>46584</v>
      </c>
      <c r="AJ373" s="5" t="s">
        <v>1050</v>
      </c>
    </row>
    <row r="374" spans="1:36" ht="30.5" customHeight="1" x14ac:dyDescent="0.35">
      <c r="A374" s="10">
        <v>2024</v>
      </c>
      <c r="B374" s="4">
        <v>45383</v>
      </c>
      <c r="C374" s="4">
        <v>45473</v>
      </c>
      <c r="D374" t="s">
        <v>94</v>
      </c>
      <c r="E374">
        <v>9</v>
      </c>
      <c r="F374" t="s">
        <v>184</v>
      </c>
      <c r="G374" t="s">
        <v>170</v>
      </c>
      <c r="H374" t="s">
        <v>141</v>
      </c>
      <c r="I374" t="s">
        <v>185</v>
      </c>
      <c r="J374" t="s">
        <v>186</v>
      </c>
      <c r="K374" t="s">
        <v>169</v>
      </c>
      <c r="L374" t="s">
        <v>101</v>
      </c>
      <c r="M374" s="10" t="s">
        <v>103</v>
      </c>
      <c r="N374" t="s">
        <v>914</v>
      </c>
      <c r="O374" s="10" t="s">
        <v>105</v>
      </c>
      <c r="P374" s="10">
        <v>0</v>
      </c>
      <c r="Q374" s="10">
        <v>0</v>
      </c>
      <c r="R374" s="10" t="s">
        <v>246</v>
      </c>
      <c r="S374" s="10" t="s">
        <v>247</v>
      </c>
      <c r="T374" s="10" t="s">
        <v>248</v>
      </c>
      <c r="U374" s="10" t="s">
        <v>246</v>
      </c>
      <c r="V374" s="10" t="s">
        <v>247</v>
      </c>
      <c r="W374" t="s">
        <v>249</v>
      </c>
      <c r="X374" s="9" t="str">
        <f t="shared" si="5"/>
        <v>SUPERVISIÓN DE LA OBRA DENOMINADA "REHABILITACIÓN DEL COLECTOR AGUAS BLANCAS, EN LA LOCALIDAD DE ACAPULCO, MUNICIPIO DE ACAPULCO DE JUÁREZ, EN EL ESTADO DE GUERRERO"</v>
      </c>
      <c r="Y374" s="11">
        <v>45454</v>
      </c>
      <c r="Z374" s="11">
        <v>45454</v>
      </c>
      <c r="AA374" s="5">
        <v>367</v>
      </c>
      <c r="AB374" s="17">
        <v>1550.37</v>
      </c>
      <c r="AC374" s="17">
        <v>0</v>
      </c>
      <c r="AD374" s="4">
        <v>45461</v>
      </c>
      <c r="AE374" s="12" t="s">
        <v>2045</v>
      </c>
      <c r="AF374" s="15">
        <v>367</v>
      </c>
      <c r="AG374" s="3" t="s">
        <v>116</v>
      </c>
      <c r="AH374" s="5" t="s">
        <v>277</v>
      </c>
      <c r="AI374" s="4">
        <v>46584</v>
      </c>
      <c r="AJ374" s="5" t="s">
        <v>1051</v>
      </c>
    </row>
    <row r="375" spans="1:36" ht="30.5" customHeight="1" x14ac:dyDescent="0.35">
      <c r="A375" s="10">
        <v>2024</v>
      </c>
      <c r="B375" s="4">
        <v>45383</v>
      </c>
      <c r="C375" s="4">
        <v>45473</v>
      </c>
      <c r="D375" t="s">
        <v>91</v>
      </c>
      <c r="E375">
        <v>6</v>
      </c>
      <c r="F375" t="s">
        <v>123</v>
      </c>
      <c r="G375" t="s">
        <v>165</v>
      </c>
      <c r="H375" t="s">
        <v>141</v>
      </c>
      <c r="I375" t="s">
        <v>211</v>
      </c>
      <c r="J375" t="s">
        <v>212</v>
      </c>
      <c r="K375" t="s">
        <v>213</v>
      </c>
      <c r="L375" t="s">
        <v>102</v>
      </c>
      <c r="M375" s="10" t="s">
        <v>103</v>
      </c>
      <c r="N375" t="s">
        <v>782</v>
      </c>
      <c r="O375" s="10" t="s">
        <v>105</v>
      </c>
      <c r="P375" s="10">
        <v>0</v>
      </c>
      <c r="Q375" s="10">
        <v>0</v>
      </c>
      <c r="R375" s="10" t="s">
        <v>246</v>
      </c>
      <c r="S375" s="10" t="s">
        <v>247</v>
      </c>
      <c r="T375" s="10" t="s">
        <v>248</v>
      </c>
      <c r="U375" s="10" t="s">
        <v>246</v>
      </c>
      <c r="V375" s="10" t="s">
        <v>247</v>
      </c>
      <c r="W375" t="s">
        <v>427</v>
      </c>
      <c r="X375" s="9" t="str">
        <f t="shared" si="5"/>
        <v>VERIFICACIÓN DE LA PRIMERA ETAPA DEL SISTEMA DE AGUA POTABLE</v>
      </c>
      <c r="Y375" s="11">
        <v>45455</v>
      </c>
      <c r="Z375" s="11">
        <v>45455</v>
      </c>
      <c r="AA375" s="5">
        <v>368</v>
      </c>
      <c r="AB375" s="17">
        <v>1763.77</v>
      </c>
      <c r="AC375" s="17">
        <v>0</v>
      </c>
      <c r="AD375" s="4">
        <v>45467</v>
      </c>
      <c r="AE375" s="12" t="s">
        <v>2046</v>
      </c>
      <c r="AF375" s="15">
        <v>368</v>
      </c>
      <c r="AG375" s="3" t="s">
        <v>116</v>
      </c>
      <c r="AH375" s="5" t="s">
        <v>277</v>
      </c>
      <c r="AI375" s="4">
        <v>46584</v>
      </c>
      <c r="AJ375" s="5" t="s">
        <v>1052</v>
      </c>
    </row>
    <row r="376" spans="1:36" ht="30.5" customHeight="1" x14ac:dyDescent="0.35">
      <c r="A376" s="10">
        <v>2024</v>
      </c>
      <c r="B376" s="4">
        <v>45383</v>
      </c>
      <c r="C376" s="4">
        <v>45473</v>
      </c>
      <c r="D376" t="s">
        <v>91</v>
      </c>
      <c r="E376">
        <v>6</v>
      </c>
      <c r="F376" t="s">
        <v>123</v>
      </c>
      <c r="G376" t="s">
        <v>124</v>
      </c>
      <c r="H376" t="s">
        <v>119</v>
      </c>
      <c r="I376" t="s">
        <v>125</v>
      </c>
      <c r="J376" t="s">
        <v>126</v>
      </c>
      <c r="K376" t="s">
        <v>127</v>
      </c>
      <c r="L376" t="s">
        <v>101</v>
      </c>
      <c r="M376" s="10" t="s">
        <v>103</v>
      </c>
      <c r="N376" t="s">
        <v>915</v>
      </c>
      <c r="O376" s="10" t="s">
        <v>105</v>
      </c>
      <c r="P376" s="10">
        <v>0</v>
      </c>
      <c r="Q376" s="10">
        <v>0</v>
      </c>
      <c r="R376" s="10" t="s">
        <v>246</v>
      </c>
      <c r="S376" s="10" t="s">
        <v>247</v>
      </c>
      <c r="T376" s="10" t="s">
        <v>248</v>
      </c>
      <c r="U376" s="10" t="s">
        <v>246</v>
      </c>
      <c r="V376" s="10" t="s">
        <v>247</v>
      </c>
      <c r="W376" t="s">
        <v>960</v>
      </c>
      <c r="X376" s="9" t="str">
        <f t="shared" si="5"/>
        <v>SEGUIMIENTO A LOS DESAZOLVES DEL SISTEMA DE ALCANTARILLADO SANITARIO EN LAS LOCALIDADES Y CABECERA MUNICIPAL DE SAN MARCOS</v>
      </c>
      <c r="Y376" s="11">
        <v>45455</v>
      </c>
      <c r="Z376" s="11">
        <v>45457</v>
      </c>
      <c r="AA376" s="5">
        <v>369</v>
      </c>
      <c r="AB376" s="17">
        <v>3558.8</v>
      </c>
      <c r="AC376" s="17">
        <v>0</v>
      </c>
      <c r="AD376" s="4">
        <v>45464</v>
      </c>
      <c r="AE376" s="12" t="s">
        <v>2047</v>
      </c>
      <c r="AF376" s="15">
        <v>369</v>
      </c>
      <c r="AG376" s="3" t="s">
        <v>116</v>
      </c>
      <c r="AH376" s="5" t="s">
        <v>277</v>
      </c>
      <c r="AI376" s="4">
        <v>46584</v>
      </c>
      <c r="AJ376" s="5" t="s">
        <v>1053</v>
      </c>
    </row>
    <row r="377" spans="1:36" ht="30.5" customHeight="1" x14ac:dyDescent="0.35">
      <c r="A377" s="10">
        <v>2024</v>
      </c>
      <c r="B377" s="4">
        <v>45383</v>
      </c>
      <c r="C377" s="4">
        <v>45473</v>
      </c>
      <c r="D377" t="s">
        <v>94</v>
      </c>
      <c r="E377">
        <v>9</v>
      </c>
      <c r="F377" t="s">
        <v>184</v>
      </c>
      <c r="G377" t="s">
        <v>170</v>
      </c>
      <c r="H377" t="s">
        <v>141</v>
      </c>
      <c r="I377" t="s">
        <v>185</v>
      </c>
      <c r="J377" t="s">
        <v>186</v>
      </c>
      <c r="K377" t="s">
        <v>169</v>
      </c>
      <c r="L377" t="s">
        <v>101</v>
      </c>
      <c r="M377" s="10" t="s">
        <v>103</v>
      </c>
      <c r="N377" t="s">
        <v>916</v>
      </c>
      <c r="O377" s="10" t="s">
        <v>105</v>
      </c>
      <c r="P377" s="10">
        <v>0</v>
      </c>
      <c r="Q377" s="10">
        <v>0</v>
      </c>
      <c r="R377" s="10" t="s">
        <v>246</v>
      </c>
      <c r="S377" s="10" t="s">
        <v>247</v>
      </c>
      <c r="T377" s="10" t="s">
        <v>248</v>
      </c>
      <c r="U377" s="10" t="s">
        <v>246</v>
      </c>
      <c r="V377" s="10" t="s">
        <v>247</v>
      </c>
      <c r="W377" t="s">
        <v>249</v>
      </c>
      <c r="X377" s="9" t="str">
        <f t="shared" si="5"/>
        <v>SUPERVISIÓN DE LA OBRA DENOMINADA "REHABILITACIÓN DEL COLECTOR AGUAS BLANCAS, EN LA LOCALIDAD DE ACAPULCO, MUNICIPIO DE ACAPULCO DE JUAREZ, EN EL ESTADO DE GUERRERO"</v>
      </c>
      <c r="Y377" s="11">
        <v>45454</v>
      </c>
      <c r="Z377" s="11">
        <v>45454</v>
      </c>
      <c r="AA377" s="5">
        <v>370</v>
      </c>
      <c r="AB377" s="17">
        <v>1550.37</v>
      </c>
      <c r="AC377" s="17">
        <v>0</v>
      </c>
      <c r="AD377" s="4">
        <v>45457</v>
      </c>
      <c r="AE377" s="12" t="s">
        <v>2048</v>
      </c>
      <c r="AF377" s="15">
        <v>370</v>
      </c>
      <c r="AG377" s="3" t="s">
        <v>116</v>
      </c>
      <c r="AH377" s="5" t="s">
        <v>277</v>
      </c>
      <c r="AI377" s="4">
        <v>46584</v>
      </c>
      <c r="AJ377" s="5" t="s">
        <v>1054</v>
      </c>
    </row>
    <row r="378" spans="1:36" ht="30.5" customHeight="1" x14ac:dyDescent="0.35">
      <c r="A378" s="10">
        <v>2024</v>
      </c>
      <c r="B378" s="4">
        <v>45383</v>
      </c>
      <c r="C378" s="4">
        <v>45473</v>
      </c>
      <c r="D378" t="s">
        <v>98</v>
      </c>
      <c r="E378">
        <v>5</v>
      </c>
      <c r="F378" t="s">
        <v>139</v>
      </c>
      <c r="G378" t="s">
        <v>140</v>
      </c>
      <c r="H378" t="s">
        <v>141</v>
      </c>
      <c r="I378" t="s">
        <v>142</v>
      </c>
      <c r="J378" t="s">
        <v>143</v>
      </c>
      <c r="K378" t="s">
        <v>144</v>
      </c>
      <c r="L378" t="s">
        <v>101</v>
      </c>
      <c r="M378" s="10" t="s">
        <v>103</v>
      </c>
      <c r="N378" t="s">
        <v>917</v>
      </c>
      <c r="O378" s="10" t="s">
        <v>105</v>
      </c>
      <c r="P378" s="10">
        <v>0</v>
      </c>
      <c r="Q378" s="10">
        <v>0</v>
      </c>
      <c r="R378" s="10" t="s">
        <v>246</v>
      </c>
      <c r="S378" s="10" t="s">
        <v>247</v>
      </c>
      <c r="T378" s="10" t="s">
        <v>248</v>
      </c>
      <c r="U378" s="10" t="s">
        <v>246</v>
      </c>
      <c r="V378" s="10" t="s">
        <v>247</v>
      </c>
      <c r="W378" t="s">
        <v>271</v>
      </c>
      <c r="X378" s="9" t="str">
        <f t="shared" si="5"/>
        <v>VERIFICACIÓN DE LA CONSTRUCCIÓN DE LA PRIMERA ETAPA DEL SISTEMA DE AGUA POTABLE EN LA LOCALIDAD DE LAS MESAS, MUNICIPIO DE PETATLAN EN EL ESTADO DE GUERRERO</v>
      </c>
      <c r="Y378" s="11">
        <v>45455</v>
      </c>
      <c r="Z378" s="11">
        <v>45456</v>
      </c>
      <c r="AA378" s="5">
        <v>371</v>
      </c>
      <c r="AB378" s="17">
        <v>3076.54</v>
      </c>
      <c r="AC378" s="17">
        <v>96</v>
      </c>
      <c r="AD378" s="4">
        <v>45461</v>
      </c>
      <c r="AE378" s="12" t="s">
        <v>2049</v>
      </c>
      <c r="AF378" s="15">
        <v>371</v>
      </c>
      <c r="AG378" s="3" t="s">
        <v>116</v>
      </c>
      <c r="AH378" s="5" t="s">
        <v>277</v>
      </c>
      <c r="AI378" s="4">
        <v>46584</v>
      </c>
      <c r="AJ378" s="5" t="s">
        <v>1055</v>
      </c>
    </row>
    <row r="379" spans="1:36" ht="30.5" customHeight="1" x14ac:dyDescent="0.35">
      <c r="A379" s="10">
        <v>2024</v>
      </c>
      <c r="B379" s="4">
        <v>45383</v>
      </c>
      <c r="C379" s="4">
        <v>45473</v>
      </c>
      <c r="D379" t="s">
        <v>91</v>
      </c>
      <c r="E379">
        <v>22</v>
      </c>
      <c r="F379" t="s">
        <v>128</v>
      </c>
      <c r="G379" t="s">
        <v>150</v>
      </c>
      <c r="H379" t="s">
        <v>119</v>
      </c>
      <c r="I379" t="s">
        <v>846</v>
      </c>
      <c r="J379" t="s">
        <v>852</v>
      </c>
      <c r="K379" t="s">
        <v>220</v>
      </c>
      <c r="L379" t="s">
        <v>102</v>
      </c>
      <c r="M379" s="10" t="s">
        <v>103</v>
      </c>
      <c r="N379" t="s">
        <v>918</v>
      </c>
      <c r="O379" s="10" t="s">
        <v>105</v>
      </c>
      <c r="P379" s="10">
        <v>0</v>
      </c>
      <c r="Q379" s="10">
        <v>0</v>
      </c>
      <c r="R379" s="10" t="s">
        <v>246</v>
      </c>
      <c r="S379" s="10" t="s">
        <v>247</v>
      </c>
      <c r="T379" s="10" t="s">
        <v>248</v>
      </c>
      <c r="U379" s="10" t="s">
        <v>246</v>
      </c>
      <c r="V379" s="10" t="s">
        <v>247</v>
      </c>
      <c r="W379" t="s">
        <v>268</v>
      </c>
      <c r="X379" s="9" t="str">
        <f t="shared" si="5"/>
        <v>TRASLADO DE PERSONAL PARA LA TOMA DE MUESTRAS DE CLORO LIBRE (MCL)</v>
      </c>
      <c r="Y379" s="11">
        <v>45455</v>
      </c>
      <c r="Z379" s="11">
        <v>45456</v>
      </c>
      <c r="AA379" s="5">
        <v>372</v>
      </c>
      <c r="AB379" s="17">
        <v>2281.0500000000002</v>
      </c>
      <c r="AC379" s="17">
        <v>0</v>
      </c>
      <c r="AD379" s="4">
        <v>45469</v>
      </c>
      <c r="AE379" s="12" t="s">
        <v>2050</v>
      </c>
      <c r="AF379" s="15">
        <v>372</v>
      </c>
      <c r="AG379" s="3" t="s">
        <v>116</v>
      </c>
      <c r="AH379" s="5" t="s">
        <v>277</v>
      </c>
      <c r="AI379" s="4">
        <v>46584</v>
      </c>
      <c r="AJ379" s="5" t="s">
        <v>1056</v>
      </c>
    </row>
    <row r="380" spans="1:36" ht="30.5" customHeight="1" x14ac:dyDescent="0.35">
      <c r="A380" s="10">
        <v>2024</v>
      </c>
      <c r="B380" s="4">
        <v>45383</v>
      </c>
      <c r="C380" s="4">
        <v>45473</v>
      </c>
      <c r="D380" t="s">
        <v>91</v>
      </c>
      <c r="E380">
        <v>22</v>
      </c>
      <c r="F380" t="s">
        <v>128</v>
      </c>
      <c r="G380" t="s">
        <v>150</v>
      </c>
      <c r="H380" t="s">
        <v>119</v>
      </c>
      <c r="I380" t="s">
        <v>847</v>
      </c>
      <c r="J380" t="s">
        <v>134</v>
      </c>
      <c r="K380" t="s">
        <v>191</v>
      </c>
      <c r="L380" t="s">
        <v>101</v>
      </c>
      <c r="M380" s="10" t="s">
        <v>103</v>
      </c>
      <c r="N380" t="s">
        <v>919</v>
      </c>
      <c r="O380" s="10" t="s">
        <v>105</v>
      </c>
      <c r="P380" s="10">
        <v>0</v>
      </c>
      <c r="Q380" s="10">
        <v>0</v>
      </c>
      <c r="R380" s="10" t="s">
        <v>246</v>
      </c>
      <c r="S380" s="10" t="s">
        <v>247</v>
      </c>
      <c r="T380" s="10" t="s">
        <v>248</v>
      </c>
      <c r="U380" s="10" t="s">
        <v>246</v>
      </c>
      <c r="V380" s="10" t="s">
        <v>247</v>
      </c>
      <c r="W380" t="s">
        <v>268</v>
      </c>
      <c r="X380" s="9" t="str">
        <f t="shared" si="5"/>
        <v>TOMA DE MUESTRAS DE CLORO LIBRE (MCL)</v>
      </c>
      <c r="Y380" s="11">
        <v>45455</v>
      </c>
      <c r="Z380" s="11">
        <v>45456</v>
      </c>
      <c r="AA380" s="5">
        <v>373</v>
      </c>
      <c r="AB380" s="17">
        <v>900</v>
      </c>
      <c r="AC380" s="17">
        <v>0</v>
      </c>
      <c r="AD380" s="4">
        <v>45461</v>
      </c>
      <c r="AE380" s="12" t="s">
        <v>2051</v>
      </c>
      <c r="AF380" s="15">
        <v>373</v>
      </c>
      <c r="AG380" s="3" t="s">
        <v>116</v>
      </c>
      <c r="AH380" s="5" t="s">
        <v>277</v>
      </c>
      <c r="AI380" s="4">
        <v>46584</v>
      </c>
      <c r="AJ380" s="5" t="s">
        <v>1057</v>
      </c>
    </row>
    <row r="381" spans="1:36" ht="30.5" customHeight="1" x14ac:dyDescent="0.35">
      <c r="A381" s="10">
        <v>2024</v>
      </c>
      <c r="B381" s="4">
        <v>45383</v>
      </c>
      <c r="C381" s="4">
        <v>45473</v>
      </c>
      <c r="D381" t="s">
        <v>91</v>
      </c>
      <c r="E381">
        <v>6</v>
      </c>
      <c r="F381" t="s">
        <v>123</v>
      </c>
      <c r="G381" t="s">
        <v>218</v>
      </c>
      <c r="H381" t="s">
        <v>119</v>
      </c>
      <c r="I381" t="s">
        <v>845</v>
      </c>
      <c r="J381" t="s">
        <v>850</v>
      </c>
      <c r="K381" t="s">
        <v>851</v>
      </c>
      <c r="L381" t="s">
        <v>101</v>
      </c>
      <c r="M381" s="10" t="s">
        <v>103</v>
      </c>
      <c r="N381" t="s">
        <v>919</v>
      </c>
      <c r="O381" s="10" t="s">
        <v>105</v>
      </c>
      <c r="P381" s="10">
        <v>0</v>
      </c>
      <c r="Q381" s="10">
        <v>0</v>
      </c>
      <c r="R381" s="10" t="s">
        <v>246</v>
      </c>
      <c r="S381" s="10" t="s">
        <v>247</v>
      </c>
      <c r="T381" s="10" t="s">
        <v>248</v>
      </c>
      <c r="U381" s="10" t="s">
        <v>246</v>
      </c>
      <c r="V381" s="10" t="s">
        <v>247</v>
      </c>
      <c r="W381" t="s">
        <v>268</v>
      </c>
      <c r="X381" s="9" t="str">
        <f t="shared" si="5"/>
        <v>TOMA DE MUESTRAS DE CLORO LIBRE (MCL)</v>
      </c>
      <c r="Y381" s="11">
        <v>45455</v>
      </c>
      <c r="Z381" s="11">
        <v>45456</v>
      </c>
      <c r="AA381" s="5">
        <v>374</v>
      </c>
      <c r="AB381" s="17">
        <v>900</v>
      </c>
      <c r="AC381" s="17">
        <v>0</v>
      </c>
      <c r="AD381" s="4">
        <v>45462</v>
      </c>
      <c r="AE381" s="12" t="s">
        <v>2052</v>
      </c>
      <c r="AF381" s="15">
        <v>374</v>
      </c>
      <c r="AG381" s="3" t="s">
        <v>116</v>
      </c>
      <c r="AH381" s="5" t="s">
        <v>277</v>
      </c>
      <c r="AI381" s="4">
        <v>46584</v>
      </c>
      <c r="AJ381" s="5" t="s">
        <v>1058</v>
      </c>
    </row>
    <row r="382" spans="1:36" ht="30.5" customHeight="1" x14ac:dyDescent="0.35">
      <c r="A382" s="10">
        <v>2024</v>
      </c>
      <c r="B382" s="4">
        <v>45383</v>
      </c>
      <c r="C382" s="4">
        <v>45473</v>
      </c>
      <c r="D382" t="s">
        <v>91</v>
      </c>
      <c r="E382">
        <v>6</v>
      </c>
      <c r="F382" t="s">
        <v>123</v>
      </c>
      <c r="G382" t="s">
        <v>165</v>
      </c>
      <c r="H382" t="s">
        <v>141</v>
      </c>
      <c r="I382" t="s">
        <v>173</v>
      </c>
      <c r="J382" t="s">
        <v>174</v>
      </c>
      <c r="K382" t="s">
        <v>175</v>
      </c>
      <c r="L382" t="s">
        <v>102</v>
      </c>
      <c r="M382" s="10" t="s">
        <v>103</v>
      </c>
      <c r="N382" t="s">
        <v>746</v>
      </c>
      <c r="O382" s="10" t="s">
        <v>105</v>
      </c>
      <c r="P382" s="10">
        <v>0</v>
      </c>
      <c r="Q382" s="10">
        <v>0</v>
      </c>
      <c r="R382" s="10" t="s">
        <v>246</v>
      </c>
      <c r="S382" s="10" t="s">
        <v>247</v>
      </c>
      <c r="T382" s="10" t="s">
        <v>248</v>
      </c>
      <c r="U382" s="10" t="s">
        <v>246</v>
      </c>
      <c r="V382" s="10" t="s">
        <v>247</v>
      </c>
      <c r="W382" t="s">
        <v>253</v>
      </c>
      <c r="X382" s="9" t="str">
        <f t="shared" si="5"/>
        <v>VERIFICACION DE LA CONSTRUCCIÓN DEL SISTEMA DE DRENAJE SANITARIO EN LA LOCALIDAD DE TUXPAN, MUNICIPIO DE IGUALA DE LA INDEPENDENCIA, EN EL ESTADO DE GUERRERO (SEGUNDA ETAPA DE TRES.</v>
      </c>
      <c r="Y382" s="11">
        <v>45456</v>
      </c>
      <c r="Z382" s="11">
        <v>45456</v>
      </c>
      <c r="AA382" s="5">
        <v>375</v>
      </c>
      <c r="AB382" s="17">
        <v>1111.94</v>
      </c>
      <c r="AC382" s="17">
        <v>0</v>
      </c>
      <c r="AD382" s="4">
        <v>45468</v>
      </c>
      <c r="AE382" s="12" t="s">
        <v>2053</v>
      </c>
      <c r="AF382" s="15">
        <v>375</v>
      </c>
      <c r="AG382" s="3" t="s">
        <v>116</v>
      </c>
      <c r="AH382" s="5" t="s">
        <v>277</v>
      </c>
      <c r="AI382" s="4">
        <v>46584</v>
      </c>
      <c r="AJ382" s="5" t="s">
        <v>1059</v>
      </c>
    </row>
    <row r="383" spans="1:36" ht="30.5" customHeight="1" x14ac:dyDescent="0.35">
      <c r="A383" s="10">
        <v>2024</v>
      </c>
      <c r="B383" s="4">
        <v>45383</v>
      </c>
      <c r="C383" s="4">
        <v>45473</v>
      </c>
      <c r="D383" t="s">
        <v>91</v>
      </c>
      <c r="E383">
        <v>6</v>
      </c>
      <c r="F383" t="s">
        <v>123</v>
      </c>
      <c r="G383" t="s">
        <v>165</v>
      </c>
      <c r="H383" t="s">
        <v>141</v>
      </c>
      <c r="I383" t="s">
        <v>173</v>
      </c>
      <c r="J383" t="s">
        <v>174</v>
      </c>
      <c r="K383" t="s">
        <v>175</v>
      </c>
      <c r="L383" t="s">
        <v>102</v>
      </c>
      <c r="M383" s="10" t="s">
        <v>103</v>
      </c>
      <c r="N383" t="s">
        <v>746</v>
      </c>
      <c r="O383" s="10" t="s">
        <v>105</v>
      </c>
      <c r="P383" s="10">
        <v>0</v>
      </c>
      <c r="Q383" s="10">
        <v>0</v>
      </c>
      <c r="R383" s="10" t="s">
        <v>246</v>
      </c>
      <c r="S383" s="10" t="s">
        <v>247</v>
      </c>
      <c r="T383" s="10" t="s">
        <v>248</v>
      </c>
      <c r="U383" s="10" t="s">
        <v>246</v>
      </c>
      <c r="V383" s="10" t="s">
        <v>247</v>
      </c>
      <c r="W383" t="s">
        <v>253</v>
      </c>
      <c r="X383" s="9" t="str">
        <f t="shared" si="5"/>
        <v>VERIFICACION DE LA CONSTRUCCIÓN DEL SISTEMA DE DRENAJE SANITARIO EN LA LOCALIDAD DE TUXPAN, MUNICIPIO DE IGUALA DE LA INDEPENDENCIA, EN EL ESTADO DE GUERRERO (SEGUNDA ETAPA DE TRES.</v>
      </c>
      <c r="Y383" s="11">
        <v>45457</v>
      </c>
      <c r="Z383" s="11">
        <v>45457</v>
      </c>
      <c r="AA383" s="5">
        <v>376</v>
      </c>
      <c r="AB383" s="17">
        <v>1111.94</v>
      </c>
      <c r="AC383" s="17">
        <v>0</v>
      </c>
      <c r="AD383" s="4">
        <v>45468</v>
      </c>
      <c r="AE383" s="12" t="s">
        <v>2054</v>
      </c>
      <c r="AF383" s="15">
        <v>376</v>
      </c>
      <c r="AG383" s="3" t="s">
        <v>116</v>
      </c>
      <c r="AH383" s="5" t="s">
        <v>277</v>
      </c>
      <c r="AI383" s="4">
        <v>46584</v>
      </c>
      <c r="AJ383" s="5" t="s">
        <v>1060</v>
      </c>
    </row>
    <row r="384" spans="1:36" ht="30.5" customHeight="1" x14ac:dyDescent="0.35">
      <c r="A384" s="10">
        <v>2024</v>
      </c>
      <c r="B384" s="4">
        <v>45383</v>
      </c>
      <c r="C384" s="4">
        <v>45473</v>
      </c>
      <c r="D384" t="s">
        <v>98</v>
      </c>
      <c r="E384">
        <v>5</v>
      </c>
      <c r="F384" t="s">
        <v>117</v>
      </c>
      <c r="G384" t="s">
        <v>214</v>
      </c>
      <c r="H384" t="s">
        <v>141</v>
      </c>
      <c r="I384" t="s">
        <v>215</v>
      </c>
      <c r="J384" t="s">
        <v>216</v>
      </c>
      <c r="K384" t="s">
        <v>217</v>
      </c>
      <c r="L384" t="s">
        <v>101</v>
      </c>
      <c r="M384" s="10" t="s">
        <v>103</v>
      </c>
      <c r="N384" t="s">
        <v>920</v>
      </c>
      <c r="O384" s="10" t="s">
        <v>105</v>
      </c>
      <c r="P384" s="10">
        <v>0</v>
      </c>
      <c r="Q384" s="10">
        <v>0</v>
      </c>
      <c r="R384" s="10" t="s">
        <v>246</v>
      </c>
      <c r="S384" s="10" t="s">
        <v>247</v>
      </c>
      <c r="T384" s="10" t="s">
        <v>248</v>
      </c>
      <c r="U384" s="10" t="s">
        <v>246</v>
      </c>
      <c r="V384" s="10" t="s">
        <v>247</v>
      </c>
      <c r="W384" t="s">
        <v>249</v>
      </c>
      <c r="X384" s="9" t="str">
        <f t="shared" si="5"/>
        <v>VERIFICACION EN LA REHABILITACION DE LOS ACUEDUCTOS PAPAGAYO I Y II (PRIMERA ETAPA), EN LA LOCALIDAD DE ACAPULCO, MUNICIPIO DE ACAPULCO DE JUAREZ.</v>
      </c>
      <c r="Y384" s="11">
        <v>45454</v>
      </c>
      <c r="Z384" s="11">
        <v>45454</v>
      </c>
      <c r="AA384" s="5">
        <v>377</v>
      </c>
      <c r="AB384" s="17">
        <v>1712.03</v>
      </c>
      <c r="AC384" s="17">
        <v>0</v>
      </c>
      <c r="AD384" s="4">
        <v>45469</v>
      </c>
      <c r="AE384" s="12" t="s">
        <v>2055</v>
      </c>
      <c r="AF384" s="15">
        <v>377</v>
      </c>
      <c r="AG384" s="3" t="s">
        <v>116</v>
      </c>
      <c r="AH384" s="5" t="s">
        <v>277</v>
      </c>
      <c r="AI384" s="4">
        <v>46584</v>
      </c>
      <c r="AJ384" s="5" t="s">
        <v>1061</v>
      </c>
    </row>
    <row r="385" spans="1:36" ht="30.5" customHeight="1" x14ac:dyDescent="0.35">
      <c r="A385" s="10">
        <v>2024</v>
      </c>
      <c r="B385" s="4">
        <v>45383</v>
      </c>
      <c r="C385" s="4">
        <v>45473</v>
      </c>
      <c r="D385" t="s">
        <v>98</v>
      </c>
      <c r="E385">
        <v>5</v>
      </c>
      <c r="F385" t="s">
        <v>139</v>
      </c>
      <c r="G385" t="s">
        <v>297</v>
      </c>
      <c r="H385" t="s">
        <v>161</v>
      </c>
      <c r="I385" t="s">
        <v>306</v>
      </c>
      <c r="J385" t="s">
        <v>323</v>
      </c>
      <c r="K385" t="s">
        <v>202</v>
      </c>
      <c r="L385" t="s">
        <v>102</v>
      </c>
      <c r="M385" s="10" t="s">
        <v>103</v>
      </c>
      <c r="N385" t="s">
        <v>921</v>
      </c>
      <c r="O385" s="10" t="s">
        <v>105</v>
      </c>
      <c r="P385" s="10">
        <v>0</v>
      </c>
      <c r="Q385" s="10">
        <v>0</v>
      </c>
      <c r="R385" s="10" t="s">
        <v>246</v>
      </c>
      <c r="S385" s="10" t="s">
        <v>247</v>
      </c>
      <c r="T385" s="10" t="s">
        <v>248</v>
      </c>
      <c r="U385" s="10" t="s">
        <v>246</v>
      </c>
      <c r="V385" s="10" t="s">
        <v>247</v>
      </c>
      <c r="W385" t="s">
        <v>249</v>
      </c>
      <c r="X385" s="9" t="str">
        <f t="shared" si="5"/>
        <v>ACUDIR A LA AUDIENCIA CONSTITUCIONAL DEL JUICIO DE AMPARO 882/2024 Y REVISAR LOS EXPEDIENTES DE JUICIO DE AMPARO 881/2024 Y 81/2024, EN LOS JUZGADOS SEGUNDO Y TERCERO DE DISTRITO.</v>
      </c>
      <c r="Y385" s="11">
        <v>45457</v>
      </c>
      <c r="Z385" s="11">
        <v>45457</v>
      </c>
      <c r="AA385" s="5">
        <v>378</v>
      </c>
      <c r="AB385" s="17">
        <v>1701.45</v>
      </c>
      <c r="AC385" s="17">
        <v>28</v>
      </c>
      <c r="AD385" s="4">
        <v>45467</v>
      </c>
      <c r="AE385" s="12" t="s">
        <v>2056</v>
      </c>
      <c r="AF385" s="15">
        <v>378</v>
      </c>
      <c r="AG385" s="3" t="s">
        <v>116</v>
      </c>
      <c r="AH385" s="5" t="s">
        <v>277</v>
      </c>
      <c r="AI385" s="4">
        <v>46584</v>
      </c>
      <c r="AJ385" s="5" t="s">
        <v>1062</v>
      </c>
    </row>
    <row r="386" spans="1:36" ht="30.5" customHeight="1" x14ac:dyDescent="0.35">
      <c r="A386" s="10">
        <v>2024</v>
      </c>
      <c r="B386" s="4">
        <v>45383</v>
      </c>
      <c r="C386" s="4">
        <v>45473</v>
      </c>
      <c r="D386" t="s">
        <v>98</v>
      </c>
      <c r="E386">
        <v>5</v>
      </c>
      <c r="F386" t="s">
        <v>139</v>
      </c>
      <c r="G386" t="s">
        <v>218</v>
      </c>
      <c r="H386" t="s">
        <v>119</v>
      </c>
      <c r="I386" t="s">
        <v>315</v>
      </c>
      <c r="J386" t="s">
        <v>337</v>
      </c>
      <c r="K386" t="s">
        <v>338</v>
      </c>
      <c r="L386" t="s">
        <v>101</v>
      </c>
      <c r="M386" s="10" t="s">
        <v>103</v>
      </c>
      <c r="N386" t="s">
        <v>876</v>
      </c>
      <c r="O386" s="10" t="s">
        <v>105</v>
      </c>
      <c r="P386" s="10">
        <v>0</v>
      </c>
      <c r="Q386" s="10">
        <v>0</v>
      </c>
      <c r="R386" s="10" t="s">
        <v>246</v>
      </c>
      <c r="S386" s="10" t="s">
        <v>247</v>
      </c>
      <c r="T386" s="10" t="s">
        <v>248</v>
      </c>
      <c r="U386" s="10" t="s">
        <v>246</v>
      </c>
      <c r="V386" s="10" t="s">
        <v>247</v>
      </c>
      <c r="W386" t="s">
        <v>961</v>
      </c>
      <c r="X386" s="9" t="str">
        <f t="shared" si="5"/>
        <v>TRASLADO DE PERSONAL PARA REALIZAR MUESTRAS DE CLORO LIBRE (MCL)</v>
      </c>
      <c r="Y386" s="11">
        <v>45453</v>
      </c>
      <c r="Z386" s="11">
        <v>45455</v>
      </c>
      <c r="AA386" s="5">
        <v>379</v>
      </c>
      <c r="AB386" s="17">
        <v>3709.85</v>
      </c>
      <c r="AC386" s="17">
        <v>0</v>
      </c>
      <c r="AD386" s="4">
        <v>45468</v>
      </c>
      <c r="AE386" s="12" t="s">
        <v>2057</v>
      </c>
      <c r="AF386" s="15">
        <v>379</v>
      </c>
      <c r="AG386" s="3" t="s">
        <v>116</v>
      </c>
      <c r="AH386" s="5" t="s">
        <v>277</v>
      </c>
      <c r="AI386" s="4">
        <v>46584</v>
      </c>
      <c r="AJ386" s="5" t="s">
        <v>1063</v>
      </c>
    </row>
    <row r="387" spans="1:36" ht="30.5" customHeight="1" x14ac:dyDescent="0.35">
      <c r="A387" s="10">
        <v>2024</v>
      </c>
      <c r="B387" s="4">
        <v>45383</v>
      </c>
      <c r="C387" s="4">
        <v>45473</v>
      </c>
      <c r="D387" t="s">
        <v>98</v>
      </c>
      <c r="E387">
        <v>5</v>
      </c>
      <c r="F387" t="s">
        <v>139</v>
      </c>
      <c r="G387" t="s">
        <v>218</v>
      </c>
      <c r="H387" t="s">
        <v>119</v>
      </c>
      <c r="I387" t="s">
        <v>315</v>
      </c>
      <c r="J387" t="s">
        <v>337</v>
      </c>
      <c r="K387" t="s">
        <v>338</v>
      </c>
      <c r="L387" t="s">
        <v>101</v>
      </c>
      <c r="M387" s="10" t="s">
        <v>103</v>
      </c>
      <c r="N387" t="s">
        <v>876</v>
      </c>
      <c r="O387" s="10" t="s">
        <v>105</v>
      </c>
      <c r="P387" s="10">
        <v>0</v>
      </c>
      <c r="Q387" s="10">
        <v>0</v>
      </c>
      <c r="R387" s="10" t="s">
        <v>246</v>
      </c>
      <c r="S387" s="10" t="s">
        <v>247</v>
      </c>
      <c r="T387" s="10" t="s">
        <v>248</v>
      </c>
      <c r="U387" s="10" t="s">
        <v>246</v>
      </c>
      <c r="V387" s="10" t="s">
        <v>247</v>
      </c>
      <c r="W387" t="s">
        <v>952</v>
      </c>
      <c r="X387" s="9" t="str">
        <f t="shared" si="5"/>
        <v>TRASLADO DE PERSONAL PARA REALIZAR MUESTRAS DE CLORO LIBRE (MCL)</v>
      </c>
      <c r="Y387" s="11">
        <v>45456</v>
      </c>
      <c r="Z387" s="11">
        <v>45457</v>
      </c>
      <c r="AA387" s="5">
        <v>380</v>
      </c>
      <c r="AB387" s="17">
        <v>4192.8</v>
      </c>
      <c r="AC387" s="17">
        <v>57</v>
      </c>
      <c r="AD387" s="4">
        <v>45468</v>
      </c>
      <c r="AE387" s="12" t="s">
        <v>2058</v>
      </c>
      <c r="AF387" s="15">
        <v>380</v>
      </c>
      <c r="AG387" s="3" t="s">
        <v>116</v>
      </c>
      <c r="AH387" s="5" t="s">
        <v>277</v>
      </c>
      <c r="AI387" s="4">
        <v>46584</v>
      </c>
      <c r="AJ387" s="5" t="s">
        <v>1064</v>
      </c>
    </row>
    <row r="388" spans="1:36" ht="30.5" customHeight="1" x14ac:dyDescent="0.35">
      <c r="A388" s="10">
        <v>2024</v>
      </c>
      <c r="B388" s="4">
        <v>45383</v>
      </c>
      <c r="C388" s="4">
        <v>45473</v>
      </c>
      <c r="D388" t="s">
        <v>91</v>
      </c>
      <c r="E388">
        <v>6</v>
      </c>
      <c r="F388" t="s">
        <v>123</v>
      </c>
      <c r="G388" t="s">
        <v>140</v>
      </c>
      <c r="H388" t="s">
        <v>141</v>
      </c>
      <c r="I388" t="s">
        <v>176</v>
      </c>
      <c r="J388" t="s">
        <v>148</v>
      </c>
      <c r="K388" t="s">
        <v>177</v>
      </c>
      <c r="L388" t="s">
        <v>101</v>
      </c>
      <c r="M388" s="10" t="s">
        <v>103</v>
      </c>
      <c r="N388" t="s">
        <v>922</v>
      </c>
      <c r="O388" s="10" t="s">
        <v>105</v>
      </c>
      <c r="P388" s="10">
        <v>0</v>
      </c>
      <c r="Q388" s="10">
        <v>0</v>
      </c>
      <c r="R388" s="10" t="s">
        <v>246</v>
      </c>
      <c r="S388" s="10" t="s">
        <v>247</v>
      </c>
      <c r="T388" s="10" t="s">
        <v>248</v>
      </c>
      <c r="U388" s="10" t="s">
        <v>246</v>
      </c>
      <c r="V388" s="10" t="s">
        <v>247</v>
      </c>
      <c r="W388" t="s">
        <v>254</v>
      </c>
      <c r="X388" s="9" t="str">
        <f t="shared" si="5"/>
        <v>VERIFICACION EN LA CONSTRUCCION DE LA SEGUNDA ETAPA DE TRES DEL SISTEMA DE AGUA POTABLE, EN LA LOCALIDAD DE TASAJERAS, MUNICIPIO DE ACAPULCO DE JUAREZ.</v>
      </c>
      <c r="Y388" s="11">
        <v>45457</v>
      </c>
      <c r="Z388" s="11">
        <v>45457</v>
      </c>
      <c r="AA388" s="5">
        <v>381</v>
      </c>
      <c r="AB388" s="17">
        <v>1879.07</v>
      </c>
      <c r="AC388" s="17">
        <v>0</v>
      </c>
      <c r="AD388" s="4">
        <v>45467</v>
      </c>
      <c r="AE388" s="12" t="s">
        <v>2059</v>
      </c>
      <c r="AF388" s="15">
        <v>381</v>
      </c>
      <c r="AG388" s="3" t="s">
        <v>116</v>
      </c>
      <c r="AH388" s="5" t="s">
        <v>277</v>
      </c>
      <c r="AI388" s="4">
        <v>46584</v>
      </c>
      <c r="AJ388" s="5" t="s">
        <v>1065</v>
      </c>
    </row>
    <row r="389" spans="1:36" ht="30.5" customHeight="1" x14ac:dyDescent="0.35">
      <c r="A389" s="10">
        <v>2024</v>
      </c>
      <c r="B389" s="4">
        <v>45383</v>
      </c>
      <c r="C389" s="4">
        <v>45473</v>
      </c>
      <c r="D389" t="s">
        <v>91</v>
      </c>
      <c r="E389">
        <v>6</v>
      </c>
      <c r="F389" t="s">
        <v>123</v>
      </c>
      <c r="G389" t="s">
        <v>140</v>
      </c>
      <c r="H389" t="s">
        <v>141</v>
      </c>
      <c r="I389" t="s">
        <v>201</v>
      </c>
      <c r="J389" t="s">
        <v>202</v>
      </c>
      <c r="K389" t="s">
        <v>203</v>
      </c>
      <c r="L389" t="s">
        <v>101</v>
      </c>
      <c r="M389" s="10" t="s">
        <v>103</v>
      </c>
      <c r="N389" t="s">
        <v>923</v>
      </c>
      <c r="O389" s="10" t="s">
        <v>105</v>
      </c>
      <c r="P389" s="10">
        <v>0</v>
      </c>
      <c r="Q389" s="10">
        <v>0</v>
      </c>
      <c r="R389" s="10" t="s">
        <v>246</v>
      </c>
      <c r="S389" s="10" t="s">
        <v>247</v>
      </c>
      <c r="T389" s="10" t="s">
        <v>248</v>
      </c>
      <c r="U389" s="10" t="s">
        <v>246</v>
      </c>
      <c r="V389" s="10" t="s">
        <v>247</v>
      </c>
      <c r="W389" t="s">
        <v>271</v>
      </c>
      <c r="X389" s="9" t="str">
        <f t="shared" si="5"/>
        <v>AUXILIAR EN LA CONSTRUCCION DE LA PRIMERA ETAPA DEL SISTEMA DE AGUA POTABLE EN LA LOCALIDAD DE LAS MESAS, MUNICIPIO DE PETATLAN</v>
      </c>
      <c r="Y389" s="11">
        <v>45457</v>
      </c>
      <c r="Z389" s="11">
        <v>45457</v>
      </c>
      <c r="AA389" s="5">
        <v>382</v>
      </c>
      <c r="AB389" s="17">
        <v>3075.74</v>
      </c>
      <c r="AC389" s="17">
        <v>0</v>
      </c>
      <c r="AD389" s="4">
        <v>45468</v>
      </c>
      <c r="AE389" s="12" t="s">
        <v>2060</v>
      </c>
      <c r="AF389" s="15">
        <v>382</v>
      </c>
      <c r="AG389" s="3" t="s">
        <v>116</v>
      </c>
      <c r="AH389" s="5" t="s">
        <v>277</v>
      </c>
      <c r="AI389" s="4">
        <v>46584</v>
      </c>
      <c r="AJ389" s="5" t="s">
        <v>1066</v>
      </c>
    </row>
    <row r="390" spans="1:36" ht="30.5" customHeight="1" x14ac:dyDescent="0.35">
      <c r="A390" s="10">
        <v>2024</v>
      </c>
      <c r="B390" s="4">
        <v>45383</v>
      </c>
      <c r="C390" s="4">
        <v>45473</v>
      </c>
      <c r="D390" t="s">
        <v>98</v>
      </c>
      <c r="E390">
        <v>5</v>
      </c>
      <c r="F390" t="s">
        <v>139</v>
      </c>
      <c r="G390" t="s">
        <v>165</v>
      </c>
      <c r="H390" t="s">
        <v>141</v>
      </c>
      <c r="I390" t="s">
        <v>228</v>
      </c>
      <c r="J390" t="s">
        <v>229</v>
      </c>
      <c r="K390" t="s">
        <v>220</v>
      </c>
      <c r="L390" t="s">
        <v>101</v>
      </c>
      <c r="M390" s="10" t="s">
        <v>103</v>
      </c>
      <c r="N390" t="s">
        <v>797</v>
      </c>
      <c r="O390" s="10" t="s">
        <v>105</v>
      </c>
      <c r="P390" s="10">
        <v>0</v>
      </c>
      <c r="Q390" s="10">
        <v>0</v>
      </c>
      <c r="R390" s="10" t="s">
        <v>246</v>
      </c>
      <c r="S390" s="10" t="s">
        <v>247</v>
      </c>
      <c r="T390" s="10" t="s">
        <v>248</v>
      </c>
      <c r="U390" s="10" t="s">
        <v>246</v>
      </c>
      <c r="V390" s="10" t="s">
        <v>247</v>
      </c>
      <c r="W390" t="s">
        <v>274</v>
      </c>
      <c r="X390" s="9" t="str">
        <f t="shared" si="5"/>
        <v>SUPERVISION DE LA CONSTRUCCIÓN DE LA SEGUNDA ETAPA DE DRENAJE SANITARIO</v>
      </c>
      <c r="Y390" s="11">
        <v>45460</v>
      </c>
      <c r="Z390" s="11">
        <v>45461</v>
      </c>
      <c r="AA390" s="5">
        <v>383</v>
      </c>
      <c r="AB390" s="17">
        <v>2118.75</v>
      </c>
      <c r="AC390" s="17">
        <v>0</v>
      </c>
      <c r="AD390" s="4">
        <v>45468</v>
      </c>
      <c r="AE390" s="12" t="s">
        <v>2061</v>
      </c>
      <c r="AF390" s="15">
        <v>383</v>
      </c>
      <c r="AG390" s="3" t="s">
        <v>116</v>
      </c>
      <c r="AH390" s="5" t="s">
        <v>277</v>
      </c>
      <c r="AI390" s="4">
        <v>46584</v>
      </c>
      <c r="AJ390" s="5" t="s">
        <v>1067</v>
      </c>
    </row>
    <row r="391" spans="1:36" ht="30.5" customHeight="1" x14ac:dyDescent="0.35">
      <c r="A391" s="10">
        <v>2024</v>
      </c>
      <c r="B391" s="4">
        <v>45383</v>
      </c>
      <c r="C391" s="4">
        <v>45473</v>
      </c>
      <c r="D391" t="s">
        <v>98</v>
      </c>
      <c r="E391">
        <v>5</v>
      </c>
      <c r="F391" t="s">
        <v>139</v>
      </c>
      <c r="G391" t="s">
        <v>300</v>
      </c>
      <c r="H391" t="s">
        <v>204</v>
      </c>
      <c r="I391" t="s">
        <v>310</v>
      </c>
      <c r="J391" t="s">
        <v>179</v>
      </c>
      <c r="K391" t="s">
        <v>330</v>
      </c>
      <c r="L391" t="s">
        <v>101</v>
      </c>
      <c r="M391" s="10" t="s">
        <v>103</v>
      </c>
      <c r="N391" t="s">
        <v>924</v>
      </c>
      <c r="O391" s="10" t="s">
        <v>105</v>
      </c>
      <c r="P391" s="10">
        <v>0</v>
      </c>
      <c r="Q391" s="10">
        <v>0</v>
      </c>
      <c r="R391" s="10" t="s">
        <v>246</v>
      </c>
      <c r="S391" s="10" t="s">
        <v>247</v>
      </c>
      <c r="T391" s="10" t="s">
        <v>248</v>
      </c>
      <c r="U391" s="10" t="s">
        <v>246</v>
      </c>
      <c r="V391" s="10" t="s">
        <v>247</v>
      </c>
      <c r="W391" t="s">
        <v>254</v>
      </c>
      <c r="X391" s="9" t="str">
        <f t="shared" si="5"/>
        <v>CONSTRUCCIÓN DE LA SEGUNDA ETAPA DE TRES DEL SISTEMA DE AGUA POTABLE EN LA LOCALIDAD DE TASAJERAS, MUNICIPIO DE ACAPULCO DE JUÁREZ, EN EL ESTADO DE GUERRERO</v>
      </c>
      <c r="Y391" s="11">
        <v>45460</v>
      </c>
      <c r="Z391" s="11">
        <v>45460</v>
      </c>
      <c r="AA391" s="5">
        <v>384</v>
      </c>
      <c r="AB391" s="17">
        <v>1271.77</v>
      </c>
      <c r="AC391" s="17">
        <v>0</v>
      </c>
      <c r="AD391" s="4">
        <v>45462</v>
      </c>
      <c r="AE391" s="12" t="s">
        <v>2062</v>
      </c>
      <c r="AF391" s="15">
        <v>384</v>
      </c>
      <c r="AG391" s="3" t="s">
        <v>116</v>
      </c>
      <c r="AH391" s="5" t="s">
        <v>277</v>
      </c>
      <c r="AI391" s="4">
        <v>46584</v>
      </c>
      <c r="AJ391" s="5" t="s">
        <v>1068</v>
      </c>
    </row>
    <row r="392" spans="1:36" ht="30.5" customHeight="1" x14ac:dyDescent="0.35">
      <c r="A392" s="10">
        <v>2024</v>
      </c>
      <c r="B392" s="4">
        <v>45383</v>
      </c>
      <c r="C392" s="4">
        <v>45473</v>
      </c>
      <c r="D392" t="s">
        <v>91</v>
      </c>
      <c r="E392">
        <v>6</v>
      </c>
      <c r="F392" t="s">
        <v>123</v>
      </c>
      <c r="G392" t="s">
        <v>140</v>
      </c>
      <c r="H392" t="s">
        <v>141</v>
      </c>
      <c r="I392" t="s">
        <v>201</v>
      </c>
      <c r="J392" t="s">
        <v>202</v>
      </c>
      <c r="K392" t="s">
        <v>203</v>
      </c>
      <c r="L392" t="s">
        <v>101</v>
      </c>
      <c r="M392" s="10" t="s">
        <v>103</v>
      </c>
      <c r="N392" t="s">
        <v>809</v>
      </c>
      <c r="O392" s="10" t="s">
        <v>105</v>
      </c>
      <c r="P392" s="10">
        <v>0</v>
      </c>
      <c r="Q392" s="10">
        <v>0</v>
      </c>
      <c r="R392" s="10" t="s">
        <v>246</v>
      </c>
      <c r="S392" s="10" t="s">
        <v>247</v>
      </c>
      <c r="T392" s="10" t="s">
        <v>248</v>
      </c>
      <c r="U392" s="10" t="s">
        <v>246</v>
      </c>
      <c r="V392" s="10" t="s">
        <v>247</v>
      </c>
      <c r="W392" t="s">
        <v>962</v>
      </c>
      <c r="X392" s="9" t="str">
        <f t="shared" si="5"/>
        <v>Verificación en la construcción de la tercera etapa de cuatro del sistema múltiple de agua potable en la localidad de Buena Vista, Municipio de San Luis Acatlán, en el Estado de Guerrero.</v>
      </c>
      <c r="Y392" s="11">
        <v>45460</v>
      </c>
      <c r="Z392" s="11">
        <v>45460</v>
      </c>
      <c r="AA392" s="5">
        <v>385</v>
      </c>
      <c r="AB392" s="17">
        <v>3437.75</v>
      </c>
      <c r="AC392" s="17">
        <v>91.58</v>
      </c>
      <c r="AD392" s="4">
        <v>45469</v>
      </c>
      <c r="AE392" s="12" t="s">
        <v>2063</v>
      </c>
      <c r="AF392" s="15">
        <v>385</v>
      </c>
      <c r="AG392" s="3" t="s">
        <v>116</v>
      </c>
      <c r="AH392" s="5" t="s">
        <v>277</v>
      </c>
      <c r="AI392" s="4">
        <v>46584</v>
      </c>
      <c r="AJ392" s="5" t="s">
        <v>1069</v>
      </c>
    </row>
    <row r="393" spans="1:36" ht="30.5" customHeight="1" x14ac:dyDescent="0.35">
      <c r="A393" s="10">
        <v>2024</v>
      </c>
      <c r="B393" s="4">
        <v>45383</v>
      </c>
      <c r="C393" s="4">
        <v>45473</v>
      </c>
      <c r="D393" t="s">
        <v>91</v>
      </c>
      <c r="E393">
        <v>22</v>
      </c>
      <c r="F393" t="s">
        <v>128</v>
      </c>
      <c r="G393" t="s">
        <v>133</v>
      </c>
      <c r="H393" t="s">
        <v>119</v>
      </c>
      <c r="I393" t="s">
        <v>136</v>
      </c>
      <c r="J393" t="s">
        <v>137</v>
      </c>
      <c r="K393" t="s">
        <v>138</v>
      </c>
      <c r="L393" t="s">
        <v>101</v>
      </c>
      <c r="M393" s="10" t="s">
        <v>103</v>
      </c>
      <c r="N393" t="s">
        <v>925</v>
      </c>
      <c r="O393" s="10" t="s">
        <v>105</v>
      </c>
      <c r="P393" s="10">
        <v>0</v>
      </c>
      <c r="Q393" s="10">
        <v>0</v>
      </c>
      <c r="R393" s="10" t="s">
        <v>246</v>
      </c>
      <c r="S393" s="10" t="s">
        <v>247</v>
      </c>
      <c r="T393" s="10" t="s">
        <v>248</v>
      </c>
      <c r="U393" s="10" t="s">
        <v>246</v>
      </c>
      <c r="V393" s="10" t="s">
        <v>247</v>
      </c>
      <c r="W393" t="s">
        <v>261</v>
      </c>
      <c r="X393" s="9" t="str">
        <f t="shared" ref="X393:X453" si="6">N393</f>
        <v>SEGUIMIENTO A LOS DESAZOLVES DEL SISTEMA DE ALCANTARILLADO SANITARIO, EN LAS LOCALIDADES Y CABECERA MUNICIPAL DE COYUCA DE BENITEZ</v>
      </c>
      <c r="Y393" s="11">
        <v>45456</v>
      </c>
      <c r="Z393" s="11">
        <v>45457</v>
      </c>
      <c r="AA393" s="5">
        <v>386</v>
      </c>
      <c r="AB393" s="17">
        <v>2534.1</v>
      </c>
      <c r="AC393" s="17">
        <v>0</v>
      </c>
      <c r="AD393" s="4">
        <v>45469</v>
      </c>
      <c r="AE393" s="12" t="s">
        <v>2064</v>
      </c>
      <c r="AF393" s="15">
        <v>386</v>
      </c>
      <c r="AG393" s="3" t="s">
        <v>116</v>
      </c>
      <c r="AH393" s="5" t="s">
        <v>277</v>
      </c>
      <c r="AI393" s="4">
        <v>46584</v>
      </c>
      <c r="AJ393" s="5" t="s">
        <v>1070</v>
      </c>
    </row>
    <row r="394" spans="1:36" ht="30.5" customHeight="1" x14ac:dyDescent="0.35">
      <c r="A394" s="10">
        <v>2024</v>
      </c>
      <c r="B394" s="4">
        <v>45383</v>
      </c>
      <c r="C394" s="4">
        <v>45473</v>
      </c>
      <c r="D394" t="s">
        <v>91</v>
      </c>
      <c r="E394">
        <v>22</v>
      </c>
      <c r="F394" t="s">
        <v>128</v>
      </c>
      <c r="G394" t="s">
        <v>170</v>
      </c>
      <c r="H394" t="s">
        <v>141</v>
      </c>
      <c r="I394" t="s">
        <v>181</v>
      </c>
      <c r="J394" t="s">
        <v>182</v>
      </c>
      <c r="K394" t="s">
        <v>183</v>
      </c>
      <c r="L394" t="s">
        <v>101</v>
      </c>
      <c r="M394" s="10" t="s">
        <v>103</v>
      </c>
      <c r="N394" t="s">
        <v>926</v>
      </c>
      <c r="O394" s="10" t="s">
        <v>105</v>
      </c>
      <c r="P394" s="10">
        <v>0</v>
      </c>
      <c r="Q394" s="10">
        <v>0</v>
      </c>
      <c r="R394" s="10" t="s">
        <v>246</v>
      </c>
      <c r="S394" s="10" t="s">
        <v>247</v>
      </c>
      <c r="T394" s="10" t="s">
        <v>248</v>
      </c>
      <c r="U394" s="10" t="s">
        <v>246</v>
      </c>
      <c r="V394" s="10" t="s">
        <v>247</v>
      </c>
      <c r="W394" t="s">
        <v>249</v>
      </c>
      <c r="X394" s="9" t="str">
        <f t="shared" si="6"/>
        <v>SUPERVISIÓN DE LA OBRA; “REHABILITACIÓN DE LOS ACUEDUCTOS PAPAGAYO I Y II (PRIMERA ETAPA), EN LA LOCALIDAD DE ACAPULCO MUNICIPIO DE ACAPULCO DE JUÁREZ EN EL ESTADO DE GUERRERO”.</v>
      </c>
      <c r="Y394" s="11">
        <v>45454</v>
      </c>
      <c r="Z394" s="11">
        <v>45454</v>
      </c>
      <c r="AA394" s="5">
        <v>387</v>
      </c>
      <c r="AB394" s="17">
        <v>1251.45</v>
      </c>
      <c r="AC394" s="17">
        <v>0</v>
      </c>
      <c r="AD394" s="4">
        <v>45463</v>
      </c>
      <c r="AE394" s="12" t="s">
        <v>2065</v>
      </c>
      <c r="AF394" s="15">
        <v>387</v>
      </c>
      <c r="AG394" s="3" t="s">
        <v>116</v>
      </c>
      <c r="AH394" s="5" t="s">
        <v>277</v>
      </c>
      <c r="AI394" s="4">
        <v>46584</v>
      </c>
      <c r="AJ394" s="5" t="s">
        <v>1071</v>
      </c>
    </row>
    <row r="395" spans="1:36" ht="30.5" customHeight="1" x14ac:dyDescent="0.35">
      <c r="A395" s="10">
        <v>2024</v>
      </c>
      <c r="B395" s="4">
        <v>45383</v>
      </c>
      <c r="C395" s="4">
        <v>45473</v>
      </c>
      <c r="D395" t="s">
        <v>91</v>
      </c>
      <c r="E395">
        <v>22</v>
      </c>
      <c r="F395" t="s">
        <v>128</v>
      </c>
      <c r="G395" t="s">
        <v>190</v>
      </c>
      <c r="H395" t="s">
        <v>161</v>
      </c>
      <c r="I395" t="s">
        <v>195</v>
      </c>
      <c r="J395" t="s">
        <v>196</v>
      </c>
      <c r="K395" t="s">
        <v>135</v>
      </c>
      <c r="L395" t="s">
        <v>101</v>
      </c>
      <c r="M395" s="10" t="s">
        <v>103</v>
      </c>
      <c r="N395" t="s">
        <v>234</v>
      </c>
      <c r="O395" s="10" t="s">
        <v>105</v>
      </c>
      <c r="P395" s="10">
        <v>0</v>
      </c>
      <c r="Q395" s="10">
        <v>0</v>
      </c>
      <c r="R395" s="10" t="s">
        <v>246</v>
      </c>
      <c r="S395" s="10" t="s">
        <v>247</v>
      </c>
      <c r="T395" s="10" t="s">
        <v>248</v>
      </c>
      <c r="U395" s="10" t="s">
        <v>246</v>
      </c>
      <c r="V395" s="10" t="s">
        <v>247</v>
      </c>
      <c r="W395" t="s">
        <v>257</v>
      </c>
      <c r="X395" s="9" t="str">
        <f t="shared" si="6"/>
        <v>TRASLADO DE PERSONAL PARA ENTREGA DE DOCUMENTACION EN CONAGUA MEXICO</v>
      </c>
      <c r="Y395" s="11">
        <v>45454</v>
      </c>
      <c r="Z395" s="11">
        <v>45454</v>
      </c>
      <c r="AA395" s="5">
        <v>388</v>
      </c>
      <c r="AB395" s="17">
        <v>2631.27</v>
      </c>
      <c r="AC395" s="17">
        <v>0</v>
      </c>
      <c r="AD395" s="4">
        <v>45469</v>
      </c>
      <c r="AE395" s="12" t="s">
        <v>2066</v>
      </c>
      <c r="AF395" s="15">
        <v>388</v>
      </c>
      <c r="AG395" s="3" t="s">
        <v>116</v>
      </c>
      <c r="AH395" s="5" t="s">
        <v>277</v>
      </c>
      <c r="AI395" s="4">
        <v>46584</v>
      </c>
      <c r="AJ395" s="5" t="s">
        <v>1072</v>
      </c>
    </row>
    <row r="396" spans="1:36" ht="30.5" customHeight="1" x14ac:dyDescent="0.35">
      <c r="A396" s="10">
        <v>2024</v>
      </c>
      <c r="B396" s="4">
        <v>45383</v>
      </c>
      <c r="C396" s="4">
        <v>45473</v>
      </c>
      <c r="D396" t="s">
        <v>91</v>
      </c>
      <c r="E396">
        <v>22</v>
      </c>
      <c r="F396" t="s">
        <v>128</v>
      </c>
      <c r="G396" t="s">
        <v>190</v>
      </c>
      <c r="H396" t="s">
        <v>161</v>
      </c>
      <c r="I396" t="s">
        <v>195</v>
      </c>
      <c r="J396" t="s">
        <v>196</v>
      </c>
      <c r="K396" t="s">
        <v>135</v>
      </c>
      <c r="L396" t="s">
        <v>101</v>
      </c>
      <c r="M396" s="10" t="s">
        <v>103</v>
      </c>
      <c r="N396" t="s">
        <v>781</v>
      </c>
      <c r="O396" s="10" t="s">
        <v>105</v>
      </c>
      <c r="P396" s="10">
        <v>0</v>
      </c>
      <c r="Q396" s="10">
        <v>0</v>
      </c>
      <c r="R396" s="10" t="s">
        <v>246</v>
      </c>
      <c r="S396" s="10" t="s">
        <v>247</v>
      </c>
      <c r="T396" s="10" t="s">
        <v>248</v>
      </c>
      <c r="U396" s="10" t="s">
        <v>246</v>
      </c>
      <c r="V396" s="10" t="s">
        <v>247</v>
      </c>
      <c r="W396" t="s">
        <v>268</v>
      </c>
      <c r="X396" s="9" t="str">
        <f t="shared" si="6"/>
        <v>TRASLADO DE PERSONAL PARA LA VERIFICACION DE DIVERSAS OBRAS REALIZADAS EN LA LOCALIDAD</v>
      </c>
      <c r="Y396" s="11">
        <v>45455</v>
      </c>
      <c r="Z396" s="11">
        <v>45455</v>
      </c>
      <c r="AA396" s="5">
        <v>389</v>
      </c>
      <c r="AB396" s="17">
        <v>1202</v>
      </c>
      <c r="AC396" s="17">
        <v>0</v>
      </c>
      <c r="AD396" s="4">
        <v>45469</v>
      </c>
      <c r="AE396" s="12" t="s">
        <v>2067</v>
      </c>
      <c r="AF396" s="15">
        <v>389</v>
      </c>
      <c r="AG396" s="3" t="s">
        <v>116</v>
      </c>
      <c r="AH396" s="5" t="s">
        <v>277</v>
      </c>
      <c r="AI396" s="4">
        <v>46584</v>
      </c>
      <c r="AJ396" s="5" t="s">
        <v>1073</v>
      </c>
    </row>
    <row r="397" spans="1:36" ht="30.5" customHeight="1" x14ac:dyDescent="0.35">
      <c r="A397" s="10">
        <v>2024</v>
      </c>
      <c r="B397" s="4">
        <v>45383</v>
      </c>
      <c r="C397" s="4">
        <v>45473</v>
      </c>
      <c r="D397" t="s">
        <v>98</v>
      </c>
      <c r="E397">
        <v>1</v>
      </c>
      <c r="F397" t="s">
        <v>197</v>
      </c>
      <c r="G397" t="s">
        <v>190</v>
      </c>
      <c r="H397" t="s">
        <v>161</v>
      </c>
      <c r="I397" t="s">
        <v>198</v>
      </c>
      <c r="J397" t="s">
        <v>199</v>
      </c>
      <c r="K397" t="s">
        <v>200</v>
      </c>
      <c r="L397" t="s">
        <v>101</v>
      </c>
      <c r="M397" s="10" t="s">
        <v>103</v>
      </c>
      <c r="N397" t="s">
        <v>927</v>
      </c>
      <c r="O397" s="10" t="s">
        <v>105</v>
      </c>
      <c r="P397" s="10">
        <v>0</v>
      </c>
      <c r="Q397" s="10">
        <v>0</v>
      </c>
      <c r="R397" s="10" t="s">
        <v>246</v>
      </c>
      <c r="S397" s="10" t="s">
        <v>247</v>
      </c>
      <c r="T397" s="10" t="s">
        <v>248</v>
      </c>
      <c r="U397" s="10" t="s">
        <v>246</v>
      </c>
      <c r="V397" s="10" t="s">
        <v>247</v>
      </c>
      <c r="W397" t="s">
        <v>249</v>
      </c>
      <c r="X397" s="9" t="str">
        <f t="shared" si="6"/>
        <v>REUNION EN BASE NAVAL CON LA C. GOBERNADORA</v>
      </c>
      <c r="Y397" s="11">
        <v>45456</v>
      </c>
      <c r="Z397" s="11">
        <v>45456</v>
      </c>
      <c r="AA397" s="5">
        <v>390</v>
      </c>
      <c r="AB397" s="17">
        <v>434</v>
      </c>
      <c r="AC397" s="17">
        <v>0</v>
      </c>
      <c r="AD397" s="4">
        <v>45469</v>
      </c>
      <c r="AE397" s="12" t="s">
        <v>2068</v>
      </c>
      <c r="AF397" s="15">
        <v>390</v>
      </c>
      <c r="AG397" s="3" t="s">
        <v>116</v>
      </c>
      <c r="AH397" s="5" t="s">
        <v>277</v>
      </c>
      <c r="AI397" s="4">
        <v>46584</v>
      </c>
      <c r="AJ397" s="5" t="s">
        <v>1074</v>
      </c>
    </row>
    <row r="398" spans="1:36" ht="30.5" customHeight="1" x14ac:dyDescent="0.35">
      <c r="A398" s="10">
        <v>2024</v>
      </c>
      <c r="B398" s="4">
        <v>45383</v>
      </c>
      <c r="C398" s="4">
        <v>45473</v>
      </c>
      <c r="D398" t="s">
        <v>91</v>
      </c>
      <c r="E398">
        <v>22</v>
      </c>
      <c r="F398" t="s">
        <v>128</v>
      </c>
      <c r="G398" t="s">
        <v>190</v>
      </c>
      <c r="H398" t="s">
        <v>161</v>
      </c>
      <c r="I398" t="s">
        <v>195</v>
      </c>
      <c r="J398" t="s">
        <v>196</v>
      </c>
      <c r="K398" t="s">
        <v>135</v>
      </c>
      <c r="L398" t="s">
        <v>101</v>
      </c>
      <c r="M398" s="10" t="s">
        <v>103</v>
      </c>
      <c r="N398" t="s">
        <v>928</v>
      </c>
      <c r="O398" s="10" t="s">
        <v>105</v>
      </c>
      <c r="P398" s="10">
        <v>0</v>
      </c>
      <c r="Q398" s="10">
        <v>0</v>
      </c>
      <c r="R398" s="10" t="s">
        <v>246</v>
      </c>
      <c r="S398" s="10" t="s">
        <v>247</v>
      </c>
      <c r="T398" s="10" t="s">
        <v>248</v>
      </c>
      <c r="U398" s="10" t="s">
        <v>246</v>
      </c>
      <c r="V398" s="10" t="s">
        <v>247</v>
      </c>
      <c r="W398" t="s">
        <v>249</v>
      </c>
      <c r="X398" s="9" t="str">
        <f t="shared" si="6"/>
        <v>TRASLADO DE PERSONAL PARA REUNION EN BASE NAVAL CON LA C. GOBERNADORA</v>
      </c>
      <c r="Y398" s="11">
        <v>45456</v>
      </c>
      <c r="Z398" s="11">
        <v>45456</v>
      </c>
      <c r="AA398" s="5">
        <v>391</v>
      </c>
      <c r="AB398" s="17">
        <v>1707.04</v>
      </c>
      <c r="AC398" s="17">
        <v>0</v>
      </c>
      <c r="AD398" s="4">
        <v>45469</v>
      </c>
      <c r="AE398" s="12" t="s">
        <v>2069</v>
      </c>
      <c r="AF398" s="15">
        <v>391</v>
      </c>
      <c r="AG398" s="3" t="s">
        <v>116</v>
      </c>
      <c r="AH398" s="5" t="s">
        <v>277</v>
      </c>
      <c r="AI398" s="4">
        <v>46584</v>
      </c>
      <c r="AJ398" s="5" t="s">
        <v>1075</v>
      </c>
    </row>
    <row r="399" spans="1:36" ht="30.5" customHeight="1" x14ac:dyDescent="0.35">
      <c r="A399" s="10">
        <v>2024</v>
      </c>
      <c r="B399" s="4">
        <v>45383</v>
      </c>
      <c r="C399" s="4">
        <v>45473</v>
      </c>
      <c r="D399" t="s">
        <v>91</v>
      </c>
      <c r="E399">
        <v>6</v>
      </c>
      <c r="F399" t="s">
        <v>123</v>
      </c>
      <c r="G399" t="s">
        <v>300</v>
      </c>
      <c r="H399" t="s">
        <v>204</v>
      </c>
      <c r="I399" t="s">
        <v>848</v>
      </c>
      <c r="J399" t="s">
        <v>135</v>
      </c>
      <c r="K399" t="s">
        <v>853</v>
      </c>
      <c r="L399" t="s">
        <v>102</v>
      </c>
      <c r="M399" s="10" t="s">
        <v>103</v>
      </c>
      <c r="N399" t="s">
        <v>929</v>
      </c>
      <c r="O399" s="10" t="s">
        <v>105</v>
      </c>
      <c r="P399" s="10">
        <v>0</v>
      </c>
      <c r="Q399" s="10">
        <v>0</v>
      </c>
      <c r="R399" s="10" t="s">
        <v>246</v>
      </c>
      <c r="S399" s="10" t="s">
        <v>247</v>
      </c>
      <c r="T399" s="10" t="s">
        <v>248</v>
      </c>
      <c r="U399" s="10" t="s">
        <v>246</v>
      </c>
      <c r="V399" s="10" t="s">
        <v>247</v>
      </c>
      <c r="W399" t="s">
        <v>263</v>
      </c>
      <c r="X399" s="9" t="str">
        <f t="shared" si="6"/>
        <v>Revision de niveles en la laguna</v>
      </c>
      <c r="Y399" s="11">
        <v>45457</v>
      </c>
      <c r="Z399" s="11">
        <v>45457</v>
      </c>
      <c r="AA399" s="5">
        <v>392</v>
      </c>
      <c r="AB399" s="17">
        <v>1809.3</v>
      </c>
      <c r="AC399" s="17">
        <v>0</v>
      </c>
      <c r="AD399" s="4">
        <v>45469</v>
      </c>
      <c r="AE399" s="12" t="s">
        <v>2070</v>
      </c>
      <c r="AF399" s="15">
        <v>392</v>
      </c>
      <c r="AG399" s="3" t="s">
        <v>116</v>
      </c>
      <c r="AH399" s="5" t="s">
        <v>277</v>
      </c>
      <c r="AI399" s="4">
        <v>46584</v>
      </c>
      <c r="AJ399" s="5" t="s">
        <v>1076</v>
      </c>
    </row>
    <row r="400" spans="1:36" ht="30.5" customHeight="1" x14ac:dyDescent="0.35">
      <c r="A400" s="10">
        <v>2024</v>
      </c>
      <c r="B400" s="4">
        <v>45383</v>
      </c>
      <c r="C400" s="4">
        <v>45473</v>
      </c>
      <c r="D400" t="s">
        <v>91</v>
      </c>
      <c r="E400">
        <v>6</v>
      </c>
      <c r="F400" t="s">
        <v>123</v>
      </c>
      <c r="G400" t="s">
        <v>140</v>
      </c>
      <c r="H400" t="s">
        <v>141</v>
      </c>
      <c r="I400" t="s">
        <v>176</v>
      </c>
      <c r="J400" t="s">
        <v>148</v>
      </c>
      <c r="K400" t="s">
        <v>177</v>
      </c>
      <c r="L400" t="s">
        <v>101</v>
      </c>
      <c r="M400" s="10" t="s">
        <v>103</v>
      </c>
      <c r="N400" t="s">
        <v>930</v>
      </c>
      <c r="O400" s="10" t="s">
        <v>105</v>
      </c>
      <c r="P400" s="10">
        <v>0</v>
      </c>
      <c r="Q400" s="10">
        <v>0</v>
      </c>
      <c r="R400" s="10" t="s">
        <v>246</v>
      </c>
      <c r="S400" s="10" t="s">
        <v>247</v>
      </c>
      <c r="T400" s="10" t="s">
        <v>248</v>
      </c>
      <c r="U400" s="10" t="s">
        <v>246</v>
      </c>
      <c r="V400" s="10" t="s">
        <v>247</v>
      </c>
      <c r="W400" t="s">
        <v>254</v>
      </c>
      <c r="X400" s="9" t="str">
        <f t="shared" si="6"/>
        <v>VERIFICACION EN LA CONSTRUCCION DE LA SEGUNDA ETAPA DE TRES DEL SISTEMA DE AGUA POTABLE EN LA LOCALIDAD DE TASAJERAS, MUNICIPIO DE ACAPULCO DE JUAREZ, EN EL ESTADO DE GUERRERO.</v>
      </c>
      <c r="Y400" s="11">
        <v>45460</v>
      </c>
      <c r="Z400" s="11">
        <v>45460</v>
      </c>
      <c r="AA400" s="5">
        <v>393</v>
      </c>
      <c r="AB400" s="17">
        <v>1879.72</v>
      </c>
      <c r="AC400" s="17">
        <v>0</v>
      </c>
      <c r="AD400" s="4">
        <v>45467</v>
      </c>
      <c r="AE400" s="12" t="s">
        <v>2071</v>
      </c>
      <c r="AF400" s="15">
        <v>393</v>
      </c>
      <c r="AG400" s="3" t="s">
        <v>116</v>
      </c>
      <c r="AH400" s="5" t="s">
        <v>277</v>
      </c>
      <c r="AI400" s="4">
        <v>46584</v>
      </c>
      <c r="AJ400" s="5" t="s">
        <v>1077</v>
      </c>
    </row>
    <row r="401" spans="1:39" ht="30.5" customHeight="1" x14ac:dyDescent="0.35">
      <c r="A401" s="10">
        <v>2024</v>
      </c>
      <c r="B401" s="4">
        <v>45383</v>
      </c>
      <c r="C401" s="4">
        <v>45473</v>
      </c>
      <c r="D401" t="s">
        <v>98</v>
      </c>
      <c r="E401">
        <v>5</v>
      </c>
      <c r="F401" t="s">
        <v>139</v>
      </c>
      <c r="G401" t="s">
        <v>140</v>
      </c>
      <c r="H401" t="s">
        <v>141</v>
      </c>
      <c r="I401" t="s">
        <v>142</v>
      </c>
      <c r="J401" t="s">
        <v>143</v>
      </c>
      <c r="K401" t="s">
        <v>144</v>
      </c>
      <c r="L401" t="s">
        <v>101</v>
      </c>
      <c r="M401" s="10" t="s">
        <v>103</v>
      </c>
      <c r="N401" t="s">
        <v>931</v>
      </c>
      <c r="O401" s="10" t="s">
        <v>105</v>
      </c>
      <c r="P401" s="10">
        <v>0</v>
      </c>
      <c r="Q401" s="10">
        <v>0</v>
      </c>
      <c r="R401" s="10" t="s">
        <v>246</v>
      </c>
      <c r="S401" s="10" t="s">
        <v>247</v>
      </c>
      <c r="T401" s="10" t="s">
        <v>248</v>
      </c>
      <c r="U401" s="10" t="s">
        <v>246</v>
      </c>
      <c r="V401" s="10" t="s">
        <v>247</v>
      </c>
      <c r="W401" t="s">
        <v>263</v>
      </c>
      <c r="X401" s="9" t="str">
        <f t="shared" si="6"/>
        <v>Verificación de la planta de tratamiento de 15 LPS de capacidad consistente en: Construcción de la laguna estabilizadora 3, la construcción de emisor de llegada a lagunas estabilizadoras, en la localidad de San Jeronimo, Municipio de Benito Juárez, tercera etapa de tres.</v>
      </c>
      <c r="Y401" s="11">
        <v>45460</v>
      </c>
      <c r="Z401" s="11">
        <v>45461</v>
      </c>
      <c r="AA401" s="5">
        <v>394</v>
      </c>
      <c r="AB401" s="17">
        <v>2343.46</v>
      </c>
      <c r="AC401" s="17">
        <v>0</v>
      </c>
      <c r="AD401" s="4">
        <v>45469</v>
      </c>
      <c r="AE401" s="12" t="s">
        <v>2072</v>
      </c>
      <c r="AF401" s="15">
        <v>394</v>
      </c>
      <c r="AG401" s="3" t="s">
        <v>116</v>
      </c>
      <c r="AH401" s="5" t="s">
        <v>277</v>
      </c>
      <c r="AI401" s="4">
        <v>46584</v>
      </c>
      <c r="AJ401" s="5" t="s">
        <v>1078</v>
      </c>
    </row>
    <row r="402" spans="1:39" ht="30.5" customHeight="1" x14ac:dyDescent="0.35">
      <c r="A402" s="10">
        <v>2024</v>
      </c>
      <c r="B402" s="4">
        <v>45383</v>
      </c>
      <c r="C402" s="4">
        <v>45473</v>
      </c>
      <c r="D402" t="s">
        <v>91</v>
      </c>
      <c r="E402">
        <v>6</v>
      </c>
      <c r="F402" t="s">
        <v>123</v>
      </c>
      <c r="G402" t="s">
        <v>165</v>
      </c>
      <c r="H402" t="s">
        <v>141</v>
      </c>
      <c r="I402" t="s">
        <v>173</v>
      </c>
      <c r="J402" t="s">
        <v>174</v>
      </c>
      <c r="K402" t="s">
        <v>175</v>
      </c>
      <c r="L402" t="s">
        <v>102</v>
      </c>
      <c r="M402" s="10" t="s">
        <v>103</v>
      </c>
      <c r="N402" t="s">
        <v>761</v>
      </c>
      <c r="O402" s="10" t="s">
        <v>105</v>
      </c>
      <c r="P402" s="10">
        <v>0</v>
      </c>
      <c r="Q402" s="10">
        <v>0</v>
      </c>
      <c r="R402" s="10" t="s">
        <v>246</v>
      </c>
      <c r="S402" s="10" t="s">
        <v>247</v>
      </c>
      <c r="T402" s="10" t="s">
        <v>248</v>
      </c>
      <c r="U402" s="10" t="s">
        <v>246</v>
      </c>
      <c r="V402" s="10" t="s">
        <v>247</v>
      </c>
      <c r="W402" t="s">
        <v>253</v>
      </c>
      <c r="X402" s="9" t="str">
        <f t="shared" si="6"/>
        <v>VERIFICACION DE LA CONSTRUCCIÓN DEL SISTEMA DE DRENAJE SANITARIO EN LA LOCALIDAD DE TUXPAN, MUNICIPIO DE IGUALA DE LA INDEPENDENCIA, EN EL ESTADO DE GUERRERO (SEGUNDA ETAPA DE TRES)</v>
      </c>
      <c r="Y402" s="11">
        <v>45461</v>
      </c>
      <c r="Z402" s="11">
        <v>45461</v>
      </c>
      <c r="AA402" s="5">
        <v>395</v>
      </c>
      <c r="AB402" s="17">
        <v>1112.6300000000001</v>
      </c>
      <c r="AC402" s="17">
        <v>0</v>
      </c>
      <c r="AD402" s="4">
        <v>45468</v>
      </c>
      <c r="AE402" s="12" t="s">
        <v>2073</v>
      </c>
      <c r="AF402" s="15">
        <v>395</v>
      </c>
      <c r="AG402" s="3" t="s">
        <v>116</v>
      </c>
      <c r="AH402" s="5" t="s">
        <v>277</v>
      </c>
      <c r="AI402" s="4">
        <v>46584</v>
      </c>
      <c r="AJ402" s="5" t="s">
        <v>1079</v>
      </c>
    </row>
    <row r="403" spans="1:39" ht="30.5" customHeight="1" x14ac:dyDescent="0.35">
      <c r="A403" s="10">
        <v>2024</v>
      </c>
      <c r="B403" s="4">
        <v>45383</v>
      </c>
      <c r="C403" s="4">
        <v>45473</v>
      </c>
      <c r="D403" t="s">
        <v>91</v>
      </c>
      <c r="E403">
        <v>6</v>
      </c>
      <c r="F403" t="s">
        <v>123</v>
      </c>
      <c r="G403" t="s">
        <v>165</v>
      </c>
      <c r="H403" t="s">
        <v>141</v>
      </c>
      <c r="I403" t="s">
        <v>173</v>
      </c>
      <c r="J403" t="s">
        <v>174</v>
      </c>
      <c r="K403" t="s">
        <v>175</v>
      </c>
      <c r="L403" t="s">
        <v>102</v>
      </c>
      <c r="M403" s="10" t="s">
        <v>103</v>
      </c>
      <c r="N403" t="s">
        <v>761</v>
      </c>
      <c r="O403" s="10" t="s">
        <v>105</v>
      </c>
      <c r="P403" s="10">
        <v>0</v>
      </c>
      <c r="Q403" s="10">
        <v>0</v>
      </c>
      <c r="R403" s="10" t="s">
        <v>246</v>
      </c>
      <c r="S403" s="10" t="s">
        <v>247</v>
      </c>
      <c r="T403" s="10" t="s">
        <v>248</v>
      </c>
      <c r="U403" s="10" t="s">
        <v>246</v>
      </c>
      <c r="V403" s="10" t="s">
        <v>247</v>
      </c>
      <c r="W403" t="s">
        <v>253</v>
      </c>
      <c r="X403" s="9" t="str">
        <f t="shared" si="6"/>
        <v>VERIFICACION DE LA CONSTRUCCIÓN DEL SISTEMA DE DRENAJE SANITARIO EN LA LOCALIDAD DE TUXPAN, MUNICIPIO DE IGUALA DE LA INDEPENDENCIA, EN EL ESTADO DE GUERRERO (SEGUNDA ETAPA DE TRES)</v>
      </c>
      <c r="Y403" s="11">
        <v>45462</v>
      </c>
      <c r="Z403" s="11">
        <v>45462</v>
      </c>
      <c r="AA403" s="5">
        <v>396</v>
      </c>
      <c r="AB403" s="17">
        <v>1112.6300000000001</v>
      </c>
      <c r="AC403" s="17">
        <v>0</v>
      </c>
      <c r="AD403" s="4">
        <v>45468</v>
      </c>
      <c r="AE403" s="12" t="s">
        <v>2074</v>
      </c>
      <c r="AF403" s="15">
        <v>396</v>
      </c>
      <c r="AG403" s="3" t="s">
        <v>116</v>
      </c>
      <c r="AH403" s="5" t="s">
        <v>277</v>
      </c>
      <c r="AI403" s="4">
        <v>46584</v>
      </c>
      <c r="AJ403" s="5" t="s">
        <v>1080</v>
      </c>
    </row>
    <row r="404" spans="1:39" ht="30.5" customHeight="1" x14ac:dyDescent="0.35">
      <c r="A404" s="10">
        <v>2024</v>
      </c>
      <c r="B404" s="4">
        <v>45383</v>
      </c>
      <c r="C404" s="4">
        <v>45473</v>
      </c>
      <c r="D404" t="s">
        <v>91</v>
      </c>
      <c r="E404">
        <v>6</v>
      </c>
      <c r="F404" t="s">
        <v>123</v>
      </c>
      <c r="G404" t="s">
        <v>165</v>
      </c>
      <c r="H404" t="s">
        <v>141</v>
      </c>
      <c r="I404" t="s">
        <v>206</v>
      </c>
      <c r="J404" t="s">
        <v>207</v>
      </c>
      <c r="K404" t="s">
        <v>183</v>
      </c>
      <c r="L404" t="s">
        <v>102</v>
      </c>
      <c r="M404" s="10" t="s">
        <v>103</v>
      </c>
      <c r="N404" t="s">
        <v>932</v>
      </c>
      <c r="O404" s="10" t="s">
        <v>105</v>
      </c>
      <c r="P404" s="10">
        <v>0</v>
      </c>
      <c r="Q404" s="10">
        <v>0</v>
      </c>
      <c r="R404" s="10" t="s">
        <v>246</v>
      </c>
      <c r="S404" s="10" t="s">
        <v>247</v>
      </c>
      <c r="T404" s="10" t="s">
        <v>248</v>
      </c>
      <c r="U404" s="10" t="s">
        <v>246</v>
      </c>
      <c r="V404" s="10" t="s">
        <v>247</v>
      </c>
      <c r="W404" t="s">
        <v>427</v>
      </c>
      <c r="X404" s="9" t="str">
        <f t="shared" si="6"/>
        <v>Verificación de obra, de la construcción del Sistema de Agua Potable en la localidad de Tlacuiloya, municipio de Tlapa de Comonfort, en el estado de Guerrero.</v>
      </c>
      <c r="Y404" s="11">
        <v>45461</v>
      </c>
      <c r="Z404" s="11">
        <v>45461</v>
      </c>
      <c r="AA404" s="5">
        <v>397</v>
      </c>
      <c r="AB404" s="17">
        <v>2373.5</v>
      </c>
      <c r="AC404" s="17">
        <v>0</v>
      </c>
      <c r="AD404" s="4">
        <v>45469</v>
      </c>
      <c r="AE404" s="12" t="s">
        <v>2075</v>
      </c>
      <c r="AF404" s="15">
        <v>397</v>
      </c>
      <c r="AG404" s="3" t="s">
        <v>116</v>
      </c>
      <c r="AH404" s="5" t="s">
        <v>277</v>
      </c>
      <c r="AI404" s="4">
        <v>46584</v>
      </c>
      <c r="AJ404" s="5" t="s">
        <v>1081</v>
      </c>
    </row>
    <row r="405" spans="1:39" ht="30.5" customHeight="1" x14ac:dyDescent="0.35">
      <c r="A405" s="10">
        <v>2024</v>
      </c>
      <c r="B405" s="4">
        <v>45383</v>
      </c>
      <c r="C405" s="4">
        <v>45473</v>
      </c>
      <c r="D405" t="s">
        <v>91</v>
      </c>
      <c r="E405">
        <v>22</v>
      </c>
      <c r="F405" t="s">
        <v>128</v>
      </c>
      <c r="G405" t="s">
        <v>190</v>
      </c>
      <c r="H405" t="s">
        <v>161</v>
      </c>
      <c r="I405" t="s">
        <v>195</v>
      </c>
      <c r="J405" t="s">
        <v>196</v>
      </c>
      <c r="K405" t="s">
        <v>135</v>
      </c>
      <c r="L405" t="s">
        <v>101</v>
      </c>
      <c r="M405" s="10" t="s">
        <v>103</v>
      </c>
      <c r="N405" t="s">
        <v>781</v>
      </c>
      <c r="O405" s="10" t="s">
        <v>105</v>
      </c>
      <c r="P405" s="10">
        <v>0</v>
      </c>
      <c r="Q405" s="10">
        <v>0</v>
      </c>
      <c r="R405" s="10" t="s">
        <v>246</v>
      </c>
      <c r="S405" s="10" t="s">
        <v>247</v>
      </c>
      <c r="T405" s="10" t="s">
        <v>248</v>
      </c>
      <c r="U405" s="10" t="s">
        <v>246</v>
      </c>
      <c r="V405" s="10" t="s">
        <v>247</v>
      </c>
      <c r="W405" t="s">
        <v>256</v>
      </c>
      <c r="X405" s="9" t="str">
        <f t="shared" si="6"/>
        <v>TRASLADO DE PERSONAL PARA LA VERIFICACION DE DIVERSAS OBRAS REALIZADAS EN LA LOCALIDAD</v>
      </c>
      <c r="Y405" s="11">
        <v>45457</v>
      </c>
      <c r="Z405" s="11">
        <v>45457</v>
      </c>
      <c r="AA405" s="5">
        <v>398</v>
      </c>
      <c r="AB405" s="17">
        <v>3370.34</v>
      </c>
      <c r="AC405" s="17">
        <v>0</v>
      </c>
      <c r="AD405" s="4">
        <v>45469</v>
      </c>
      <c r="AE405" s="12" t="s">
        <v>2076</v>
      </c>
      <c r="AF405" s="15">
        <v>398</v>
      </c>
      <c r="AG405" s="3" t="s">
        <v>116</v>
      </c>
      <c r="AH405" s="5" t="s">
        <v>277</v>
      </c>
      <c r="AI405" s="4">
        <v>46584</v>
      </c>
      <c r="AJ405" s="5" t="s">
        <v>1082</v>
      </c>
    </row>
    <row r="406" spans="1:39" ht="30.5" customHeight="1" x14ac:dyDescent="0.35">
      <c r="A406" s="10">
        <v>2024</v>
      </c>
      <c r="B406" s="4">
        <v>45383</v>
      </c>
      <c r="C406" s="4">
        <v>45473</v>
      </c>
      <c r="D406" t="s">
        <v>91</v>
      </c>
      <c r="E406">
        <v>23</v>
      </c>
      <c r="F406" t="s">
        <v>132</v>
      </c>
      <c r="G406" t="s">
        <v>218</v>
      </c>
      <c r="H406" t="s">
        <v>119</v>
      </c>
      <c r="I406" t="s">
        <v>221</v>
      </c>
      <c r="J406" t="s">
        <v>222</v>
      </c>
      <c r="K406" t="s">
        <v>223</v>
      </c>
      <c r="L406" t="s">
        <v>101</v>
      </c>
      <c r="M406" s="10" t="s">
        <v>103</v>
      </c>
      <c r="N406" t="s">
        <v>877</v>
      </c>
      <c r="O406" s="10" t="s">
        <v>105</v>
      </c>
      <c r="P406" s="10">
        <v>0</v>
      </c>
      <c r="Q406" s="10">
        <v>0</v>
      </c>
      <c r="R406" s="10" t="s">
        <v>246</v>
      </c>
      <c r="S406" s="10" t="s">
        <v>247</v>
      </c>
      <c r="T406" s="10" t="s">
        <v>248</v>
      </c>
      <c r="U406" s="10" t="s">
        <v>246</v>
      </c>
      <c r="V406" s="10" t="s">
        <v>247</v>
      </c>
      <c r="W406" t="s">
        <v>273</v>
      </c>
      <c r="X406" s="9" t="str">
        <f t="shared" si="6"/>
        <v>MUESTRAS DE CLORO LIBRE RESIDUAL (MCL)</v>
      </c>
      <c r="Y406" s="11">
        <v>45462</v>
      </c>
      <c r="Z406" s="11">
        <v>45464</v>
      </c>
      <c r="AA406" s="5">
        <v>399</v>
      </c>
      <c r="AB406" s="17">
        <v>1550</v>
      </c>
      <c r="AC406" s="17">
        <v>0</v>
      </c>
      <c r="AD406" s="4">
        <v>45468</v>
      </c>
      <c r="AE406" s="12" t="s">
        <v>2077</v>
      </c>
      <c r="AF406" s="15">
        <v>399</v>
      </c>
      <c r="AG406" s="3" t="s">
        <v>116</v>
      </c>
      <c r="AH406" s="5" t="s">
        <v>277</v>
      </c>
      <c r="AI406" s="4">
        <v>46584</v>
      </c>
      <c r="AJ406" s="5" t="s">
        <v>1083</v>
      </c>
    </row>
    <row r="407" spans="1:39" ht="30.5" customHeight="1" x14ac:dyDescent="0.35">
      <c r="A407" s="10">
        <v>2024</v>
      </c>
      <c r="B407" s="4">
        <v>45383</v>
      </c>
      <c r="C407" s="4">
        <v>45473</v>
      </c>
      <c r="D407" t="s">
        <v>91</v>
      </c>
      <c r="E407">
        <v>22</v>
      </c>
      <c r="F407" t="s">
        <v>128</v>
      </c>
      <c r="G407" t="s">
        <v>190</v>
      </c>
      <c r="H407" t="s">
        <v>161</v>
      </c>
      <c r="I407" t="s">
        <v>195</v>
      </c>
      <c r="J407" t="s">
        <v>196</v>
      </c>
      <c r="K407" t="s">
        <v>135</v>
      </c>
      <c r="L407" t="s">
        <v>101</v>
      </c>
      <c r="M407" s="10" t="s">
        <v>103</v>
      </c>
      <c r="N407" t="s">
        <v>933</v>
      </c>
      <c r="O407" s="10" t="s">
        <v>105</v>
      </c>
      <c r="P407" s="10">
        <v>0</v>
      </c>
      <c r="Q407" s="10">
        <v>0</v>
      </c>
      <c r="R407" s="10" t="s">
        <v>246</v>
      </c>
      <c r="S407" s="10" t="s">
        <v>247</v>
      </c>
      <c r="T407" s="10" t="s">
        <v>248</v>
      </c>
      <c r="U407" s="10" t="s">
        <v>246</v>
      </c>
      <c r="V407" s="10" t="s">
        <v>247</v>
      </c>
      <c r="W407" t="s">
        <v>249</v>
      </c>
      <c r="X407" s="9" t="str">
        <f t="shared" si="6"/>
        <v>TRASLADO DE PERSONAL PARA GIRA CON LA C. GOBERNADORA EN LAS OBRAS REALIZADAS EN LA LOCALIDAD</v>
      </c>
      <c r="Y407" s="11">
        <v>45461</v>
      </c>
      <c r="Z407" s="11">
        <v>45461</v>
      </c>
      <c r="AA407" s="5">
        <v>400</v>
      </c>
      <c r="AB407" s="17">
        <v>1642.2</v>
      </c>
      <c r="AC407" s="17">
        <v>0</v>
      </c>
      <c r="AD407" s="4">
        <v>45469</v>
      </c>
      <c r="AE407" s="12" t="s">
        <v>2081</v>
      </c>
      <c r="AF407" s="15">
        <v>400</v>
      </c>
      <c r="AG407" s="3" t="s">
        <v>116</v>
      </c>
      <c r="AH407" s="5" t="s">
        <v>277</v>
      </c>
      <c r="AI407" s="4">
        <v>46584</v>
      </c>
      <c r="AJ407" s="5" t="s">
        <v>1084</v>
      </c>
    </row>
    <row r="408" spans="1:39" ht="30.5" customHeight="1" x14ac:dyDescent="0.35">
      <c r="A408" s="10">
        <v>2024</v>
      </c>
      <c r="B408" s="4">
        <v>45383</v>
      </c>
      <c r="C408" s="4">
        <v>45473</v>
      </c>
      <c r="D408" t="s">
        <v>94</v>
      </c>
      <c r="E408">
        <v>7</v>
      </c>
      <c r="F408" t="s">
        <v>131</v>
      </c>
      <c r="G408" t="s">
        <v>165</v>
      </c>
      <c r="H408" t="s">
        <v>141</v>
      </c>
      <c r="I408" t="s">
        <v>149</v>
      </c>
      <c r="J408" t="s">
        <v>166</v>
      </c>
      <c r="K408" t="s">
        <v>167</v>
      </c>
      <c r="L408" t="s">
        <v>101</v>
      </c>
      <c r="M408" s="10" t="s">
        <v>103</v>
      </c>
      <c r="N408" t="s">
        <v>934</v>
      </c>
      <c r="O408" s="10" t="s">
        <v>105</v>
      </c>
      <c r="P408" s="10">
        <v>0</v>
      </c>
      <c r="Q408" s="10">
        <v>0</v>
      </c>
      <c r="R408" s="10" t="s">
        <v>246</v>
      </c>
      <c r="S408" s="10" t="s">
        <v>247</v>
      </c>
      <c r="T408" s="10" t="s">
        <v>248</v>
      </c>
      <c r="U408" s="10" t="s">
        <v>246</v>
      </c>
      <c r="V408" s="10" t="s">
        <v>247</v>
      </c>
      <c r="W408" t="s">
        <v>567</v>
      </c>
      <c r="X408" s="9" t="str">
        <f t="shared" si="6"/>
        <v>VERIFICACION DE LA CONSTRUCCION DE LA PRIMERA ETAPA DE TRES DEL SISTEMA DE AGUA POTABLE</v>
      </c>
      <c r="Y408" s="11">
        <v>45463</v>
      </c>
      <c r="Z408" s="11">
        <v>45463</v>
      </c>
      <c r="AA408" s="5">
        <v>401</v>
      </c>
      <c r="AB408" s="17">
        <v>3430.22</v>
      </c>
      <c r="AC408" s="17">
        <v>0</v>
      </c>
      <c r="AD408" s="4">
        <v>45469</v>
      </c>
      <c r="AE408" s="12" t="s">
        <v>2151</v>
      </c>
      <c r="AF408" s="15">
        <v>401</v>
      </c>
      <c r="AG408" s="3" t="s">
        <v>116</v>
      </c>
      <c r="AH408" s="5" t="s">
        <v>277</v>
      </c>
      <c r="AI408" s="4">
        <v>46584</v>
      </c>
      <c r="AJ408" s="5" t="s">
        <v>1085</v>
      </c>
    </row>
    <row r="409" spans="1:39" ht="30.5" customHeight="1" x14ac:dyDescent="0.35">
      <c r="A409" s="10">
        <v>2024</v>
      </c>
      <c r="B409" s="4">
        <v>45383</v>
      </c>
      <c r="C409" s="4">
        <v>45473</v>
      </c>
      <c r="D409" t="s">
        <v>91</v>
      </c>
      <c r="E409">
        <v>6</v>
      </c>
      <c r="F409" t="s">
        <v>123</v>
      </c>
      <c r="G409" t="s">
        <v>218</v>
      </c>
      <c r="H409" t="s">
        <v>119</v>
      </c>
      <c r="I409" t="s">
        <v>171</v>
      </c>
      <c r="J409" t="s">
        <v>219</v>
      </c>
      <c r="K409" t="s">
        <v>220</v>
      </c>
      <c r="L409" t="s">
        <v>101</v>
      </c>
      <c r="M409" s="10" t="s">
        <v>103</v>
      </c>
      <c r="N409" t="s">
        <v>879</v>
      </c>
      <c r="O409" s="10" t="s">
        <v>105</v>
      </c>
      <c r="P409" s="10">
        <v>0</v>
      </c>
      <c r="Q409" s="10">
        <v>0</v>
      </c>
      <c r="R409" s="10" t="s">
        <v>246</v>
      </c>
      <c r="S409" s="10" t="s">
        <v>247</v>
      </c>
      <c r="T409" s="10" t="s">
        <v>248</v>
      </c>
      <c r="U409" s="10" t="s">
        <v>246</v>
      </c>
      <c r="V409" s="10" t="s">
        <v>247</v>
      </c>
      <c r="W409" t="s">
        <v>958</v>
      </c>
      <c r="X409" s="9" t="str">
        <f t="shared" si="6"/>
        <v>TRASLADO DE MUESTRAS DE CLORO LIBRE RESIDUAL (MCL)</v>
      </c>
      <c r="Y409" s="11">
        <v>45463</v>
      </c>
      <c r="Z409" s="11">
        <v>45464</v>
      </c>
      <c r="AA409" s="5">
        <v>402</v>
      </c>
      <c r="AB409" s="17">
        <v>3075.83</v>
      </c>
      <c r="AC409" s="17">
        <v>0</v>
      </c>
      <c r="AD409" s="4">
        <v>45467</v>
      </c>
      <c r="AE409" s="12" t="s">
        <v>2083</v>
      </c>
      <c r="AF409" s="15">
        <v>402</v>
      </c>
      <c r="AG409" s="3" t="s">
        <v>116</v>
      </c>
      <c r="AH409" s="5" t="s">
        <v>277</v>
      </c>
      <c r="AI409" s="4">
        <v>46584</v>
      </c>
      <c r="AJ409" s="5" t="s">
        <v>1086</v>
      </c>
    </row>
    <row r="410" spans="1:39" ht="30.5" customHeight="1" x14ac:dyDescent="0.35">
      <c r="A410" s="10">
        <v>2024</v>
      </c>
      <c r="B410" s="4">
        <v>45383</v>
      </c>
      <c r="C410" s="4">
        <v>45473</v>
      </c>
      <c r="D410" t="s">
        <v>98</v>
      </c>
      <c r="E410">
        <v>5</v>
      </c>
      <c r="F410" t="s">
        <v>139</v>
      </c>
      <c r="G410" t="s">
        <v>296</v>
      </c>
      <c r="H410" t="s">
        <v>119</v>
      </c>
      <c r="I410" t="s">
        <v>554</v>
      </c>
      <c r="J410" t="s">
        <v>561</v>
      </c>
      <c r="K410" t="s">
        <v>202</v>
      </c>
      <c r="L410" t="s">
        <v>101</v>
      </c>
      <c r="M410" s="10" t="s">
        <v>103</v>
      </c>
      <c r="N410" t="s">
        <v>935</v>
      </c>
      <c r="O410" s="10" t="s">
        <v>105</v>
      </c>
      <c r="P410" s="10">
        <v>0</v>
      </c>
      <c r="Q410" s="10">
        <v>0</v>
      </c>
      <c r="R410" s="10" t="s">
        <v>246</v>
      </c>
      <c r="S410" s="10" t="s">
        <v>247</v>
      </c>
      <c r="T410" s="10" t="s">
        <v>248</v>
      </c>
      <c r="U410" s="10" t="s">
        <v>246</v>
      </c>
      <c r="V410" s="10" t="s">
        <v>247</v>
      </c>
      <c r="W410" t="s">
        <v>249</v>
      </c>
      <c r="X410" s="9" t="str">
        <f t="shared" si="6"/>
        <v>Verificación de los trabajos de desazolve en diversos puntos de la localidad</v>
      </c>
      <c r="Y410" s="11">
        <v>45463</v>
      </c>
      <c r="Z410" s="11">
        <v>45463</v>
      </c>
      <c r="AA410" s="5">
        <v>403</v>
      </c>
      <c r="AB410" s="17">
        <v>2070.9</v>
      </c>
      <c r="AC410" s="17">
        <v>0</v>
      </c>
      <c r="AD410" s="4">
        <v>45469</v>
      </c>
      <c r="AE410" s="12" t="s">
        <v>2086</v>
      </c>
      <c r="AF410" s="15">
        <v>403</v>
      </c>
      <c r="AG410" s="3" t="s">
        <v>116</v>
      </c>
      <c r="AH410" s="5" t="s">
        <v>277</v>
      </c>
      <c r="AI410" s="4">
        <v>46584</v>
      </c>
      <c r="AJ410" s="5" t="s">
        <v>1087</v>
      </c>
    </row>
    <row r="411" spans="1:39" ht="30.5" customHeight="1" x14ac:dyDescent="0.35">
      <c r="A411" s="10">
        <v>2024</v>
      </c>
      <c r="B411" s="4">
        <v>45383</v>
      </c>
      <c r="C411" s="4">
        <v>45473</v>
      </c>
      <c r="D411" t="s">
        <v>91</v>
      </c>
      <c r="E411">
        <v>6</v>
      </c>
      <c r="F411" t="s">
        <v>123</v>
      </c>
      <c r="G411" t="s">
        <v>133</v>
      </c>
      <c r="H411" t="s">
        <v>119</v>
      </c>
      <c r="I411" t="s">
        <v>178</v>
      </c>
      <c r="J411" t="s">
        <v>179</v>
      </c>
      <c r="K411" t="s">
        <v>180</v>
      </c>
      <c r="L411" t="s">
        <v>101</v>
      </c>
      <c r="M411" s="10" t="s">
        <v>103</v>
      </c>
      <c r="N411" t="s">
        <v>888</v>
      </c>
      <c r="O411" s="10" t="s">
        <v>105</v>
      </c>
      <c r="P411" s="10">
        <v>0</v>
      </c>
      <c r="Q411" s="10">
        <v>0</v>
      </c>
      <c r="R411" s="10" t="s">
        <v>246</v>
      </c>
      <c r="S411" s="10" t="s">
        <v>247</v>
      </c>
      <c r="T411" s="10" t="s">
        <v>248</v>
      </c>
      <c r="U411" s="10" t="s">
        <v>246</v>
      </c>
      <c r="V411" s="10" t="s">
        <v>247</v>
      </c>
      <c r="W411" t="s">
        <v>253</v>
      </c>
      <c r="X411" s="9" t="str">
        <f t="shared" si="6"/>
        <v>VERIFICACION DE DRENAJE EN LA LOCALIDAD</v>
      </c>
      <c r="Y411" s="11">
        <v>45464</v>
      </c>
      <c r="Z411" s="11">
        <v>45464</v>
      </c>
      <c r="AA411" s="5">
        <v>404</v>
      </c>
      <c r="AB411" s="17">
        <v>1040.74</v>
      </c>
      <c r="AC411" s="17">
        <v>0</v>
      </c>
      <c r="AD411" s="4">
        <v>45469</v>
      </c>
      <c r="AE411" s="12" t="s">
        <v>2087</v>
      </c>
      <c r="AF411" s="15">
        <v>404</v>
      </c>
      <c r="AG411" s="3" t="s">
        <v>116</v>
      </c>
      <c r="AH411" s="5" t="s">
        <v>277</v>
      </c>
      <c r="AI411" s="4">
        <v>46584</v>
      </c>
      <c r="AJ411" s="5" t="s">
        <v>1088</v>
      </c>
    </row>
    <row r="412" spans="1:39" ht="30.5" customHeight="1" x14ac:dyDescent="0.35">
      <c r="A412" s="10">
        <v>2024</v>
      </c>
      <c r="B412" s="4">
        <v>45383</v>
      </c>
      <c r="C412" s="4">
        <v>45473</v>
      </c>
      <c r="D412" t="s">
        <v>91</v>
      </c>
      <c r="E412">
        <v>6</v>
      </c>
      <c r="F412" t="s">
        <v>123</v>
      </c>
      <c r="G412" t="s">
        <v>218</v>
      </c>
      <c r="H412" t="s">
        <v>119</v>
      </c>
      <c r="I412" t="s">
        <v>307</v>
      </c>
      <c r="J412" t="s">
        <v>324</v>
      </c>
      <c r="K412" t="s">
        <v>325</v>
      </c>
      <c r="L412" t="s">
        <v>102</v>
      </c>
      <c r="M412" s="10" t="s">
        <v>103</v>
      </c>
      <c r="N412" t="s">
        <v>877</v>
      </c>
      <c r="O412" s="10" t="s">
        <v>105</v>
      </c>
      <c r="P412" s="10">
        <v>0</v>
      </c>
      <c r="Q412" s="10">
        <v>0</v>
      </c>
      <c r="R412" s="10" t="s">
        <v>246</v>
      </c>
      <c r="S412" s="10" t="s">
        <v>247</v>
      </c>
      <c r="T412" s="10" t="s">
        <v>248</v>
      </c>
      <c r="U412" s="10" t="s">
        <v>246</v>
      </c>
      <c r="V412" s="10" t="s">
        <v>247</v>
      </c>
      <c r="W412" t="s">
        <v>249</v>
      </c>
      <c r="X412" s="9" t="str">
        <f t="shared" si="6"/>
        <v>MUESTRAS DE CLORO LIBRE RESIDUAL (MCL)</v>
      </c>
      <c r="Y412" s="11">
        <v>45462</v>
      </c>
      <c r="Z412" s="11">
        <v>45463</v>
      </c>
      <c r="AA412" s="5">
        <v>405</v>
      </c>
      <c r="AB412" s="17">
        <v>2292.5300000000002</v>
      </c>
      <c r="AC412" s="17">
        <v>0</v>
      </c>
      <c r="AD412" s="4">
        <v>45468</v>
      </c>
      <c r="AE412" s="12" t="s">
        <v>2088</v>
      </c>
      <c r="AF412" s="15">
        <v>405</v>
      </c>
      <c r="AG412" s="3" t="s">
        <v>116</v>
      </c>
      <c r="AH412" s="5" t="s">
        <v>277</v>
      </c>
      <c r="AI412" s="4">
        <v>46584</v>
      </c>
      <c r="AJ412" s="5" t="s">
        <v>1089</v>
      </c>
      <c r="AM412" s="12"/>
    </row>
    <row r="413" spans="1:39" ht="30.5" customHeight="1" x14ac:dyDescent="0.35">
      <c r="A413" s="10">
        <v>2024</v>
      </c>
      <c r="B413" s="4">
        <v>45383</v>
      </c>
      <c r="C413" s="4">
        <v>45473</v>
      </c>
      <c r="D413" t="s">
        <v>98</v>
      </c>
      <c r="E413">
        <v>5</v>
      </c>
      <c r="F413" t="s">
        <v>117</v>
      </c>
      <c r="G413" t="s">
        <v>214</v>
      </c>
      <c r="H413" t="s">
        <v>141</v>
      </c>
      <c r="I413" t="s">
        <v>215</v>
      </c>
      <c r="J413" t="s">
        <v>216</v>
      </c>
      <c r="K413" t="s">
        <v>217</v>
      </c>
      <c r="L413" t="s">
        <v>101</v>
      </c>
      <c r="M413" s="10" t="s">
        <v>103</v>
      </c>
      <c r="N413" t="s">
        <v>237</v>
      </c>
      <c r="O413" s="10" t="s">
        <v>105</v>
      </c>
      <c r="P413" s="10">
        <v>0</v>
      </c>
      <c r="Q413" s="10">
        <v>0</v>
      </c>
      <c r="R413" s="10" t="s">
        <v>246</v>
      </c>
      <c r="S413" s="10" t="s">
        <v>247</v>
      </c>
      <c r="T413" s="10" t="s">
        <v>248</v>
      </c>
      <c r="U413" s="10" t="s">
        <v>246</v>
      </c>
      <c r="V413" s="10" t="s">
        <v>247</v>
      </c>
      <c r="W413" t="s">
        <v>419</v>
      </c>
      <c r="X413" s="9" t="str">
        <f t="shared" si="6"/>
        <v>VERIFICACIÓN DEL SISTEMA DE AGUA POTABLE</v>
      </c>
      <c r="Y413" s="11">
        <v>45464</v>
      </c>
      <c r="Z413" s="11">
        <v>45464</v>
      </c>
      <c r="AA413" s="5">
        <v>406</v>
      </c>
      <c r="AB413" s="17">
        <v>3828.29</v>
      </c>
      <c r="AC413" s="17">
        <v>0</v>
      </c>
      <c r="AD413" s="4">
        <v>45469</v>
      </c>
      <c r="AE413" s="12" t="s">
        <v>2090</v>
      </c>
      <c r="AF413" s="15">
        <v>406</v>
      </c>
      <c r="AG413" s="3" t="s">
        <v>116</v>
      </c>
      <c r="AH413" s="5" t="s">
        <v>277</v>
      </c>
      <c r="AI413" s="4">
        <v>46584</v>
      </c>
      <c r="AJ413" s="5" t="s">
        <v>1090</v>
      </c>
      <c r="AM413" s="12"/>
    </row>
    <row r="414" spans="1:39" ht="30.5" customHeight="1" x14ac:dyDescent="0.35">
      <c r="A414" s="10">
        <v>2024</v>
      </c>
      <c r="B414" s="4">
        <v>45383</v>
      </c>
      <c r="C414" s="4">
        <v>45473</v>
      </c>
      <c r="D414" s="10" t="s">
        <v>98</v>
      </c>
      <c r="E414" s="10">
        <v>5</v>
      </c>
      <c r="F414" s="10" t="s">
        <v>139</v>
      </c>
      <c r="G414" s="10" t="s">
        <v>300</v>
      </c>
      <c r="H414" s="10" t="s">
        <v>204</v>
      </c>
      <c r="I414" s="10" t="s">
        <v>310</v>
      </c>
      <c r="J414" s="10" t="s">
        <v>179</v>
      </c>
      <c r="K414" s="10" t="s">
        <v>330</v>
      </c>
      <c r="L414" t="s">
        <v>101</v>
      </c>
      <c r="M414" s="10" t="s">
        <v>103</v>
      </c>
      <c r="N414" t="s">
        <v>936</v>
      </c>
      <c r="O414" s="10" t="s">
        <v>105</v>
      </c>
      <c r="P414" s="10">
        <v>0</v>
      </c>
      <c r="Q414" s="10">
        <v>0</v>
      </c>
      <c r="R414" s="10" t="s">
        <v>246</v>
      </c>
      <c r="S414" s="10" t="s">
        <v>247</v>
      </c>
      <c r="T414" s="10" t="s">
        <v>248</v>
      </c>
      <c r="U414" s="10" t="s">
        <v>246</v>
      </c>
      <c r="V414" s="10" t="s">
        <v>247</v>
      </c>
      <c r="W414" t="s">
        <v>427</v>
      </c>
      <c r="X414" s="9" t="str">
        <f t="shared" si="6"/>
        <v>construcción de la primera etapa de tres del sistema de agua potable en la localidad de Tlacuiloya, municipio de Tlapa de Comonfort en el Estado de Guerrero.</v>
      </c>
      <c r="Y414" s="11">
        <v>45467</v>
      </c>
      <c r="Z414" s="11">
        <v>45467</v>
      </c>
      <c r="AA414" s="5">
        <v>407</v>
      </c>
      <c r="AB414" s="17">
        <v>1923.71</v>
      </c>
      <c r="AC414" s="17">
        <v>85.71</v>
      </c>
      <c r="AD414" s="4">
        <v>45469</v>
      </c>
      <c r="AE414" s="12" t="s">
        <v>2093</v>
      </c>
      <c r="AF414" s="15">
        <v>407</v>
      </c>
      <c r="AG414" s="3" t="s">
        <v>116</v>
      </c>
      <c r="AH414" s="5" t="s">
        <v>277</v>
      </c>
      <c r="AI414" s="4">
        <v>46584</v>
      </c>
      <c r="AJ414" s="16" t="s">
        <v>1095</v>
      </c>
      <c r="AM414" s="12"/>
    </row>
    <row r="415" spans="1:39" ht="30.5" customHeight="1" x14ac:dyDescent="0.35">
      <c r="A415" s="10">
        <v>2024</v>
      </c>
      <c r="B415" s="4">
        <v>45383</v>
      </c>
      <c r="C415" s="4">
        <v>45473</v>
      </c>
      <c r="D415" t="s">
        <v>91</v>
      </c>
      <c r="E415">
        <v>6</v>
      </c>
      <c r="F415" t="s">
        <v>123</v>
      </c>
      <c r="G415" t="s">
        <v>133</v>
      </c>
      <c r="H415" t="s">
        <v>119</v>
      </c>
      <c r="I415" t="s">
        <v>178</v>
      </c>
      <c r="J415" t="s">
        <v>179</v>
      </c>
      <c r="K415" t="s">
        <v>180</v>
      </c>
      <c r="L415" t="s">
        <v>101</v>
      </c>
      <c r="M415" s="10" t="s">
        <v>103</v>
      </c>
      <c r="N415" t="s">
        <v>937</v>
      </c>
      <c r="O415" s="10" t="s">
        <v>105</v>
      </c>
      <c r="P415" s="10">
        <v>0</v>
      </c>
      <c r="Q415" s="10">
        <v>0</v>
      </c>
      <c r="R415" s="10" t="s">
        <v>246</v>
      </c>
      <c r="S415" s="10" t="s">
        <v>247</v>
      </c>
      <c r="T415" s="10" t="s">
        <v>248</v>
      </c>
      <c r="U415" s="10" t="s">
        <v>246</v>
      </c>
      <c r="V415" s="10" t="s">
        <v>247</v>
      </c>
      <c r="W415" t="s">
        <v>423</v>
      </c>
      <c r="X415" s="9" t="str">
        <f t="shared" si="6"/>
        <v>VERIFICACION DE DRENAJE RN LA LOCALIDAD</v>
      </c>
      <c r="Y415" s="11">
        <v>45460</v>
      </c>
      <c r="Z415" s="11">
        <v>45461</v>
      </c>
      <c r="AA415" s="5">
        <v>408</v>
      </c>
      <c r="AB415" s="17">
        <v>900</v>
      </c>
      <c r="AC415" s="17">
        <v>0</v>
      </c>
      <c r="AD415" s="4">
        <v>45469</v>
      </c>
      <c r="AE415" s="12" t="s">
        <v>2103</v>
      </c>
      <c r="AF415" s="15">
        <v>408</v>
      </c>
      <c r="AG415" s="3" t="s">
        <v>116</v>
      </c>
      <c r="AH415" s="5" t="s">
        <v>277</v>
      </c>
      <c r="AI415" s="4">
        <v>46584</v>
      </c>
      <c r="AJ415" s="5" t="s">
        <v>1092</v>
      </c>
    </row>
    <row r="416" spans="1:39" ht="30.5" customHeight="1" x14ac:dyDescent="0.35">
      <c r="A416" s="10">
        <v>2024</v>
      </c>
      <c r="B416" s="4">
        <v>45383</v>
      </c>
      <c r="C416" s="4">
        <v>45473</v>
      </c>
      <c r="D416" t="s">
        <v>94</v>
      </c>
      <c r="E416">
        <v>9</v>
      </c>
      <c r="F416" t="s">
        <v>184</v>
      </c>
      <c r="G416" t="s">
        <v>165</v>
      </c>
      <c r="H416" t="s">
        <v>141</v>
      </c>
      <c r="I416" t="s">
        <v>187</v>
      </c>
      <c r="J416" t="s">
        <v>188</v>
      </c>
      <c r="K416" t="s">
        <v>189</v>
      </c>
      <c r="L416" t="s">
        <v>101</v>
      </c>
      <c r="M416" s="10" t="s">
        <v>103</v>
      </c>
      <c r="N416" t="s">
        <v>938</v>
      </c>
      <c r="O416" s="10" t="s">
        <v>105</v>
      </c>
      <c r="P416" s="10">
        <v>0</v>
      </c>
      <c r="Q416" s="10">
        <v>0</v>
      </c>
      <c r="R416" s="10" t="s">
        <v>246</v>
      </c>
      <c r="S416" s="10" t="s">
        <v>247</v>
      </c>
      <c r="T416" s="10" t="s">
        <v>248</v>
      </c>
      <c r="U416" s="10" t="s">
        <v>246</v>
      </c>
      <c r="V416" s="10" t="s">
        <v>247</v>
      </c>
      <c r="W416" t="s">
        <v>576</v>
      </c>
      <c r="X416" s="9" t="str">
        <f t="shared" si="6"/>
        <v>Verificación de la Construcción de la primera etapa de dos del sistema de agua potable en la localidad de Los Espinos, municipio de Teloloapan, en el Estado de Guerrero.</v>
      </c>
      <c r="Y416" s="11">
        <v>45463</v>
      </c>
      <c r="Z416" s="11">
        <v>45464</v>
      </c>
      <c r="AA416" s="5">
        <v>409</v>
      </c>
      <c r="AB416" s="17">
        <v>2491.38</v>
      </c>
      <c r="AC416" s="17">
        <v>91.38</v>
      </c>
      <c r="AD416" s="4">
        <v>45469</v>
      </c>
      <c r="AE416" s="12" t="s">
        <v>2111</v>
      </c>
      <c r="AF416" s="15">
        <v>409</v>
      </c>
      <c r="AG416" s="3" t="s">
        <v>116</v>
      </c>
      <c r="AH416" s="5" t="s">
        <v>277</v>
      </c>
      <c r="AI416" s="4">
        <v>46584</v>
      </c>
      <c r="AJ416" s="5" t="s">
        <v>1093</v>
      </c>
    </row>
    <row r="417" spans="1:36" ht="30.5" customHeight="1" x14ac:dyDescent="0.35">
      <c r="A417" s="10">
        <v>2024</v>
      </c>
      <c r="B417" s="4">
        <v>45383</v>
      </c>
      <c r="C417" s="4">
        <v>45473</v>
      </c>
      <c r="D417" t="s">
        <v>94</v>
      </c>
      <c r="E417">
        <v>9</v>
      </c>
      <c r="F417" t="s">
        <v>184</v>
      </c>
      <c r="G417" t="s">
        <v>165</v>
      </c>
      <c r="H417" t="s">
        <v>141</v>
      </c>
      <c r="I417" t="s">
        <v>187</v>
      </c>
      <c r="J417" t="s">
        <v>188</v>
      </c>
      <c r="K417" t="s">
        <v>189</v>
      </c>
      <c r="L417" t="s">
        <v>101</v>
      </c>
      <c r="M417" s="10" t="s">
        <v>103</v>
      </c>
      <c r="N417" t="s">
        <v>939</v>
      </c>
      <c r="O417" s="10" t="s">
        <v>105</v>
      </c>
      <c r="P417" s="10">
        <v>0</v>
      </c>
      <c r="Q417" s="10">
        <v>0</v>
      </c>
      <c r="R417" s="10" t="s">
        <v>246</v>
      </c>
      <c r="S417" s="10" t="s">
        <v>247</v>
      </c>
      <c r="T417" s="10" t="s">
        <v>248</v>
      </c>
      <c r="U417" s="10" t="s">
        <v>246</v>
      </c>
      <c r="V417" s="10" t="s">
        <v>247</v>
      </c>
      <c r="W417" t="s">
        <v>425</v>
      </c>
      <c r="X417" s="9" t="str">
        <f t="shared" si="6"/>
        <v>VERIFICACIÓN DE OBRA DE LA CONSTRUCCIÓN DE LA PRIMERA ETAPA DE TRES DEL SISTEMA DE AGUA POTABLE, EN LA LOCALIDAD DE ZILACAYOTITLÁN, MPIO. DE ATLAMAJALCINGO DEL MONTE, EN EL ESTADO DE GUARRERO.</v>
      </c>
      <c r="Y417" s="11">
        <v>45467</v>
      </c>
      <c r="Z417" s="11">
        <v>45468</v>
      </c>
      <c r="AA417" s="5">
        <v>410</v>
      </c>
      <c r="AB417" s="17">
        <v>3397.86</v>
      </c>
      <c r="AC417" s="17">
        <v>0</v>
      </c>
      <c r="AD417" s="4">
        <v>45469</v>
      </c>
      <c r="AE417" s="12" t="s">
        <v>2112</v>
      </c>
      <c r="AF417" s="15">
        <v>410</v>
      </c>
      <c r="AG417" s="3" t="s">
        <v>116</v>
      </c>
      <c r="AH417" s="5" t="s">
        <v>277</v>
      </c>
      <c r="AI417" s="4">
        <v>46584</v>
      </c>
      <c r="AJ417" s="5" t="s">
        <v>1094</v>
      </c>
    </row>
    <row r="418" spans="1:36" ht="30.5" customHeight="1" x14ac:dyDescent="0.35">
      <c r="A418" s="10">
        <v>2024</v>
      </c>
      <c r="B418" s="4">
        <v>45383</v>
      </c>
      <c r="C418" s="4">
        <v>45473</v>
      </c>
      <c r="D418" t="s">
        <v>91</v>
      </c>
      <c r="E418">
        <v>23</v>
      </c>
      <c r="F418" t="s">
        <v>132</v>
      </c>
      <c r="G418" t="s">
        <v>170</v>
      </c>
      <c r="H418" t="s">
        <v>141</v>
      </c>
      <c r="I418" t="s">
        <v>171</v>
      </c>
      <c r="J418" t="s">
        <v>172</v>
      </c>
      <c r="K418" t="s">
        <v>163</v>
      </c>
      <c r="L418" t="s">
        <v>101</v>
      </c>
      <c r="M418" s="10" t="s">
        <v>103</v>
      </c>
      <c r="N418" t="s">
        <v>1166</v>
      </c>
      <c r="O418" s="10" t="s">
        <v>105</v>
      </c>
      <c r="P418" s="10">
        <v>0</v>
      </c>
      <c r="Q418" s="10">
        <v>0</v>
      </c>
      <c r="R418" s="10" t="s">
        <v>246</v>
      </c>
      <c r="S418" s="10" t="s">
        <v>247</v>
      </c>
      <c r="T418" s="10" t="s">
        <v>248</v>
      </c>
      <c r="U418" s="10" t="s">
        <v>246</v>
      </c>
      <c r="V418" s="10" t="s">
        <v>247</v>
      </c>
      <c r="W418" t="s">
        <v>571</v>
      </c>
      <c r="X418" s="9" t="str">
        <f t="shared" si="6"/>
        <v>SUPERVISION DE LA OBRA DE CONSTRUCCIÓN DE LA SEGUNDA ETAPA DEL SANEAMIENTO EN TLALCHAPA, MUNICIPIO DE TLALCHAPA, EN EL ESTADO DE GUERRERO</v>
      </c>
      <c r="Y418" s="11">
        <v>45449</v>
      </c>
      <c r="Z418" s="11">
        <v>45450</v>
      </c>
      <c r="AA418" s="5">
        <v>411</v>
      </c>
      <c r="AB418" s="17">
        <v>3218.28</v>
      </c>
      <c r="AC418" s="17">
        <v>0</v>
      </c>
      <c r="AD418" s="4">
        <v>45455</v>
      </c>
      <c r="AE418" s="12" t="s">
        <v>2137</v>
      </c>
      <c r="AF418" s="15">
        <v>411</v>
      </c>
      <c r="AG418" s="3" t="s">
        <v>116</v>
      </c>
      <c r="AH418" s="5" t="s">
        <v>277</v>
      </c>
      <c r="AI418" s="4">
        <v>46584</v>
      </c>
      <c r="AJ418" s="5" t="s">
        <v>1104</v>
      </c>
    </row>
    <row r="419" spans="1:36" ht="30.5" customHeight="1" x14ac:dyDescent="0.35">
      <c r="A419" s="10">
        <v>2024</v>
      </c>
      <c r="B419" s="4">
        <v>45383</v>
      </c>
      <c r="C419" s="4">
        <v>45473</v>
      </c>
      <c r="D419" t="s">
        <v>91</v>
      </c>
      <c r="E419">
        <v>6</v>
      </c>
      <c r="F419" t="s">
        <v>123</v>
      </c>
      <c r="G419" t="s">
        <v>140</v>
      </c>
      <c r="H419" t="s">
        <v>141</v>
      </c>
      <c r="I419" t="s">
        <v>156</v>
      </c>
      <c r="J419" t="s">
        <v>157</v>
      </c>
      <c r="K419" t="s">
        <v>158</v>
      </c>
      <c r="L419" t="s">
        <v>101</v>
      </c>
      <c r="M419" s="10" t="s">
        <v>103</v>
      </c>
      <c r="N419" t="s">
        <v>1167</v>
      </c>
      <c r="O419" s="10" t="s">
        <v>105</v>
      </c>
      <c r="P419" s="10">
        <v>0</v>
      </c>
      <c r="Q419" s="10">
        <v>0</v>
      </c>
      <c r="R419" s="10" t="s">
        <v>246</v>
      </c>
      <c r="S419" s="10" t="s">
        <v>247</v>
      </c>
      <c r="T419" s="10" t="s">
        <v>248</v>
      </c>
      <c r="U419" s="10" t="s">
        <v>246</v>
      </c>
      <c r="V419" s="10" t="s">
        <v>247</v>
      </c>
      <c r="W419" t="s">
        <v>419</v>
      </c>
      <c r="X419" s="9" t="str">
        <f t="shared" si="6"/>
        <v>Aux. en la verificación en la construcción de la tercera etapa de cuatro del sistema múltiple de agua potable en la localidad de Buena Vista, Municipio de San Luis Acatlan, en el Estado de Guerrero</v>
      </c>
      <c r="Y419" s="11">
        <v>45450</v>
      </c>
      <c r="Z419" s="11">
        <v>45450</v>
      </c>
      <c r="AA419" s="5">
        <v>412</v>
      </c>
      <c r="AB419" s="17">
        <v>2824.25</v>
      </c>
      <c r="AC419" s="17">
        <v>0</v>
      </c>
      <c r="AD419" s="4">
        <v>45456</v>
      </c>
      <c r="AE419" s="12" t="s">
        <v>2138</v>
      </c>
      <c r="AF419" s="15">
        <v>412</v>
      </c>
      <c r="AG419" s="3" t="s">
        <v>116</v>
      </c>
      <c r="AH419" s="5" t="s">
        <v>277</v>
      </c>
      <c r="AI419" s="4">
        <v>46584</v>
      </c>
      <c r="AJ419" s="5" t="s">
        <v>1105</v>
      </c>
    </row>
    <row r="420" spans="1:36" ht="30.5" customHeight="1" x14ac:dyDescent="0.35">
      <c r="A420" s="10">
        <v>2024</v>
      </c>
      <c r="B420" s="4">
        <v>45383</v>
      </c>
      <c r="C420" s="4">
        <v>45473</v>
      </c>
      <c r="D420" t="s">
        <v>94</v>
      </c>
      <c r="E420">
        <v>8</v>
      </c>
      <c r="F420" t="s">
        <v>159</v>
      </c>
      <c r="G420" t="s">
        <v>296</v>
      </c>
      <c r="H420" t="s">
        <v>204</v>
      </c>
      <c r="I420" t="s">
        <v>557</v>
      </c>
      <c r="J420" t="s">
        <v>564</v>
      </c>
      <c r="K420" t="s">
        <v>565</v>
      </c>
      <c r="L420" t="s">
        <v>101</v>
      </c>
      <c r="M420" s="10" t="s">
        <v>103</v>
      </c>
      <c r="N420" t="s">
        <v>808</v>
      </c>
      <c r="O420" s="10" t="s">
        <v>105</v>
      </c>
      <c r="P420" s="10">
        <v>0</v>
      </c>
      <c r="Q420" s="10">
        <v>0</v>
      </c>
      <c r="R420" s="10" t="s">
        <v>246</v>
      </c>
      <c r="S420" s="10" t="s">
        <v>247</v>
      </c>
      <c r="T420" s="10" t="s">
        <v>248</v>
      </c>
      <c r="U420" s="10" t="s">
        <v>246</v>
      </c>
      <c r="V420" s="10" t="s">
        <v>247</v>
      </c>
      <c r="W420" t="s">
        <v>419</v>
      </c>
      <c r="X420" s="9" t="str">
        <f t="shared" si="6"/>
        <v>Verificación del sitio de los trabajos de la construcción de la tercera etapa de cuatro del sistema múltiple de agua potable en la localidad de Buena Vista, municipio de San Luis Acatlán, en el estado de Guerrero.</v>
      </c>
      <c r="Y420" s="11">
        <v>45453</v>
      </c>
      <c r="Z420" s="11">
        <v>45454</v>
      </c>
      <c r="AA420" s="5">
        <v>413</v>
      </c>
      <c r="AB420" s="17">
        <v>3195.77</v>
      </c>
      <c r="AC420" s="17">
        <v>0</v>
      </c>
      <c r="AD420" s="4">
        <v>45463</v>
      </c>
      <c r="AE420" s="12" t="s">
        <v>2139</v>
      </c>
      <c r="AF420" s="15">
        <v>413</v>
      </c>
      <c r="AG420" s="3" t="s">
        <v>116</v>
      </c>
      <c r="AH420" s="5" t="s">
        <v>277</v>
      </c>
      <c r="AI420" s="4">
        <v>46584</v>
      </c>
      <c r="AJ420" s="5" t="s">
        <v>1106</v>
      </c>
    </row>
    <row r="421" spans="1:36" ht="30.5" customHeight="1" x14ac:dyDescent="0.35">
      <c r="A421" s="10">
        <v>2024</v>
      </c>
      <c r="B421" s="4">
        <v>45383</v>
      </c>
      <c r="C421" s="4">
        <v>45473</v>
      </c>
      <c r="D421" t="s">
        <v>94</v>
      </c>
      <c r="E421">
        <v>9</v>
      </c>
      <c r="F421" t="s">
        <v>184</v>
      </c>
      <c r="G421" t="s">
        <v>140</v>
      </c>
      <c r="H421" t="s">
        <v>141</v>
      </c>
      <c r="I421" t="s">
        <v>192</v>
      </c>
      <c r="J421" t="s">
        <v>193</v>
      </c>
      <c r="K421" t="s">
        <v>194</v>
      </c>
      <c r="L421" t="s">
        <v>101</v>
      </c>
      <c r="M421" s="10" t="s">
        <v>103</v>
      </c>
      <c r="N421" t="s">
        <v>1168</v>
      </c>
      <c r="O421" s="10" t="s">
        <v>105</v>
      </c>
      <c r="P421" s="10">
        <v>0</v>
      </c>
      <c r="Q421" s="10">
        <v>0</v>
      </c>
      <c r="R421" s="10" t="s">
        <v>246</v>
      </c>
      <c r="S421" s="10" t="s">
        <v>247</v>
      </c>
      <c r="T421" s="10" t="s">
        <v>248</v>
      </c>
      <c r="U421" s="10" t="s">
        <v>246</v>
      </c>
      <c r="V421" s="10" t="s">
        <v>247</v>
      </c>
      <c r="W421" t="s">
        <v>249</v>
      </c>
      <c r="X421" s="9" t="str">
        <f t="shared" si="6"/>
        <v>VERIFICACION DE LA OBRA REHABILITACIÓN DEL COLECTOR CALETA, EN LA LOCALIDAD DE ACAPULCO MUNICIPIO DE ACAPULCO DE JUÁREZ, EN EL ESTADO DE GUERRERO. SEGUNDA ETAPA DE CINCO</v>
      </c>
      <c r="Y421" s="11">
        <v>45454</v>
      </c>
      <c r="Z421" s="11">
        <v>45454</v>
      </c>
      <c r="AA421" s="5">
        <v>414</v>
      </c>
      <c r="AB421" s="17">
        <v>1594.37</v>
      </c>
      <c r="AC421" s="17">
        <v>0</v>
      </c>
      <c r="AD421" s="4">
        <v>45449</v>
      </c>
      <c r="AE421" s="12" t="s">
        <v>2140</v>
      </c>
      <c r="AF421" s="15">
        <v>414</v>
      </c>
      <c r="AG421" s="3" t="s">
        <v>116</v>
      </c>
      <c r="AH421" s="5" t="s">
        <v>277</v>
      </c>
      <c r="AI421" s="4">
        <v>46584</v>
      </c>
      <c r="AJ421" s="5" t="s">
        <v>1107</v>
      </c>
    </row>
    <row r="422" spans="1:36" ht="30.5" customHeight="1" x14ac:dyDescent="0.35">
      <c r="A422" s="10">
        <v>2024</v>
      </c>
      <c r="B422" s="4">
        <v>45383</v>
      </c>
      <c r="C422" s="4">
        <v>45473</v>
      </c>
      <c r="D422" t="s">
        <v>91</v>
      </c>
      <c r="E422">
        <v>6</v>
      </c>
      <c r="F422" t="s">
        <v>123</v>
      </c>
      <c r="G422" t="s">
        <v>190</v>
      </c>
      <c r="H422" t="s">
        <v>161</v>
      </c>
      <c r="I422" t="s">
        <v>185</v>
      </c>
      <c r="J422" t="s">
        <v>230</v>
      </c>
      <c r="K422" t="s">
        <v>167</v>
      </c>
      <c r="L422" t="s">
        <v>101</v>
      </c>
      <c r="M422" s="10" t="s">
        <v>103</v>
      </c>
      <c r="N422" t="s">
        <v>1169</v>
      </c>
      <c r="O422" s="10" t="s">
        <v>105</v>
      </c>
      <c r="P422" s="10">
        <v>0</v>
      </c>
      <c r="Q422" s="10">
        <v>0</v>
      </c>
      <c r="R422" s="10" t="s">
        <v>246</v>
      </c>
      <c r="S422" s="10" t="s">
        <v>247</v>
      </c>
      <c r="T422" s="10" t="s">
        <v>248</v>
      </c>
      <c r="U422" s="10" t="s">
        <v>246</v>
      </c>
      <c r="V422" s="10" t="s">
        <v>247</v>
      </c>
      <c r="W422" t="s">
        <v>259</v>
      </c>
      <c r="X422" s="9" t="str">
        <f t="shared" si="6"/>
        <v>VERIFICACION DE LOS TRABAJOS DE DESAZOLVES EN DIVERSOS PUNTOS DE LA LOCALIDAD</v>
      </c>
      <c r="Y422" s="11">
        <v>45453</v>
      </c>
      <c r="Z422" s="11">
        <v>45453</v>
      </c>
      <c r="AA422" s="5">
        <v>415</v>
      </c>
      <c r="AB422" s="17">
        <v>1495.89</v>
      </c>
      <c r="AC422" s="17">
        <v>0</v>
      </c>
      <c r="AD422" s="4">
        <v>45450</v>
      </c>
      <c r="AE422" s="12" t="s">
        <v>2141</v>
      </c>
      <c r="AF422" s="15">
        <v>415</v>
      </c>
      <c r="AG422" s="3" t="s">
        <v>116</v>
      </c>
      <c r="AH422" s="5" t="s">
        <v>277</v>
      </c>
      <c r="AI422" s="4">
        <v>46584</v>
      </c>
      <c r="AJ422" s="5" t="s">
        <v>1108</v>
      </c>
    </row>
    <row r="423" spans="1:36" ht="30.5" customHeight="1" x14ac:dyDescent="0.35">
      <c r="A423" s="10">
        <v>2024</v>
      </c>
      <c r="B423" s="4">
        <v>45383</v>
      </c>
      <c r="C423" s="4">
        <v>45473</v>
      </c>
      <c r="D423" t="s">
        <v>94</v>
      </c>
      <c r="E423">
        <v>9</v>
      </c>
      <c r="F423" t="s">
        <v>184</v>
      </c>
      <c r="G423" t="s">
        <v>140</v>
      </c>
      <c r="H423" t="s">
        <v>141</v>
      </c>
      <c r="I423" t="s">
        <v>192</v>
      </c>
      <c r="J423" t="s">
        <v>193</v>
      </c>
      <c r="K423" t="s">
        <v>194</v>
      </c>
      <c r="L423" t="s">
        <v>101</v>
      </c>
      <c r="M423" s="10" t="s">
        <v>103</v>
      </c>
      <c r="N423" t="s">
        <v>1170</v>
      </c>
      <c r="O423" s="10" t="s">
        <v>105</v>
      </c>
      <c r="P423" s="10">
        <v>0</v>
      </c>
      <c r="Q423" s="10">
        <v>0</v>
      </c>
      <c r="R423" s="10" t="s">
        <v>246</v>
      </c>
      <c r="S423" s="10" t="s">
        <v>247</v>
      </c>
      <c r="T423" s="10" t="s">
        <v>248</v>
      </c>
      <c r="U423" s="10" t="s">
        <v>246</v>
      </c>
      <c r="V423" s="10" t="s">
        <v>247</v>
      </c>
      <c r="W423" t="s">
        <v>249</v>
      </c>
      <c r="X423" s="9" t="str">
        <f t="shared" si="6"/>
        <v>VERIFICACION DE LOS AVANCES DE OBRA DE LA REHABILITACION DE LOS ACUEDUCTOS PAPAGAYO I Y II (PRIMERA ETAPA), EN LA LOCALIDAD DE ACAPULCO, MUNICIPIO DE ACAPULCO DE JUÁREZ, EN EL ESTADO DE GUERRERO.</v>
      </c>
      <c r="Y423" s="11">
        <v>45456</v>
      </c>
      <c r="Z423" s="11">
        <v>45456</v>
      </c>
      <c r="AA423" s="5">
        <v>416</v>
      </c>
      <c r="AB423" s="17">
        <v>1595.45</v>
      </c>
      <c r="AC423" s="17">
        <v>0</v>
      </c>
      <c r="AD423" s="4">
        <v>45453</v>
      </c>
      <c r="AE423" s="12" t="s">
        <v>2142</v>
      </c>
      <c r="AF423" s="15">
        <v>416</v>
      </c>
      <c r="AG423" s="3" t="s">
        <v>116</v>
      </c>
      <c r="AH423" s="5" t="s">
        <v>277</v>
      </c>
      <c r="AI423" s="4">
        <v>46584</v>
      </c>
      <c r="AJ423" s="5" t="s">
        <v>1109</v>
      </c>
    </row>
    <row r="424" spans="1:36" ht="30.5" customHeight="1" x14ac:dyDescent="0.35">
      <c r="A424" s="10">
        <v>2024</v>
      </c>
      <c r="B424" s="4">
        <v>45383</v>
      </c>
      <c r="C424" s="4">
        <v>45473</v>
      </c>
      <c r="D424" t="s">
        <v>98</v>
      </c>
      <c r="E424">
        <v>5</v>
      </c>
      <c r="F424" t="s">
        <v>117</v>
      </c>
      <c r="G424" t="s">
        <v>118</v>
      </c>
      <c r="H424" t="s">
        <v>119</v>
      </c>
      <c r="I424" t="s">
        <v>120</v>
      </c>
      <c r="J424" t="s">
        <v>121</v>
      </c>
      <c r="K424" t="s">
        <v>122</v>
      </c>
      <c r="L424" t="s">
        <v>101</v>
      </c>
      <c r="M424" s="10" t="s">
        <v>103</v>
      </c>
      <c r="N424" t="s">
        <v>876</v>
      </c>
      <c r="O424" s="10" t="s">
        <v>105</v>
      </c>
      <c r="P424" s="10">
        <v>0</v>
      </c>
      <c r="Q424" s="10">
        <v>0</v>
      </c>
      <c r="R424" s="10" t="s">
        <v>246</v>
      </c>
      <c r="S424" s="10" t="s">
        <v>247</v>
      </c>
      <c r="T424" s="10" t="s">
        <v>248</v>
      </c>
      <c r="U424" s="10" t="s">
        <v>246</v>
      </c>
      <c r="V424" s="10" t="s">
        <v>247</v>
      </c>
      <c r="W424" t="s">
        <v>1096</v>
      </c>
      <c r="X424" s="9" t="str">
        <f t="shared" si="6"/>
        <v>TRASLADO DE PERSONAL PARA REALIZAR MUESTRAS DE CLORO LIBRE (MCL)</v>
      </c>
      <c r="Y424" s="11">
        <v>45455</v>
      </c>
      <c r="Z424" s="11">
        <v>45455</v>
      </c>
      <c r="AA424" s="5">
        <v>417</v>
      </c>
      <c r="AB424" s="17">
        <v>4528</v>
      </c>
      <c r="AC424" s="17">
        <v>0</v>
      </c>
      <c r="AD424" s="4">
        <v>45455</v>
      </c>
      <c r="AE424" s="12" t="s">
        <v>2143</v>
      </c>
      <c r="AF424" s="15">
        <v>417</v>
      </c>
      <c r="AG424" s="3" t="s">
        <v>116</v>
      </c>
      <c r="AH424" s="5" t="s">
        <v>277</v>
      </c>
      <c r="AI424" s="4">
        <v>46584</v>
      </c>
      <c r="AJ424" s="5" t="s">
        <v>1110</v>
      </c>
    </row>
    <row r="425" spans="1:36" ht="30.5" customHeight="1" x14ac:dyDescent="0.35">
      <c r="A425" s="10">
        <v>2024</v>
      </c>
      <c r="B425" s="4">
        <v>45383</v>
      </c>
      <c r="C425" s="4">
        <v>45473</v>
      </c>
      <c r="D425" t="s">
        <v>94</v>
      </c>
      <c r="E425">
        <v>8</v>
      </c>
      <c r="F425" t="s">
        <v>159</v>
      </c>
      <c r="G425" t="s">
        <v>296</v>
      </c>
      <c r="H425" t="s">
        <v>204</v>
      </c>
      <c r="I425" t="s">
        <v>557</v>
      </c>
      <c r="J425" t="s">
        <v>564</v>
      </c>
      <c r="K425" t="s">
        <v>565</v>
      </c>
      <c r="L425" t="s">
        <v>101</v>
      </c>
      <c r="M425" s="10" t="s">
        <v>103</v>
      </c>
      <c r="N425" t="s">
        <v>1171</v>
      </c>
      <c r="O425" s="10" t="s">
        <v>105</v>
      </c>
      <c r="P425" s="10">
        <v>0</v>
      </c>
      <c r="Q425" s="10">
        <v>0</v>
      </c>
      <c r="R425" s="10" t="s">
        <v>246</v>
      </c>
      <c r="S425" s="10" t="s">
        <v>247</v>
      </c>
      <c r="T425" s="10" t="s">
        <v>248</v>
      </c>
      <c r="U425" s="10" t="s">
        <v>246</v>
      </c>
      <c r="V425" s="10" t="s">
        <v>247</v>
      </c>
      <c r="W425" t="s">
        <v>249</v>
      </c>
      <c r="X425" s="9" t="str">
        <f t="shared" si="6"/>
        <v>Verificación del sitio de los trabajos de la rehabilitación del colector caleta, en la localidad de Acapulco municipio de Acapulco de Juárez, en el estado de Guerrero. Segunda etapa de cinco.</v>
      </c>
      <c r="Y425" s="11">
        <v>45456</v>
      </c>
      <c r="Z425" s="11">
        <v>45456</v>
      </c>
      <c r="AA425" s="5">
        <v>418</v>
      </c>
      <c r="AB425" s="17">
        <v>1004.2</v>
      </c>
      <c r="AC425" s="17">
        <v>250</v>
      </c>
      <c r="AD425" s="4">
        <v>45456</v>
      </c>
      <c r="AE425" s="12" t="s">
        <v>2144</v>
      </c>
      <c r="AF425" s="15">
        <v>418</v>
      </c>
      <c r="AG425" s="3" t="s">
        <v>116</v>
      </c>
      <c r="AH425" s="5" t="s">
        <v>277</v>
      </c>
      <c r="AI425" s="4">
        <v>46584</v>
      </c>
      <c r="AJ425" s="5" t="s">
        <v>1111</v>
      </c>
    </row>
    <row r="426" spans="1:36" ht="30.5" customHeight="1" x14ac:dyDescent="0.35">
      <c r="A426" s="10">
        <v>2024</v>
      </c>
      <c r="B426" s="4">
        <v>45383</v>
      </c>
      <c r="C426" s="4">
        <v>45473</v>
      </c>
      <c r="D426" t="s">
        <v>91</v>
      </c>
      <c r="E426">
        <v>6</v>
      </c>
      <c r="F426" t="s">
        <v>123</v>
      </c>
      <c r="G426" t="s">
        <v>140</v>
      </c>
      <c r="H426" t="s">
        <v>141</v>
      </c>
      <c r="I426" t="s">
        <v>156</v>
      </c>
      <c r="J426" t="s">
        <v>157</v>
      </c>
      <c r="K426" t="s">
        <v>158</v>
      </c>
      <c r="L426" t="s">
        <v>101</v>
      </c>
      <c r="M426" s="10" t="s">
        <v>103</v>
      </c>
      <c r="N426" t="s">
        <v>1172</v>
      </c>
      <c r="O426" s="10" t="s">
        <v>105</v>
      </c>
      <c r="P426" s="10">
        <v>0</v>
      </c>
      <c r="Q426" s="10">
        <v>0</v>
      </c>
      <c r="R426" s="10" t="s">
        <v>246</v>
      </c>
      <c r="S426" s="10" t="s">
        <v>247</v>
      </c>
      <c r="T426" s="10" t="s">
        <v>248</v>
      </c>
      <c r="U426" s="10" t="s">
        <v>246</v>
      </c>
      <c r="V426" s="10" t="s">
        <v>247</v>
      </c>
      <c r="W426" t="s">
        <v>263</v>
      </c>
      <c r="X426" s="9" t="str">
        <f t="shared" si="6"/>
        <v>AUX. EN LA REHABILITACION DE LA PLANTA DE TRATAMIENTO DE 15 LPS DE CAPACIDAD, CONSISTENTE EN: CONSTRUCCION DE LA LAGUNA ESTABILIZADORA 3, LA CONSTRUCCION DE EMISOR DE LLEGADA A LAGUNAS ESTABILIZADORAS, TERCERA ETAPA DE TRES.</v>
      </c>
      <c r="Y426" s="11">
        <v>45455</v>
      </c>
      <c r="Z426" s="11">
        <v>45455</v>
      </c>
      <c r="AA426" s="5">
        <v>419</v>
      </c>
      <c r="AB426" s="17">
        <v>1614.74</v>
      </c>
      <c r="AC426" s="17">
        <v>0</v>
      </c>
      <c r="AD426" s="4">
        <v>45468</v>
      </c>
      <c r="AE426" s="12" t="s">
        <v>2145</v>
      </c>
      <c r="AF426" s="15">
        <v>419</v>
      </c>
      <c r="AG426" s="3" t="s">
        <v>116</v>
      </c>
      <c r="AH426" s="5" t="s">
        <v>277</v>
      </c>
      <c r="AI426" s="4">
        <v>46584</v>
      </c>
      <c r="AJ426" s="5" t="s">
        <v>1112</v>
      </c>
    </row>
    <row r="427" spans="1:36" ht="30.5" customHeight="1" x14ac:dyDescent="0.35">
      <c r="A427" s="10">
        <v>2024</v>
      </c>
      <c r="B427" s="4">
        <v>45383</v>
      </c>
      <c r="C427" s="4">
        <v>45473</v>
      </c>
      <c r="D427" t="s">
        <v>91</v>
      </c>
      <c r="E427">
        <v>6</v>
      </c>
      <c r="F427" t="s">
        <v>123</v>
      </c>
      <c r="G427" t="s">
        <v>190</v>
      </c>
      <c r="H427" t="s">
        <v>161</v>
      </c>
      <c r="I427" t="s">
        <v>185</v>
      </c>
      <c r="J427" t="s">
        <v>230</v>
      </c>
      <c r="K427" t="s">
        <v>167</v>
      </c>
      <c r="L427" t="s">
        <v>101</v>
      </c>
      <c r="M427" s="10" t="s">
        <v>103</v>
      </c>
      <c r="N427" t="s">
        <v>1173</v>
      </c>
      <c r="O427" s="10" t="s">
        <v>105</v>
      </c>
      <c r="P427" s="10">
        <v>0</v>
      </c>
      <c r="Q427" s="10">
        <v>0</v>
      </c>
      <c r="R427" s="10" t="s">
        <v>246</v>
      </c>
      <c r="S427" s="10" t="s">
        <v>247</v>
      </c>
      <c r="T427" s="10" t="s">
        <v>248</v>
      </c>
      <c r="U427" s="10" t="s">
        <v>246</v>
      </c>
      <c r="V427" s="10" t="s">
        <v>247</v>
      </c>
      <c r="W427" t="s">
        <v>261</v>
      </c>
      <c r="X427" s="9" t="str">
        <f t="shared" si="6"/>
        <v>SEGUIMIENTO A LOS DESAZOLVES DEL SISTEMA DE ALCANTARILLADO SANITARIO EN LAS LOCALIDADES Y CABECERA MUNICIPAL DE COYUCA DE BENITEZ.</v>
      </c>
      <c r="Y427" s="11">
        <v>45456</v>
      </c>
      <c r="Z427" s="11">
        <v>45457</v>
      </c>
      <c r="AA427" s="5">
        <v>420</v>
      </c>
      <c r="AB427" s="17">
        <v>900</v>
      </c>
      <c r="AC427" s="17">
        <v>0</v>
      </c>
      <c r="AD427" s="4">
        <v>45468</v>
      </c>
      <c r="AE427" s="12" t="s">
        <v>2146</v>
      </c>
      <c r="AF427" s="15">
        <v>420</v>
      </c>
      <c r="AG427" s="3" t="s">
        <v>116</v>
      </c>
      <c r="AH427" s="5" t="s">
        <v>277</v>
      </c>
      <c r="AI427" s="4">
        <v>46584</v>
      </c>
      <c r="AJ427" s="5" t="s">
        <v>1113</v>
      </c>
    </row>
    <row r="428" spans="1:36" ht="30.5" customHeight="1" x14ac:dyDescent="0.35">
      <c r="A428" s="10">
        <v>2024</v>
      </c>
      <c r="B428" s="4">
        <v>45383</v>
      </c>
      <c r="C428" s="4">
        <v>45473</v>
      </c>
      <c r="D428" t="s">
        <v>91</v>
      </c>
      <c r="E428">
        <v>23</v>
      </c>
      <c r="F428" t="s">
        <v>132</v>
      </c>
      <c r="G428" t="s">
        <v>218</v>
      </c>
      <c r="H428" t="s">
        <v>119</v>
      </c>
      <c r="I428" t="s">
        <v>308</v>
      </c>
      <c r="J428" t="s">
        <v>328</v>
      </c>
      <c r="K428" t="s">
        <v>154</v>
      </c>
      <c r="L428" t="s">
        <v>102</v>
      </c>
      <c r="M428" s="10" t="s">
        <v>103</v>
      </c>
      <c r="N428" t="s">
        <v>1174</v>
      </c>
      <c r="O428" s="10" t="s">
        <v>105</v>
      </c>
      <c r="P428" s="10">
        <v>0</v>
      </c>
      <c r="Q428" s="10">
        <v>0</v>
      </c>
      <c r="R428" s="10" t="s">
        <v>246</v>
      </c>
      <c r="S428" s="10" t="s">
        <v>247</v>
      </c>
      <c r="T428" s="10" t="s">
        <v>248</v>
      </c>
      <c r="U428" s="10" t="s">
        <v>246</v>
      </c>
      <c r="V428" s="10" t="s">
        <v>247</v>
      </c>
      <c r="W428" t="s">
        <v>1097</v>
      </c>
      <c r="X428" s="9" t="str">
        <f t="shared" si="6"/>
        <v>MONITOREO DE CLORO LIBRE (MCL)</v>
      </c>
      <c r="Y428" s="11">
        <v>45462</v>
      </c>
      <c r="Z428" s="11">
        <v>45464</v>
      </c>
      <c r="AA428" s="5">
        <v>421</v>
      </c>
      <c r="AB428" s="17">
        <v>1550</v>
      </c>
      <c r="AC428" s="17">
        <v>0</v>
      </c>
      <c r="AD428" s="4">
        <v>45468</v>
      </c>
      <c r="AE428" s="12" t="s">
        <v>2147</v>
      </c>
      <c r="AF428" s="15">
        <v>421</v>
      </c>
      <c r="AG428" s="3" t="s">
        <v>116</v>
      </c>
      <c r="AH428" s="5" t="s">
        <v>277</v>
      </c>
      <c r="AI428" s="4">
        <v>46584</v>
      </c>
      <c r="AJ428" s="5" t="s">
        <v>1114</v>
      </c>
    </row>
    <row r="429" spans="1:36" ht="30.5" customHeight="1" x14ac:dyDescent="0.35">
      <c r="A429" s="10">
        <v>2024</v>
      </c>
      <c r="B429" s="4">
        <v>45383</v>
      </c>
      <c r="C429" s="4">
        <v>45473</v>
      </c>
      <c r="D429" t="s">
        <v>91</v>
      </c>
      <c r="E429">
        <v>22</v>
      </c>
      <c r="F429" t="s">
        <v>128</v>
      </c>
      <c r="G429" t="s">
        <v>218</v>
      </c>
      <c r="H429" t="s">
        <v>119</v>
      </c>
      <c r="I429" t="s">
        <v>304</v>
      </c>
      <c r="J429" t="s">
        <v>321</v>
      </c>
      <c r="K429" t="s">
        <v>232</v>
      </c>
      <c r="L429" t="s">
        <v>101</v>
      </c>
      <c r="M429" s="10" t="s">
        <v>103</v>
      </c>
      <c r="N429" t="s">
        <v>878</v>
      </c>
      <c r="O429" s="10" t="s">
        <v>105</v>
      </c>
      <c r="P429" s="10">
        <v>0</v>
      </c>
      <c r="Q429" s="10">
        <v>0</v>
      </c>
      <c r="R429" s="10" t="s">
        <v>246</v>
      </c>
      <c r="S429" s="10" t="s">
        <v>247</v>
      </c>
      <c r="T429" s="10" t="s">
        <v>248</v>
      </c>
      <c r="U429" s="10" t="s">
        <v>246</v>
      </c>
      <c r="V429" s="10" t="s">
        <v>247</v>
      </c>
      <c r="W429" t="s">
        <v>1098</v>
      </c>
      <c r="X429" s="9" t="str">
        <f t="shared" si="6"/>
        <v>TRASLADO PARA MUESTRAS DE CLORO LIBRE RESIDUAL (MCL)</v>
      </c>
      <c r="Y429" s="11">
        <v>45462</v>
      </c>
      <c r="Z429" s="11">
        <v>45464</v>
      </c>
      <c r="AA429" s="5">
        <v>422</v>
      </c>
      <c r="AB429" s="17">
        <v>5575.6</v>
      </c>
      <c r="AC429" s="17">
        <v>0</v>
      </c>
      <c r="AD429" s="4">
        <v>45456</v>
      </c>
      <c r="AE429" s="12" t="s">
        <v>2148</v>
      </c>
      <c r="AF429" s="15">
        <v>422</v>
      </c>
      <c r="AG429" s="3" t="s">
        <v>116</v>
      </c>
      <c r="AH429" s="5" t="s">
        <v>277</v>
      </c>
      <c r="AI429" s="4">
        <v>46584</v>
      </c>
      <c r="AJ429" s="5" t="s">
        <v>1115</v>
      </c>
    </row>
    <row r="430" spans="1:36" ht="30.5" customHeight="1" x14ac:dyDescent="0.35">
      <c r="A430" s="10">
        <v>2024</v>
      </c>
      <c r="B430" s="4">
        <v>45383</v>
      </c>
      <c r="C430" s="4">
        <v>45473</v>
      </c>
      <c r="D430" t="s">
        <v>91</v>
      </c>
      <c r="E430">
        <v>6</v>
      </c>
      <c r="F430" t="s">
        <v>123</v>
      </c>
      <c r="G430" t="s">
        <v>140</v>
      </c>
      <c r="H430" t="s">
        <v>141</v>
      </c>
      <c r="I430" t="s">
        <v>201</v>
      </c>
      <c r="J430" t="s">
        <v>202</v>
      </c>
      <c r="K430" t="s">
        <v>203</v>
      </c>
      <c r="L430" t="s">
        <v>101</v>
      </c>
      <c r="M430" s="10" t="s">
        <v>103</v>
      </c>
      <c r="N430" t="s">
        <v>1175</v>
      </c>
      <c r="O430" s="10" t="s">
        <v>105</v>
      </c>
      <c r="P430" s="10">
        <v>0</v>
      </c>
      <c r="Q430" s="10">
        <v>0</v>
      </c>
      <c r="R430" s="10" t="s">
        <v>246</v>
      </c>
      <c r="S430" s="10" t="s">
        <v>247</v>
      </c>
      <c r="T430" s="10" t="s">
        <v>248</v>
      </c>
      <c r="U430" s="10" t="s">
        <v>246</v>
      </c>
      <c r="V430" s="10" t="s">
        <v>247</v>
      </c>
      <c r="W430" t="s">
        <v>431</v>
      </c>
      <c r="X430" s="9" t="str">
        <f t="shared" si="6"/>
        <v>VERIFICACIÓN DE LA REHABILITACIÓN Y AMPLIACIÓN DEL SISTEMA DE AGUA POTABLE (SEGUNDA ETAPA).</v>
      </c>
      <c r="Y430" s="11">
        <v>45462</v>
      </c>
      <c r="Z430" s="11">
        <v>45463</v>
      </c>
      <c r="AA430" s="5">
        <v>423</v>
      </c>
      <c r="AB430" s="17">
        <v>4390.29</v>
      </c>
      <c r="AC430" s="17">
        <v>0</v>
      </c>
      <c r="AD430" s="4">
        <v>45469</v>
      </c>
      <c r="AE430" s="12" t="s">
        <v>2149</v>
      </c>
      <c r="AF430" s="15">
        <v>423</v>
      </c>
      <c r="AG430" s="3" t="s">
        <v>116</v>
      </c>
      <c r="AH430" s="5" t="s">
        <v>277</v>
      </c>
      <c r="AI430" s="4">
        <v>46584</v>
      </c>
      <c r="AJ430" s="5" t="s">
        <v>1116</v>
      </c>
    </row>
    <row r="431" spans="1:36" ht="30.5" customHeight="1" x14ac:dyDescent="0.35">
      <c r="A431" s="10">
        <v>2024</v>
      </c>
      <c r="B431" s="4">
        <v>45383</v>
      </c>
      <c r="C431" s="4">
        <v>45473</v>
      </c>
      <c r="D431" t="s">
        <v>94</v>
      </c>
      <c r="E431">
        <v>12</v>
      </c>
      <c r="F431" t="s">
        <v>295</v>
      </c>
      <c r="G431" t="s">
        <v>218</v>
      </c>
      <c r="H431" t="s">
        <v>119</v>
      </c>
      <c r="I431" t="s">
        <v>305</v>
      </c>
      <c r="J431" t="s">
        <v>322</v>
      </c>
      <c r="K431" t="s">
        <v>135</v>
      </c>
      <c r="L431" t="s">
        <v>102</v>
      </c>
      <c r="M431" s="10" t="s">
        <v>103</v>
      </c>
      <c r="N431" t="s">
        <v>877</v>
      </c>
      <c r="O431" s="10" t="s">
        <v>105</v>
      </c>
      <c r="P431" s="10">
        <v>0</v>
      </c>
      <c r="Q431" s="10">
        <v>0</v>
      </c>
      <c r="R431" s="10" t="s">
        <v>246</v>
      </c>
      <c r="S431" s="10" t="s">
        <v>247</v>
      </c>
      <c r="T431" s="10" t="s">
        <v>248</v>
      </c>
      <c r="U431" s="10" t="s">
        <v>246</v>
      </c>
      <c r="V431" s="10" t="s">
        <v>247</v>
      </c>
      <c r="W431" t="s">
        <v>1098</v>
      </c>
      <c r="X431" s="9" t="str">
        <f t="shared" si="6"/>
        <v>MUESTRAS DE CLORO LIBRE RESIDUAL (MCL)</v>
      </c>
      <c r="Y431" s="11">
        <v>45462</v>
      </c>
      <c r="Z431" s="11">
        <v>45464</v>
      </c>
      <c r="AA431" s="5">
        <v>424</v>
      </c>
      <c r="AB431" s="17">
        <v>1550</v>
      </c>
      <c r="AC431" s="17">
        <v>0</v>
      </c>
      <c r="AD431" s="4">
        <v>45455</v>
      </c>
      <c r="AE431" s="12" t="s">
        <v>2150</v>
      </c>
      <c r="AF431" s="15">
        <v>424</v>
      </c>
      <c r="AG431" s="3" t="s">
        <v>116</v>
      </c>
      <c r="AH431" s="5" t="s">
        <v>277</v>
      </c>
      <c r="AI431" s="4">
        <v>46584</v>
      </c>
      <c r="AJ431" s="5" t="s">
        <v>1117</v>
      </c>
    </row>
    <row r="432" spans="1:36" ht="30.5" customHeight="1" x14ac:dyDescent="0.35">
      <c r="A432" s="10">
        <v>2024</v>
      </c>
      <c r="B432" s="4">
        <v>45383</v>
      </c>
      <c r="C432" s="4">
        <v>45473</v>
      </c>
      <c r="D432" t="s">
        <v>91</v>
      </c>
      <c r="E432">
        <v>6</v>
      </c>
      <c r="F432" t="s">
        <v>123</v>
      </c>
      <c r="G432" t="s">
        <v>218</v>
      </c>
      <c r="H432" t="s">
        <v>119</v>
      </c>
      <c r="I432" t="s">
        <v>312</v>
      </c>
      <c r="J432" t="s">
        <v>332</v>
      </c>
      <c r="K432" t="s">
        <v>333</v>
      </c>
      <c r="L432" t="s">
        <v>101</v>
      </c>
      <c r="M432" s="10" t="s">
        <v>103</v>
      </c>
      <c r="N432" t="s">
        <v>1174</v>
      </c>
      <c r="O432" s="10" t="s">
        <v>105</v>
      </c>
      <c r="P432" s="10">
        <v>0</v>
      </c>
      <c r="Q432" s="10">
        <v>0</v>
      </c>
      <c r="R432" s="10" t="s">
        <v>246</v>
      </c>
      <c r="S432" s="10" t="s">
        <v>247</v>
      </c>
      <c r="T432" s="10" t="s">
        <v>248</v>
      </c>
      <c r="U432" s="10" t="s">
        <v>246</v>
      </c>
      <c r="V432" s="10" t="s">
        <v>247</v>
      </c>
      <c r="W432" t="s">
        <v>1099</v>
      </c>
      <c r="X432" s="9" t="str">
        <f t="shared" si="6"/>
        <v>MONITOREO DE CLORO LIBRE (MCL)</v>
      </c>
      <c r="Y432" s="11">
        <v>45462</v>
      </c>
      <c r="Z432" s="11">
        <v>45464</v>
      </c>
      <c r="AA432" s="5">
        <v>425</v>
      </c>
      <c r="AB432" s="17">
        <v>1550</v>
      </c>
      <c r="AC432" s="17">
        <v>0</v>
      </c>
      <c r="AD432" s="4">
        <v>45457</v>
      </c>
      <c r="AE432" s="12" t="s">
        <v>2078</v>
      </c>
      <c r="AF432" s="15">
        <v>425</v>
      </c>
      <c r="AG432" s="3" t="s">
        <v>116</v>
      </c>
      <c r="AH432" s="5" t="s">
        <v>277</v>
      </c>
      <c r="AI432" s="4">
        <v>46584</v>
      </c>
      <c r="AJ432" s="5" t="s">
        <v>1118</v>
      </c>
    </row>
    <row r="433" spans="1:36" ht="30.5" customHeight="1" x14ac:dyDescent="0.35">
      <c r="A433" s="10">
        <v>2024</v>
      </c>
      <c r="B433" s="4">
        <v>45383</v>
      </c>
      <c r="C433" s="4">
        <v>45473</v>
      </c>
      <c r="D433" t="s">
        <v>98</v>
      </c>
      <c r="E433">
        <v>5</v>
      </c>
      <c r="F433" t="s">
        <v>139</v>
      </c>
      <c r="G433" t="s">
        <v>218</v>
      </c>
      <c r="H433" t="s">
        <v>119</v>
      </c>
      <c r="I433" t="s">
        <v>315</v>
      </c>
      <c r="J433" t="s">
        <v>337</v>
      </c>
      <c r="K433" t="s">
        <v>338</v>
      </c>
      <c r="L433" t="s">
        <v>101</v>
      </c>
      <c r="M433" s="10" t="s">
        <v>103</v>
      </c>
      <c r="N433" t="s">
        <v>878</v>
      </c>
      <c r="O433" s="10" t="s">
        <v>105</v>
      </c>
      <c r="P433" s="10">
        <v>0</v>
      </c>
      <c r="Q433" s="10">
        <v>0</v>
      </c>
      <c r="R433" s="10" t="s">
        <v>246</v>
      </c>
      <c r="S433" s="10" t="s">
        <v>247</v>
      </c>
      <c r="T433" s="10" t="s">
        <v>248</v>
      </c>
      <c r="U433" s="10" t="s">
        <v>246</v>
      </c>
      <c r="V433" s="10" t="s">
        <v>247</v>
      </c>
      <c r="W433" t="s">
        <v>273</v>
      </c>
      <c r="X433" s="9" t="str">
        <f t="shared" si="6"/>
        <v>TRASLADO PARA MUESTRAS DE CLORO LIBRE RESIDUAL (MCL)</v>
      </c>
      <c r="Y433" s="11">
        <v>45462</v>
      </c>
      <c r="Z433" s="11">
        <v>45464</v>
      </c>
      <c r="AA433" s="5">
        <v>426</v>
      </c>
      <c r="AB433" s="17">
        <v>4731.28</v>
      </c>
      <c r="AC433" s="17">
        <v>0</v>
      </c>
      <c r="AD433" s="4">
        <v>45468</v>
      </c>
      <c r="AE433" s="12" t="s">
        <v>2079</v>
      </c>
      <c r="AF433" s="15">
        <v>426</v>
      </c>
      <c r="AG433" s="3" t="s">
        <v>116</v>
      </c>
      <c r="AH433" s="5" t="s">
        <v>277</v>
      </c>
      <c r="AI433" s="4">
        <v>46584</v>
      </c>
      <c r="AJ433" s="5" t="s">
        <v>1119</v>
      </c>
    </row>
    <row r="434" spans="1:36" ht="30.5" customHeight="1" x14ac:dyDescent="0.35">
      <c r="A434" s="10">
        <v>2024</v>
      </c>
      <c r="B434" s="4">
        <v>45383</v>
      </c>
      <c r="C434" s="4">
        <v>45473</v>
      </c>
      <c r="D434" t="s">
        <v>91</v>
      </c>
      <c r="E434">
        <v>6</v>
      </c>
      <c r="F434" t="s">
        <v>123</v>
      </c>
      <c r="G434" t="s">
        <v>224</v>
      </c>
      <c r="H434" t="s">
        <v>204</v>
      </c>
      <c r="I434" t="s">
        <v>317</v>
      </c>
      <c r="J434" t="s">
        <v>340</v>
      </c>
      <c r="K434" t="s">
        <v>205</v>
      </c>
      <c r="L434" t="s">
        <v>101</v>
      </c>
      <c r="M434" s="10" t="s">
        <v>103</v>
      </c>
      <c r="N434" t="s">
        <v>1176</v>
      </c>
      <c r="O434" s="10" t="s">
        <v>105</v>
      </c>
      <c r="P434" s="10">
        <v>0</v>
      </c>
      <c r="Q434" s="10">
        <v>0</v>
      </c>
      <c r="R434" s="10" t="s">
        <v>246</v>
      </c>
      <c r="S434" s="10" t="s">
        <v>247</v>
      </c>
      <c r="T434" s="10" t="s">
        <v>248</v>
      </c>
      <c r="U434" s="10" t="s">
        <v>246</v>
      </c>
      <c r="V434" s="10" t="s">
        <v>247</v>
      </c>
      <c r="W434" t="s">
        <v>254</v>
      </c>
      <c r="X434" s="9" t="str">
        <f t="shared" si="6"/>
        <v>CONSTRUCCIÓN DE LA SEGUNDA ETAPA DE TRES DEL SISTEMA DE AGUA POTABLE EN LA LOCALIDAD DE TASAJERAS MUNICIPIO DE ACAPULCO DE JUÁREZ, EN EL ESTADO DE GUERRERO.</v>
      </c>
      <c r="Y434" s="11">
        <v>45463</v>
      </c>
      <c r="Z434" s="11">
        <v>45463</v>
      </c>
      <c r="AA434" s="5">
        <v>427</v>
      </c>
      <c r="AB434" s="17">
        <v>1030</v>
      </c>
      <c r="AC434" s="17">
        <v>0</v>
      </c>
      <c r="AD434" s="4">
        <v>45464</v>
      </c>
      <c r="AE434" s="12" t="s">
        <v>2080</v>
      </c>
      <c r="AF434" s="15">
        <v>427</v>
      </c>
      <c r="AG434" s="3" t="s">
        <v>116</v>
      </c>
      <c r="AH434" s="5" t="s">
        <v>277</v>
      </c>
      <c r="AI434" s="4">
        <v>46584</v>
      </c>
      <c r="AJ434" s="5" t="s">
        <v>1120</v>
      </c>
    </row>
    <row r="435" spans="1:36" ht="30.5" customHeight="1" x14ac:dyDescent="0.35">
      <c r="A435" s="10">
        <v>2024</v>
      </c>
      <c r="B435" s="4">
        <v>45383</v>
      </c>
      <c r="C435" s="4">
        <v>45473</v>
      </c>
      <c r="D435" t="s">
        <v>91</v>
      </c>
      <c r="E435">
        <v>6</v>
      </c>
      <c r="F435" t="s">
        <v>123</v>
      </c>
      <c r="G435" t="s">
        <v>165</v>
      </c>
      <c r="H435" t="s">
        <v>141</v>
      </c>
      <c r="I435" t="s">
        <v>211</v>
      </c>
      <c r="J435" t="s">
        <v>212</v>
      </c>
      <c r="K435" t="s">
        <v>213</v>
      </c>
      <c r="L435" t="s">
        <v>102</v>
      </c>
      <c r="M435" s="10" t="s">
        <v>103</v>
      </c>
      <c r="N435" t="s">
        <v>782</v>
      </c>
      <c r="O435" s="10" t="s">
        <v>105</v>
      </c>
      <c r="P435" s="10">
        <v>0</v>
      </c>
      <c r="Q435" s="10">
        <v>0</v>
      </c>
      <c r="R435" s="10" t="s">
        <v>246</v>
      </c>
      <c r="S435" s="10" t="s">
        <v>247</v>
      </c>
      <c r="T435" s="10" t="s">
        <v>248</v>
      </c>
      <c r="U435" s="10" t="s">
        <v>246</v>
      </c>
      <c r="V435" s="10" t="s">
        <v>247</v>
      </c>
      <c r="W435" t="s">
        <v>427</v>
      </c>
      <c r="X435" s="9" t="str">
        <f t="shared" si="6"/>
        <v>VERIFICACIÓN DE LA PRIMERA ETAPA DEL SISTEMA DE AGUA POTABLE</v>
      </c>
      <c r="Y435" s="11">
        <v>45463</v>
      </c>
      <c r="Z435" s="11">
        <v>45463</v>
      </c>
      <c r="AA435" s="5">
        <v>428</v>
      </c>
      <c r="AB435" s="17">
        <v>1766.79</v>
      </c>
      <c r="AC435" s="17">
        <v>0</v>
      </c>
      <c r="AD435" s="4">
        <v>45468</v>
      </c>
      <c r="AE435" s="12" t="s">
        <v>2082</v>
      </c>
      <c r="AF435" s="15">
        <v>428</v>
      </c>
      <c r="AG435" s="3" t="s">
        <v>116</v>
      </c>
      <c r="AH435" s="5" t="s">
        <v>277</v>
      </c>
      <c r="AI435" s="4">
        <v>46584</v>
      </c>
      <c r="AJ435" s="5" t="s">
        <v>1121</v>
      </c>
    </row>
    <row r="436" spans="1:36" ht="30.5" customHeight="1" x14ac:dyDescent="0.35">
      <c r="A436" s="10">
        <v>2024</v>
      </c>
      <c r="B436" s="4">
        <v>45383</v>
      </c>
      <c r="C436" s="4">
        <v>45473</v>
      </c>
      <c r="D436" t="s">
        <v>91</v>
      </c>
      <c r="E436">
        <v>6</v>
      </c>
      <c r="F436" t="s">
        <v>123</v>
      </c>
      <c r="G436" t="s">
        <v>218</v>
      </c>
      <c r="H436" t="s">
        <v>119</v>
      </c>
      <c r="I436" t="s">
        <v>171</v>
      </c>
      <c r="J436" t="s">
        <v>219</v>
      </c>
      <c r="K436" t="s">
        <v>220</v>
      </c>
      <c r="L436" t="s">
        <v>101</v>
      </c>
      <c r="M436" s="10" t="s">
        <v>103</v>
      </c>
      <c r="N436" t="s">
        <v>878</v>
      </c>
      <c r="O436" s="10" t="s">
        <v>105</v>
      </c>
      <c r="P436" s="10">
        <v>0</v>
      </c>
      <c r="Q436" s="10">
        <v>0</v>
      </c>
      <c r="R436" s="10" t="s">
        <v>246</v>
      </c>
      <c r="S436" s="10" t="s">
        <v>247</v>
      </c>
      <c r="T436" s="10" t="s">
        <v>248</v>
      </c>
      <c r="U436" s="10" t="s">
        <v>246</v>
      </c>
      <c r="V436" s="10" t="s">
        <v>247</v>
      </c>
      <c r="W436" t="s">
        <v>1099</v>
      </c>
      <c r="X436" s="9" t="str">
        <f t="shared" si="6"/>
        <v>TRASLADO PARA MUESTRAS DE CLORO LIBRE RESIDUAL (MCL)</v>
      </c>
      <c r="Y436" s="11">
        <v>45469</v>
      </c>
      <c r="Z436" s="11">
        <v>45471</v>
      </c>
      <c r="AA436" s="5">
        <v>429</v>
      </c>
      <c r="AB436" s="17">
        <v>4013.04</v>
      </c>
      <c r="AC436" s="17">
        <v>0</v>
      </c>
      <c r="AD436" s="4">
        <v>45456</v>
      </c>
      <c r="AE436" s="12" t="s">
        <v>2084</v>
      </c>
      <c r="AF436" s="15">
        <v>429</v>
      </c>
      <c r="AG436" s="3" t="s">
        <v>116</v>
      </c>
      <c r="AH436" s="5" t="s">
        <v>277</v>
      </c>
      <c r="AI436" s="4">
        <v>46584</v>
      </c>
      <c r="AJ436" s="5" t="s">
        <v>1122</v>
      </c>
    </row>
    <row r="437" spans="1:36" ht="30.5" customHeight="1" x14ac:dyDescent="0.35">
      <c r="A437" s="10">
        <v>2024</v>
      </c>
      <c r="B437" s="4">
        <v>45383</v>
      </c>
      <c r="C437" s="4">
        <v>45473</v>
      </c>
      <c r="D437" t="s">
        <v>91</v>
      </c>
      <c r="E437">
        <v>6</v>
      </c>
      <c r="F437" t="s">
        <v>123</v>
      </c>
      <c r="G437" t="s">
        <v>150</v>
      </c>
      <c r="H437" t="s">
        <v>119</v>
      </c>
      <c r="I437" t="s">
        <v>151</v>
      </c>
      <c r="J437" t="s">
        <v>152</v>
      </c>
      <c r="K437" t="s">
        <v>153</v>
      </c>
      <c r="L437" t="s">
        <v>101</v>
      </c>
      <c r="M437" s="10" t="s">
        <v>103</v>
      </c>
      <c r="N437" t="s">
        <v>878</v>
      </c>
      <c r="O437" s="10" t="s">
        <v>105</v>
      </c>
      <c r="P437" s="10">
        <v>0</v>
      </c>
      <c r="Q437" s="10">
        <v>0</v>
      </c>
      <c r="R437" s="10" t="s">
        <v>246</v>
      </c>
      <c r="S437" s="10" t="s">
        <v>247</v>
      </c>
      <c r="T437" s="10" t="s">
        <v>248</v>
      </c>
      <c r="U437" s="10" t="s">
        <v>246</v>
      </c>
      <c r="V437" s="10" t="s">
        <v>247</v>
      </c>
      <c r="W437" t="s">
        <v>1097</v>
      </c>
      <c r="X437" s="9" t="str">
        <f t="shared" si="6"/>
        <v>TRASLADO PARA MUESTRAS DE CLORO LIBRE RESIDUAL (MCL)</v>
      </c>
      <c r="Y437" s="11">
        <v>45469</v>
      </c>
      <c r="Z437" s="11">
        <v>45471</v>
      </c>
      <c r="AA437" s="5">
        <v>430</v>
      </c>
      <c r="AB437" s="17">
        <v>3109.92</v>
      </c>
      <c r="AC437" s="17">
        <v>0</v>
      </c>
      <c r="AD437" s="4">
        <v>45469</v>
      </c>
      <c r="AE437" s="12" t="s">
        <v>2085</v>
      </c>
      <c r="AF437" s="15">
        <v>430</v>
      </c>
      <c r="AG437" s="3" t="s">
        <v>116</v>
      </c>
      <c r="AH437" s="5" t="s">
        <v>277</v>
      </c>
      <c r="AI437" s="4">
        <v>46584</v>
      </c>
      <c r="AJ437" s="5" t="s">
        <v>1123</v>
      </c>
    </row>
    <row r="438" spans="1:36" ht="30.5" customHeight="1" x14ac:dyDescent="0.35">
      <c r="A438" s="10">
        <v>2024</v>
      </c>
      <c r="B438" s="4">
        <v>45383</v>
      </c>
      <c r="C438" s="4">
        <v>45473</v>
      </c>
      <c r="D438" t="s">
        <v>91</v>
      </c>
      <c r="E438">
        <v>6</v>
      </c>
      <c r="F438" t="s">
        <v>123</v>
      </c>
      <c r="G438" t="s">
        <v>140</v>
      </c>
      <c r="H438" t="s">
        <v>141</v>
      </c>
      <c r="I438" t="s">
        <v>156</v>
      </c>
      <c r="J438" t="s">
        <v>157</v>
      </c>
      <c r="K438" t="s">
        <v>158</v>
      </c>
      <c r="L438" t="s">
        <v>101</v>
      </c>
      <c r="M438" s="10" t="s">
        <v>103</v>
      </c>
      <c r="N438" t="s">
        <v>1177</v>
      </c>
      <c r="O438" s="10" t="s">
        <v>105</v>
      </c>
      <c r="P438" s="10">
        <v>0</v>
      </c>
      <c r="Q438" s="10">
        <v>0</v>
      </c>
      <c r="R438" s="10" t="s">
        <v>246</v>
      </c>
      <c r="S438" s="10" t="s">
        <v>247</v>
      </c>
      <c r="T438" s="10" t="s">
        <v>248</v>
      </c>
      <c r="U438" s="10" t="s">
        <v>246</v>
      </c>
      <c r="V438" s="10" t="s">
        <v>247</v>
      </c>
      <c r="W438" t="s">
        <v>419</v>
      </c>
      <c r="X438" s="9" t="str">
        <f t="shared" si="6"/>
        <v>auxiliar de la verificación del sistema de agua potable</v>
      </c>
      <c r="Y438" s="11">
        <v>45464</v>
      </c>
      <c r="Z438" s="11">
        <v>45464</v>
      </c>
      <c r="AA438" s="5">
        <v>431</v>
      </c>
      <c r="AB438" s="17">
        <v>250</v>
      </c>
      <c r="AC438" s="17">
        <v>0</v>
      </c>
      <c r="AD438" s="4">
        <v>45462</v>
      </c>
      <c r="AE438" s="12" t="s">
        <v>2089</v>
      </c>
      <c r="AF438" s="15">
        <v>431</v>
      </c>
      <c r="AG438" s="3" t="s">
        <v>116</v>
      </c>
      <c r="AH438" s="5" t="s">
        <v>277</v>
      </c>
      <c r="AI438" s="4">
        <v>46584</v>
      </c>
      <c r="AJ438" s="5" t="s">
        <v>1124</v>
      </c>
    </row>
    <row r="439" spans="1:36" ht="30.5" customHeight="1" x14ac:dyDescent="0.35">
      <c r="A439" s="10">
        <v>2024</v>
      </c>
      <c r="B439" s="4">
        <v>45383</v>
      </c>
      <c r="C439" s="4">
        <v>45473</v>
      </c>
      <c r="D439" t="s">
        <v>98</v>
      </c>
      <c r="E439">
        <v>5</v>
      </c>
      <c r="F439" t="s">
        <v>139</v>
      </c>
      <c r="G439" t="s">
        <v>301</v>
      </c>
      <c r="H439" t="s">
        <v>141</v>
      </c>
      <c r="I439" t="s">
        <v>314</v>
      </c>
      <c r="J439" t="s">
        <v>122</v>
      </c>
      <c r="K439" t="s">
        <v>336</v>
      </c>
      <c r="L439" t="s">
        <v>101</v>
      </c>
      <c r="M439" s="10" t="s">
        <v>103</v>
      </c>
      <c r="N439" t="s">
        <v>1178</v>
      </c>
      <c r="O439" s="10" t="s">
        <v>105</v>
      </c>
      <c r="P439" s="10">
        <v>0</v>
      </c>
      <c r="Q439" s="10">
        <v>0</v>
      </c>
      <c r="R439" s="10" t="s">
        <v>246</v>
      </c>
      <c r="S439" s="10" t="s">
        <v>247</v>
      </c>
      <c r="T439" s="10" t="s">
        <v>248</v>
      </c>
      <c r="U439" s="10" t="s">
        <v>246</v>
      </c>
      <c r="V439" s="10" t="s">
        <v>247</v>
      </c>
      <c r="W439" t="s">
        <v>269</v>
      </c>
      <c r="X439" s="9" t="str">
        <f t="shared" si="6"/>
        <v>SUPERVICIÓN DE LA CONSTRUCCION DEL SISTEMA DE AGUA POTBLE EN LA LOCALIDAD DE MONTE ALEGRE, MUNICIPIO DE MALINALTEPEC EN EL ESTADO DE GUERRERO.</v>
      </c>
      <c r="Y439" s="11">
        <v>45464</v>
      </c>
      <c r="Z439" s="11">
        <v>45464</v>
      </c>
      <c r="AA439" s="5">
        <v>432</v>
      </c>
      <c r="AB439" s="17">
        <v>1897.92</v>
      </c>
      <c r="AC439" s="17">
        <v>0</v>
      </c>
      <c r="AD439" s="4">
        <v>45467</v>
      </c>
      <c r="AE439" s="12" t="s">
        <v>2091</v>
      </c>
      <c r="AF439" s="15">
        <v>432</v>
      </c>
      <c r="AG439" s="3" t="s">
        <v>116</v>
      </c>
      <c r="AH439" s="5" t="s">
        <v>277</v>
      </c>
      <c r="AI439" s="4">
        <v>46584</v>
      </c>
      <c r="AJ439" s="5" t="s">
        <v>1091</v>
      </c>
    </row>
    <row r="440" spans="1:36" ht="30.5" customHeight="1" x14ac:dyDescent="0.35">
      <c r="A440" s="10">
        <v>2024</v>
      </c>
      <c r="B440" s="4">
        <v>45383</v>
      </c>
      <c r="C440" s="4">
        <v>45473</v>
      </c>
      <c r="D440" t="s">
        <v>91</v>
      </c>
      <c r="E440">
        <v>22</v>
      </c>
      <c r="F440" t="s">
        <v>128</v>
      </c>
      <c r="G440" t="s">
        <v>170</v>
      </c>
      <c r="H440" t="s">
        <v>141</v>
      </c>
      <c r="I440" t="s">
        <v>181</v>
      </c>
      <c r="J440" t="s">
        <v>182</v>
      </c>
      <c r="K440" t="s">
        <v>183</v>
      </c>
      <c r="L440" t="s">
        <v>101</v>
      </c>
      <c r="M440" s="10" t="s">
        <v>103</v>
      </c>
      <c r="N440" t="s">
        <v>901</v>
      </c>
      <c r="O440" s="10" t="s">
        <v>105</v>
      </c>
      <c r="P440" s="10">
        <v>0</v>
      </c>
      <c r="Q440" s="10">
        <v>0</v>
      </c>
      <c r="R440" s="10" t="s">
        <v>246</v>
      </c>
      <c r="S440" s="10" t="s">
        <v>247</v>
      </c>
      <c r="T440" s="10" t="s">
        <v>248</v>
      </c>
      <c r="U440" s="10" t="s">
        <v>246</v>
      </c>
      <c r="V440" s="10" t="s">
        <v>247</v>
      </c>
      <c r="W440" t="s">
        <v>249</v>
      </c>
      <c r="X440" s="9" t="str">
        <f t="shared" si="6"/>
        <v>SUPERVISION DE LA OBRA; REHABILITACIÓN DE LOS ACUEDUCTOS PAPAGAYO I Y II (PRIMERA ETAPA), EN LA LOCALIDAD DE ACAPULCO, MUNICIPIO DE ACAPULCO DE JUÁREZ, EN EL ESTADO DE GUERRERO.</v>
      </c>
      <c r="Y440" s="11">
        <v>45461</v>
      </c>
      <c r="Z440" s="11">
        <v>45461</v>
      </c>
      <c r="AA440" s="5">
        <v>433</v>
      </c>
      <c r="AB440" s="17">
        <v>1252.52</v>
      </c>
      <c r="AC440" s="17">
        <v>0</v>
      </c>
      <c r="AD440" s="4">
        <v>45461</v>
      </c>
      <c r="AE440" s="12" t="s">
        <v>2092</v>
      </c>
      <c r="AF440" s="15">
        <v>433</v>
      </c>
      <c r="AG440" s="3" t="s">
        <v>116</v>
      </c>
      <c r="AH440" s="5" t="s">
        <v>277</v>
      </c>
      <c r="AI440" s="4">
        <v>46584</v>
      </c>
      <c r="AJ440" s="5" t="s">
        <v>1125</v>
      </c>
    </row>
    <row r="441" spans="1:36" ht="30.5" customHeight="1" x14ac:dyDescent="0.35">
      <c r="A441" s="10">
        <v>2024</v>
      </c>
      <c r="B441" s="4">
        <v>45383</v>
      </c>
      <c r="C441" s="4">
        <v>45473</v>
      </c>
      <c r="D441" t="s">
        <v>98</v>
      </c>
      <c r="E441">
        <v>2</v>
      </c>
      <c r="F441" t="s">
        <v>145</v>
      </c>
      <c r="G441" t="s">
        <v>302</v>
      </c>
      <c r="H441" t="s">
        <v>141</v>
      </c>
      <c r="I441" t="s">
        <v>316</v>
      </c>
      <c r="J441" t="s">
        <v>339</v>
      </c>
      <c r="K441" t="s">
        <v>167</v>
      </c>
      <c r="L441" t="s">
        <v>101</v>
      </c>
      <c r="M441" s="10" t="s">
        <v>103</v>
      </c>
      <c r="N441" t="s">
        <v>1179</v>
      </c>
      <c r="O441" s="10" t="s">
        <v>105</v>
      </c>
      <c r="P441" s="10">
        <v>0</v>
      </c>
      <c r="Q441" s="10">
        <v>0</v>
      </c>
      <c r="R441" s="10" t="s">
        <v>246</v>
      </c>
      <c r="S441" s="10" t="s">
        <v>247</v>
      </c>
      <c r="T441" s="10" t="s">
        <v>248</v>
      </c>
      <c r="U441" s="10" t="s">
        <v>246</v>
      </c>
      <c r="V441" s="10" t="s">
        <v>247</v>
      </c>
      <c r="W441" t="s">
        <v>249</v>
      </c>
      <c r="X441" s="9" t="str">
        <f t="shared" si="6"/>
        <v>SUPERVISIÓN DE LA CONSTRUCCIÓN DE ALCANTARILLADO SANITARIO EN LA ZONA CERESO, EN LA LOCALIDAD DE ACAPULCO, MUNICIPIO DE ACAPULCO DE JUAREZ, EN EL ESTADO DE GUERRERO, SEGUNDA ETAPA DE OCHO.</v>
      </c>
      <c r="Y441" s="11">
        <v>45468</v>
      </c>
      <c r="Z441" s="11">
        <v>45468</v>
      </c>
      <c r="AA441" s="5">
        <v>434</v>
      </c>
      <c r="AB441" s="17">
        <v>1728.26</v>
      </c>
      <c r="AC441" s="17">
        <v>0</v>
      </c>
      <c r="AD441" s="4">
        <v>45467</v>
      </c>
      <c r="AE441" s="12" t="s">
        <v>2094</v>
      </c>
      <c r="AF441" s="15">
        <v>434</v>
      </c>
      <c r="AG441" s="3" t="s">
        <v>116</v>
      </c>
      <c r="AH441" s="5" t="s">
        <v>277</v>
      </c>
      <c r="AI441" s="4">
        <v>46584</v>
      </c>
      <c r="AJ441" s="5" t="s">
        <v>1126</v>
      </c>
    </row>
    <row r="442" spans="1:36" ht="30.5" customHeight="1" x14ac:dyDescent="0.35">
      <c r="A442" s="10">
        <v>2024</v>
      </c>
      <c r="B442" s="4">
        <v>45383</v>
      </c>
      <c r="C442" s="4">
        <v>45473</v>
      </c>
      <c r="D442" t="s">
        <v>98</v>
      </c>
      <c r="E442">
        <v>2</v>
      </c>
      <c r="F442" t="s">
        <v>145</v>
      </c>
      <c r="G442" t="s">
        <v>302</v>
      </c>
      <c r="H442" t="s">
        <v>141</v>
      </c>
      <c r="I442" t="s">
        <v>316</v>
      </c>
      <c r="J442" t="s">
        <v>339</v>
      </c>
      <c r="K442" t="s">
        <v>167</v>
      </c>
      <c r="L442" t="s">
        <v>101</v>
      </c>
      <c r="M442" s="10" t="s">
        <v>103</v>
      </c>
      <c r="N442" t="s">
        <v>1180</v>
      </c>
      <c r="O442" s="10" t="s">
        <v>105</v>
      </c>
      <c r="P442" s="10">
        <v>0</v>
      </c>
      <c r="Q442" s="10">
        <v>0</v>
      </c>
      <c r="R442" s="10" t="s">
        <v>246</v>
      </c>
      <c r="S442" s="10" t="s">
        <v>247</v>
      </c>
      <c r="T442" s="10" t="s">
        <v>248</v>
      </c>
      <c r="U442" s="10" t="s">
        <v>246</v>
      </c>
      <c r="V442" s="10" t="s">
        <v>247</v>
      </c>
      <c r="W442" t="s">
        <v>419</v>
      </c>
      <c r="X442" s="9" t="str">
        <f t="shared" si="6"/>
        <v>SUPERVISIÓN DE LA CONSTRUCCIÓN DE LA TERCERA ETAPA DE CUATRO DEL SISTEMA MULTIPLE DE AGUA POTABLE, EN LA LOCALIDAD DE BUENA VISTA, MUNICIPIO DE SAN LUIS ACATLAN, EN EL ESTADO DE GUERRERO.</v>
      </c>
      <c r="Y442" s="11">
        <v>45469</v>
      </c>
      <c r="Z442" s="11">
        <v>45470</v>
      </c>
      <c r="AA442" s="5">
        <v>435</v>
      </c>
      <c r="AB442" s="17">
        <v>3883.26</v>
      </c>
      <c r="AC442" s="17">
        <v>0</v>
      </c>
      <c r="AD442" s="4">
        <v>45464</v>
      </c>
      <c r="AE442" s="12" t="s">
        <v>2095</v>
      </c>
      <c r="AF442" s="15">
        <v>435</v>
      </c>
      <c r="AG442" s="3" t="s">
        <v>116</v>
      </c>
      <c r="AH442" s="5" t="s">
        <v>277</v>
      </c>
      <c r="AI442" s="4">
        <v>46584</v>
      </c>
      <c r="AJ442" s="5" t="s">
        <v>1127</v>
      </c>
    </row>
    <row r="443" spans="1:36" ht="30.5" customHeight="1" x14ac:dyDescent="0.35">
      <c r="A443" s="10">
        <v>2024</v>
      </c>
      <c r="B443" s="4">
        <v>45383</v>
      </c>
      <c r="C443" s="4">
        <v>45473</v>
      </c>
      <c r="D443" t="s">
        <v>91</v>
      </c>
      <c r="E443">
        <v>6</v>
      </c>
      <c r="F443" t="s">
        <v>123</v>
      </c>
      <c r="G443" t="s">
        <v>300</v>
      </c>
      <c r="H443" t="s">
        <v>204</v>
      </c>
      <c r="I443" t="s">
        <v>844</v>
      </c>
      <c r="J443" t="s">
        <v>849</v>
      </c>
      <c r="K443" t="s">
        <v>167</v>
      </c>
      <c r="L443" t="s">
        <v>101</v>
      </c>
      <c r="M443" s="10" t="s">
        <v>103</v>
      </c>
      <c r="N443" t="s">
        <v>1181</v>
      </c>
      <c r="O443" s="10" t="s">
        <v>105</v>
      </c>
      <c r="P443" s="10">
        <v>0</v>
      </c>
      <c r="Q443" s="10">
        <v>0</v>
      </c>
      <c r="R443" s="10" t="s">
        <v>246</v>
      </c>
      <c r="S443" s="10" t="s">
        <v>247</v>
      </c>
      <c r="T443" s="10" t="s">
        <v>248</v>
      </c>
      <c r="U443" s="10" t="s">
        <v>246</v>
      </c>
      <c r="V443" s="10" t="s">
        <v>247</v>
      </c>
      <c r="W443" t="s">
        <v>254</v>
      </c>
      <c r="X443" s="9" t="str">
        <f t="shared" si="6"/>
        <v>VISITA AL SITIO DE LA OBRA CONSTRUCCIÓN DE LA SEGUNDA ETAPA DE TRES DEL SISTEMA DE AGUA POTABLE EN LA LOCALIDAD DE TASAJERAS, MUNICIPIO DE ACAPULCO DE JUÁREZ, EN EL ESTADO DE GUERRERO.</v>
      </c>
      <c r="Y443" s="11">
        <v>45468</v>
      </c>
      <c r="Z443" s="11">
        <v>45468</v>
      </c>
      <c r="AA443" s="5">
        <v>436</v>
      </c>
      <c r="AB443" s="17">
        <v>2288.77</v>
      </c>
      <c r="AC443" s="17">
        <v>0</v>
      </c>
      <c r="AD443" s="4">
        <v>45457</v>
      </c>
      <c r="AE443" s="12" t="s">
        <v>2096</v>
      </c>
      <c r="AF443" s="15">
        <v>436</v>
      </c>
      <c r="AG443" s="3" t="s">
        <v>116</v>
      </c>
      <c r="AH443" s="5" t="s">
        <v>277</v>
      </c>
      <c r="AI443" s="4">
        <v>46584</v>
      </c>
      <c r="AJ443" s="5" t="s">
        <v>1128</v>
      </c>
    </row>
    <row r="444" spans="1:36" ht="30.5" customHeight="1" x14ac:dyDescent="0.35">
      <c r="A444" s="10">
        <v>2024</v>
      </c>
      <c r="B444" s="4">
        <v>45383</v>
      </c>
      <c r="C444" s="4">
        <v>45473</v>
      </c>
      <c r="D444" t="s">
        <v>91</v>
      </c>
      <c r="E444">
        <v>22</v>
      </c>
      <c r="F444" t="s">
        <v>128</v>
      </c>
      <c r="G444" t="s">
        <v>133</v>
      </c>
      <c r="H444" t="s">
        <v>119</v>
      </c>
      <c r="I444" t="s">
        <v>136</v>
      </c>
      <c r="J444" t="s">
        <v>137</v>
      </c>
      <c r="K444" t="s">
        <v>138</v>
      </c>
      <c r="L444" t="s">
        <v>101</v>
      </c>
      <c r="M444" s="10" t="s">
        <v>103</v>
      </c>
      <c r="N444" t="s">
        <v>1182</v>
      </c>
      <c r="O444" s="10" t="s">
        <v>105</v>
      </c>
      <c r="P444" s="10">
        <v>0</v>
      </c>
      <c r="Q444" s="10">
        <v>0</v>
      </c>
      <c r="R444" s="10" t="s">
        <v>246</v>
      </c>
      <c r="S444" s="10" t="s">
        <v>247</v>
      </c>
      <c r="T444" s="10" t="s">
        <v>248</v>
      </c>
      <c r="U444" s="10" t="s">
        <v>246</v>
      </c>
      <c r="V444" s="10" t="s">
        <v>247</v>
      </c>
      <c r="W444" t="s">
        <v>1100</v>
      </c>
      <c r="X444" s="9" t="str">
        <f t="shared" si="6"/>
        <v>SEGUIMIENTO AL DESAZOLVE DEL SISTEMA DE ALCANTARILLADO SANITARIO</v>
      </c>
      <c r="Y444" s="11">
        <v>45462</v>
      </c>
      <c r="Z444" s="11">
        <v>45464</v>
      </c>
      <c r="AA444" s="5">
        <v>437</v>
      </c>
      <c r="AB444" s="17">
        <v>1550</v>
      </c>
      <c r="AC444" s="17">
        <v>0</v>
      </c>
      <c r="AD444" s="4">
        <v>45461</v>
      </c>
      <c r="AE444" s="12" t="s">
        <v>2097</v>
      </c>
      <c r="AF444" s="15">
        <v>437</v>
      </c>
      <c r="AG444" s="3" t="s">
        <v>116</v>
      </c>
      <c r="AH444" s="5" t="s">
        <v>277</v>
      </c>
      <c r="AI444" s="4">
        <v>46584</v>
      </c>
      <c r="AJ444" s="5" t="s">
        <v>1129</v>
      </c>
    </row>
    <row r="445" spans="1:36" ht="30.5" customHeight="1" x14ac:dyDescent="0.35">
      <c r="A445" s="10">
        <v>2024</v>
      </c>
      <c r="B445" s="4">
        <v>45383</v>
      </c>
      <c r="C445" s="4">
        <v>45473</v>
      </c>
      <c r="D445" t="s">
        <v>98</v>
      </c>
      <c r="E445">
        <v>2</v>
      </c>
      <c r="F445" t="s">
        <v>145</v>
      </c>
      <c r="G445" t="s">
        <v>124</v>
      </c>
      <c r="H445" t="s">
        <v>119</v>
      </c>
      <c r="I445" t="s">
        <v>146</v>
      </c>
      <c r="J445" t="s">
        <v>147</v>
      </c>
      <c r="K445" t="s">
        <v>148</v>
      </c>
      <c r="L445" t="s">
        <v>101</v>
      </c>
      <c r="M445" s="10" t="s">
        <v>103</v>
      </c>
      <c r="N445" t="s">
        <v>1183</v>
      </c>
      <c r="O445" s="10" t="s">
        <v>105</v>
      </c>
      <c r="P445" s="10">
        <v>0</v>
      </c>
      <c r="Q445" s="10">
        <v>0</v>
      </c>
      <c r="R445" s="10" t="s">
        <v>246</v>
      </c>
      <c r="S445" s="10" t="s">
        <v>247</v>
      </c>
      <c r="T445" s="10" t="s">
        <v>248</v>
      </c>
      <c r="U445" s="10" t="s">
        <v>246</v>
      </c>
      <c r="V445" s="10" t="s">
        <v>247</v>
      </c>
      <c r="W445" t="s">
        <v>1100</v>
      </c>
      <c r="X445" s="9" t="str">
        <f t="shared" si="6"/>
        <v>VERIFICACION Y SEGUIMIENTO A LOS DESAZOLVE DEL SISTEMA DE ALCANTARILLADO SANITARIO</v>
      </c>
      <c r="Y445" s="11">
        <v>45462</v>
      </c>
      <c r="Z445" s="11">
        <v>45464</v>
      </c>
      <c r="AA445" s="5">
        <v>438</v>
      </c>
      <c r="AB445" s="17">
        <v>3633.86</v>
      </c>
      <c r="AC445" s="17">
        <v>0</v>
      </c>
      <c r="AD445" s="4">
        <v>45469</v>
      </c>
      <c r="AE445" s="12" t="s">
        <v>2098</v>
      </c>
      <c r="AF445" s="15">
        <v>438</v>
      </c>
      <c r="AG445" s="3" t="s">
        <v>116</v>
      </c>
      <c r="AH445" s="5" t="s">
        <v>277</v>
      </c>
      <c r="AI445" s="4">
        <v>46584</v>
      </c>
      <c r="AJ445" s="5" t="s">
        <v>1130</v>
      </c>
    </row>
    <row r="446" spans="1:36" ht="30.5" customHeight="1" x14ac:dyDescent="0.35">
      <c r="A446" s="10">
        <v>2024</v>
      </c>
      <c r="B446" s="4">
        <v>45383</v>
      </c>
      <c r="C446" s="4">
        <v>45473</v>
      </c>
      <c r="D446" t="s">
        <v>91</v>
      </c>
      <c r="E446">
        <v>6</v>
      </c>
      <c r="F446" t="s">
        <v>123</v>
      </c>
      <c r="G446" t="s">
        <v>190</v>
      </c>
      <c r="H446" t="s">
        <v>161</v>
      </c>
      <c r="I446" t="s">
        <v>185</v>
      </c>
      <c r="J446" t="s">
        <v>230</v>
      </c>
      <c r="K446" t="s">
        <v>167</v>
      </c>
      <c r="L446" t="s">
        <v>101</v>
      </c>
      <c r="M446" s="10" t="s">
        <v>103</v>
      </c>
      <c r="N446" t="s">
        <v>1184</v>
      </c>
      <c r="O446" s="10" t="s">
        <v>105</v>
      </c>
      <c r="P446" s="10">
        <v>0</v>
      </c>
      <c r="Q446" s="10">
        <v>0</v>
      </c>
      <c r="R446" s="10" t="s">
        <v>246</v>
      </c>
      <c r="S446" s="10" t="s">
        <v>247</v>
      </c>
      <c r="T446" s="10" t="s">
        <v>248</v>
      </c>
      <c r="U446" s="10" t="s">
        <v>246</v>
      </c>
      <c r="V446" s="10" t="s">
        <v>247</v>
      </c>
      <c r="W446" t="s">
        <v>1100</v>
      </c>
      <c r="X446" s="9" t="str">
        <f t="shared" si="6"/>
        <v>VERIFICACION Y SEGUIMIENTO A LOS DESAZOLVES DEL SISTEMA DE ALCANTARILLADO SANITARIO</v>
      </c>
      <c r="Y446" s="11">
        <v>45462</v>
      </c>
      <c r="Z446" s="11">
        <v>45464</v>
      </c>
      <c r="AA446" s="5">
        <v>439</v>
      </c>
      <c r="AB446" s="17">
        <v>1550</v>
      </c>
      <c r="AC446" s="17">
        <v>0</v>
      </c>
      <c r="AD446" s="4">
        <v>45461</v>
      </c>
      <c r="AE446" s="12" t="s">
        <v>2099</v>
      </c>
      <c r="AF446" s="15">
        <v>439</v>
      </c>
      <c r="AG446" s="3" t="s">
        <v>116</v>
      </c>
      <c r="AH446" s="5" t="s">
        <v>277</v>
      </c>
      <c r="AI446" s="4">
        <v>46584</v>
      </c>
      <c r="AJ446" s="5" t="s">
        <v>1131</v>
      </c>
    </row>
    <row r="447" spans="1:36" ht="30.5" customHeight="1" x14ac:dyDescent="0.35">
      <c r="A447" s="10">
        <v>2024</v>
      </c>
      <c r="B447" s="4">
        <v>45383</v>
      </c>
      <c r="C447" s="4">
        <v>45473</v>
      </c>
      <c r="D447" t="s">
        <v>91</v>
      </c>
      <c r="E447">
        <v>6</v>
      </c>
      <c r="F447" t="s">
        <v>123</v>
      </c>
      <c r="G447" t="s">
        <v>300</v>
      </c>
      <c r="H447" t="s">
        <v>204</v>
      </c>
      <c r="I447" t="s">
        <v>844</v>
      </c>
      <c r="J447" t="s">
        <v>849</v>
      </c>
      <c r="K447" t="s">
        <v>167</v>
      </c>
      <c r="L447" t="s">
        <v>101</v>
      </c>
      <c r="M447" s="10" t="s">
        <v>103</v>
      </c>
      <c r="N447" t="s">
        <v>895</v>
      </c>
      <c r="O447" s="10" t="s">
        <v>105</v>
      </c>
      <c r="P447" s="10">
        <v>0</v>
      </c>
      <c r="Q447" s="10">
        <v>0</v>
      </c>
      <c r="R447" s="10" t="s">
        <v>246</v>
      </c>
      <c r="S447" s="10" t="s">
        <v>247</v>
      </c>
      <c r="T447" s="10" t="s">
        <v>248</v>
      </c>
      <c r="U447" s="10" t="s">
        <v>246</v>
      </c>
      <c r="V447" s="10" t="s">
        <v>247</v>
      </c>
      <c r="W447" t="s">
        <v>263</v>
      </c>
      <c r="X447" s="9" t="str">
        <f t="shared" si="6"/>
        <v>VISITA AL SITIO DE LA OBRA REHABILITACIÓN DE LA PLANTA DE TRATAMIENTO DE 15 LPS DE CAPACIDAD, CONSISTENTE EN: CONSTRUCCIÓN DE LA LAGUNA ESTABILIZADORA 3, LA CONSTRUCCIÓN DE EMISOR DE LLEGADA A LAGUNAS ESTABILIZADORAS, EN LA LOCALIDAD DE SAN JERÓNIMO DE JUÁREZ, MUNICIPIO DE BENITO JUÁREZ, EN EL ESTADO DE GUERRERO. TERCERA ETAPA DE TRES.</v>
      </c>
      <c r="Y447" s="11">
        <v>45470</v>
      </c>
      <c r="Z447" s="11">
        <v>45470</v>
      </c>
      <c r="AA447" s="5">
        <v>440</v>
      </c>
      <c r="AB447" s="17">
        <v>1735.03</v>
      </c>
      <c r="AC447" s="17">
        <v>0</v>
      </c>
      <c r="AD447" s="4">
        <v>45462</v>
      </c>
      <c r="AE447" s="12" t="s">
        <v>2100</v>
      </c>
      <c r="AF447" s="15">
        <v>440</v>
      </c>
      <c r="AG447" s="3" t="s">
        <v>116</v>
      </c>
      <c r="AH447" s="5" t="s">
        <v>277</v>
      </c>
      <c r="AI447" s="4">
        <v>46584</v>
      </c>
      <c r="AJ447" s="5" t="s">
        <v>1132</v>
      </c>
    </row>
    <row r="448" spans="1:36" ht="30.5" customHeight="1" x14ac:dyDescent="0.35">
      <c r="A448" s="10">
        <v>2024</v>
      </c>
      <c r="B448" s="4">
        <v>45383</v>
      </c>
      <c r="C448" s="4">
        <v>45473</v>
      </c>
      <c r="D448" t="s">
        <v>94</v>
      </c>
      <c r="E448">
        <v>9</v>
      </c>
      <c r="F448" t="s">
        <v>184</v>
      </c>
      <c r="G448" t="s">
        <v>296</v>
      </c>
      <c r="H448" t="s">
        <v>204</v>
      </c>
      <c r="I448" t="s">
        <v>552</v>
      </c>
      <c r="J448" t="s">
        <v>558</v>
      </c>
      <c r="K448" t="s">
        <v>559</v>
      </c>
      <c r="L448" t="s">
        <v>101</v>
      </c>
      <c r="M448" s="10" t="s">
        <v>103</v>
      </c>
      <c r="N448" t="s">
        <v>1185</v>
      </c>
      <c r="O448" s="10" t="s">
        <v>105</v>
      </c>
      <c r="P448" s="10">
        <v>0</v>
      </c>
      <c r="Q448" s="10">
        <v>0</v>
      </c>
      <c r="R448" s="10" t="s">
        <v>246</v>
      </c>
      <c r="S448" s="10" t="s">
        <v>247</v>
      </c>
      <c r="T448" s="10" t="s">
        <v>248</v>
      </c>
      <c r="U448" s="10" t="s">
        <v>246</v>
      </c>
      <c r="V448" s="10" t="s">
        <v>247</v>
      </c>
      <c r="W448" t="s">
        <v>271</v>
      </c>
      <c r="X448" s="9" t="str">
        <f t="shared" si="6"/>
        <v>visita al sitio de la obra para verificación de la construcción de la primera etapa del sistema de agua potable en la localidad de Las Mesas, municipio de Petatlán, en el Estado de Guerrero.</v>
      </c>
      <c r="Y448" s="11">
        <v>45467</v>
      </c>
      <c r="Z448" s="11">
        <v>45468</v>
      </c>
      <c r="AA448" s="5">
        <v>441</v>
      </c>
      <c r="AB448" s="17">
        <v>3291.15</v>
      </c>
      <c r="AC448" s="17">
        <v>0</v>
      </c>
      <c r="AD448" s="4">
        <v>45468</v>
      </c>
      <c r="AE448" s="12" t="s">
        <v>2101</v>
      </c>
      <c r="AF448" s="15">
        <v>441</v>
      </c>
      <c r="AG448" s="3" t="s">
        <v>116</v>
      </c>
      <c r="AH448" s="5" t="s">
        <v>277</v>
      </c>
      <c r="AI448" s="4">
        <v>46584</v>
      </c>
      <c r="AJ448" s="5" t="s">
        <v>1133</v>
      </c>
    </row>
    <row r="449" spans="1:36" ht="30.5" customHeight="1" x14ac:dyDescent="0.35">
      <c r="A449" s="10">
        <v>2024</v>
      </c>
      <c r="B449" s="4">
        <v>45383</v>
      </c>
      <c r="C449" s="4">
        <v>45473</v>
      </c>
      <c r="D449" t="s">
        <v>91</v>
      </c>
      <c r="E449">
        <v>6</v>
      </c>
      <c r="F449" t="s">
        <v>123</v>
      </c>
      <c r="G449" t="s">
        <v>296</v>
      </c>
      <c r="H449" t="s">
        <v>204</v>
      </c>
      <c r="I449" t="s">
        <v>303</v>
      </c>
      <c r="J449" t="s">
        <v>319</v>
      </c>
      <c r="K449" t="s">
        <v>320</v>
      </c>
      <c r="L449" t="s">
        <v>101</v>
      </c>
      <c r="M449" s="10" t="s">
        <v>103</v>
      </c>
      <c r="N449" t="s">
        <v>1186</v>
      </c>
      <c r="O449" s="10" t="s">
        <v>105</v>
      </c>
      <c r="P449" s="10">
        <v>0</v>
      </c>
      <c r="Q449" s="10">
        <v>0</v>
      </c>
      <c r="R449" s="10" t="s">
        <v>246</v>
      </c>
      <c r="S449" s="10" t="s">
        <v>247</v>
      </c>
      <c r="T449" s="10" t="s">
        <v>248</v>
      </c>
      <c r="U449" s="10" t="s">
        <v>246</v>
      </c>
      <c r="V449" s="10" t="s">
        <v>247</v>
      </c>
      <c r="W449" t="s">
        <v>427</v>
      </c>
      <c r="X449" s="9" t="str">
        <f t="shared" si="6"/>
        <v>AUXILIAR EN LA SUPERVISION DE CONSTRUCCION DE LA PRIMERA ETAPA DE TRES DEL SISTEMA DE AGUA POTABLE EN LA LOCALIDAD DE TLACUILOYA, MPIO. DE TLAPA DE COMONFORT</v>
      </c>
      <c r="Y449" s="11">
        <v>45470</v>
      </c>
      <c r="Z449" s="11">
        <v>45471</v>
      </c>
      <c r="AA449" s="5">
        <v>442</v>
      </c>
      <c r="AB449" s="17">
        <v>3278.57</v>
      </c>
      <c r="AC449" s="17">
        <v>0</v>
      </c>
      <c r="AD449" s="4">
        <v>45468</v>
      </c>
      <c r="AE449" s="12" t="s">
        <v>2102</v>
      </c>
      <c r="AF449" s="15">
        <v>442</v>
      </c>
      <c r="AG449" s="3" t="s">
        <v>116</v>
      </c>
      <c r="AH449" s="5" t="s">
        <v>277</v>
      </c>
      <c r="AI449" s="4">
        <v>46584</v>
      </c>
      <c r="AJ449" s="5" t="s">
        <v>1134</v>
      </c>
    </row>
    <row r="450" spans="1:36" ht="30.5" customHeight="1" x14ac:dyDescent="0.35">
      <c r="A450" s="10">
        <v>2024</v>
      </c>
      <c r="B450" s="4">
        <v>45383</v>
      </c>
      <c r="C450" s="4">
        <v>45473</v>
      </c>
      <c r="D450" t="s">
        <v>98</v>
      </c>
      <c r="E450">
        <v>5</v>
      </c>
      <c r="F450" t="s">
        <v>139</v>
      </c>
      <c r="G450" t="s">
        <v>296</v>
      </c>
      <c r="H450" t="s">
        <v>204</v>
      </c>
      <c r="I450" t="s">
        <v>554</v>
      </c>
      <c r="J450" t="s">
        <v>561</v>
      </c>
      <c r="K450" t="s">
        <v>202</v>
      </c>
      <c r="L450" t="s">
        <v>101</v>
      </c>
      <c r="M450" s="10" t="s">
        <v>103</v>
      </c>
      <c r="N450" t="s">
        <v>1187</v>
      </c>
      <c r="O450" s="10" t="s">
        <v>105</v>
      </c>
      <c r="P450" s="10">
        <v>0</v>
      </c>
      <c r="Q450" s="10">
        <v>0</v>
      </c>
      <c r="R450" s="10" t="s">
        <v>246</v>
      </c>
      <c r="S450" s="10" t="s">
        <v>247</v>
      </c>
      <c r="T450" s="10" t="s">
        <v>248</v>
      </c>
      <c r="U450" s="10" t="s">
        <v>246</v>
      </c>
      <c r="V450" s="10" t="s">
        <v>247</v>
      </c>
      <c r="W450" t="s">
        <v>423</v>
      </c>
      <c r="X450" s="9" t="str">
        <f t="shared" si="6"/>
        <v>Verificasión de desasolve.</v>
      </c>
      <c r="Y450" s="11">
        <v>45460</v>
      </c>
      <c r="Z450" s="11">
        <v>45461</v>
      </c>
      <c r="AA450" s="5">
        <v>443</v>
      </c>
      <c r="AB450" s="17">
        <v>900</v>
      </c>
      <c r="AC450" s="17">
        <v>0</v>
      </c>
      <c r="AD450" s="4">
        <v>45469</v>
      </c>
      <c r="AE450" s="12" t="s">
        <v>2135</v>
      </c>
      <c r="AF450" s="15">
        <v>443</v>
      </c>
      <c r="AG450" s="3" t="s">
        <v>116</v>
      </c>
      <c r="AH450" s="5" t="s">
        <v>277</v>
      </c>
      <c r="AI450" s="4">
        <v>46584</v>
      </c>
      <c r="AJ450" s="5" t="s">
        <v>1135</v>
      </c>
    </row>
    <row r="451" spans="1:36" ht="30.5" customHeight="1" x14ac:dyDescent="0.35">
      <c r="A451" s="10">
        <v>2024</v>
      </c>
      <c r="B451" s="4">
        <v>45383</v>
      </c>
      <c r="C451" s="4">
        <v>45473</v>
      </c>
      <c r="D451" t="s">
        <v>98</v>
      </c>
      <c r="E451">
        <v>5</v>
      </c>
      <c r="F451" t="s">
        <v>139</v>
      </c>
      <c r="G451" t="s">
        <v>296</v>
      </c>
      <c r="H451" t="s">
        <v>204</v>
      </c>
      <c r="I451" t="s">
        <v>554</v>
      </c>
      <c r="J451" t="s">
        <v>561</v>
      </c>
      <c r="K451" t="s">
        <v>202</v>
      </c>
      <c r="L451" t="s">
        <v>101</v>
      </c>
      <c r="M451" s="10" t="s">
        <v>103</v>
      </c>
      <c r="N451" t="s">
        <v>1187</v>
      </c>
      <c r="O451" s="10" t="s">
        <v>105</v>
      </c>
      <c r="P451" s="10">
        <v>0</v>
      </c>
      <c r="Q451" s="10">
        <v>0</v>
      </c>
      <c r="R451" s="10" t="s">
        <v>246</v>
      </c>
      <c r="S451" s="10" t="s">
        <v>247</v>
      </c>
      <c r="T451" s="10" t="s">
        <v>248</v>
      </c>
      <c r="U451" s="10" t="s">
        <v>246</v>
      </c>
      <c r="V451" s="10" t="s">
        <v>247</v>
      </c>
      <c r="W451" t="s">
        <v>253</v>
      </c>
      <c r="X451" s="9" t="str">
        <f t="shared" si="6"/>
        <v>Verificasión de desasolve.</v>
      </c>
      <c r="Y451" s="11">
        <v>45464</v>
      </c>
      <c r="Z451" s="11">
        <v>45464</v>
      </c>
      <c r="AA451" s="5">
        <v>444</v>
      </c>
      <c r="AB451" s="17">
        <v>250</v>
      </c>
      <c r="AC451" s="17">
        <v>0</v>
      </c>
      <c r="AD451" s="4">
        <v>45467</v>
      </c>
      <c r="AE451" s="12" t="s">
        <v>2136</v>
      </c>
      <c r="AF451" s="15">
        <v>444</v>
      </c>
      <c r="AG451" s="3" t="s">
        <v>116</v>
      </c>
      <c r="AH451" s="5" t="s">
        <v>277</v>
      </c>
      <c r="AI451" s="4">
        <v>46584</v>
      </c>
      <c r="AJ451" s="5" t="s">
        <v>1136</v>
      </c>
    </row>
    <row r="452" spans="1:36" ht="30.5" customHeight="1" x14ac:dyDescent="0.35">
      <c r="A452" s="10">
        <v>2024</v>
      </c>
      <c r="B452" s="4">
        <v>45383</v>
      </c>
      <c r="C452" s="4">
        <v>45473</v>
      </c>
      <c r="D452" t="s">
        <v>94</v>
      </c>
      <c r="E452">
        <v>9</v>
      </c>
      <c r="F452" t="s">
        <v>184</v>
      </c>
      <c r="G452" t="s">
        <v>165</v>
      </c>
      <c r="H452" t="s">
        <v>141</v>
      </c>
      <c r="I452" t="s">
        <v>187</v>
      </c>
      <c r="J452" t="s">
        <v>188</v>
      </c>
      <c r="K452" t="s">
        <v>189</v>
      </c>
      <c r="L452" t="s">
        <v>101</v>
      </c>
      <c r="M452" s="10" t="s">
        <v>103</v>
      </c>
      <c r="N452" t="s">
        <v>1188</v>
      </c>
      <c r="O452" s="10" t="s">
        <v>105</v>
      </c>
      <c r="P452" s="10">
        <v>0</v>
      </c>
      <c r="Q452" s="10">
        <v>0</v>
      </c>
      <c r="R452" s="10" t="s">
        <v>246</v>
      </c>
      <c r="S452" s="10" t="s">
        <v>247</v>
      </c>
      <c r="T452" s="10" t="s">
        <v>248</v>
      </c>
      <c r="U452" s="10" t="s">
        <v>246</v>
      </c>
      <c r="V452" s="10" t="s">
        <v>247</v>
      </c>
      <c r="W452" t="s">
        <v>576</v>
      </c>
      <c r="X452" s="9" t="str">
        <f t="shared" si="6"/>
        <v>Verificación de la construcción de la primera etapa de dos del sistema de agua potable en la localidad de Los Espinos, municipio de Teloloapan, en el Estado de Guerrero</v>
      </c>
      <c r="Y452" s="11">
        <v>45470</v>
      </c>
      <c r="Z452" s="11">
        <v>45471</v>
      </c>
      <c r="AA452" s="5">
        <v>445</v>
      </c>
      <c r="AB452" s="17">
        <v>2491.38</v>
      </c>
      <c r="AC452" s="17">
        <v>0</v>
      </c>
      <c r="AD452" s="4">
        <v>45468</v>
      </c>
      <c r="AE452" s="12" t="s">
        <v>2104</v>
      </c>
      <c r="AF452" s="15">
        <v>445</v>
      </c>
      <c r="AG452" s="3" t="s">
        <v>116</v>
      </c>
      <c r="AH452" s="5" t="s">
        <v>277</v>
      </c>
      <c r="AI452" s="4">
        <v>46584</v>
      </c>
      <c r="AJ452" s="5" t="s">
        <v>1137</v>
      </c>
    </row>
    <row r="453" spans="1:36" ht="30.5" customHeight="1" x14ac:dyDescent="0.35">
      <c r="A453" s="10">
        <v>2024</v>
      </c>
      <c r="B453" s="4">
        <v>45383</v>
      </c>
      <c r="C453" s="4">
        <v>45473</v>
      </c>
      <c r="D453" t="s">
        <v>94</v>
      </c>
      <c r="E453">
        <v>9</v>
      </c>
      <c r="F453" t="s">
        <v>184</v>
      </c>
      <c r="G453" t="s">
        <v>170</v>
      </c>
      <c r="H453" t="s">
        <v>141</v>
      </c>
      <c r="I453" t="s">
        <v>185</v>
      </c>
      <c r="J453" t="s">
        <v>186</v>
      </c>
      <c r="K453" t="s">
        <v>169</v>
      </c>
      <c r="L453" t="s">
        <v>101</v>
      </c>
      <c r="M453" s="10" t="s">
        <v>103</v>
      </c>
      <c r="N453" t="s">
        <v>1189</v>
      </c>
      <c r="O453" s="10" t="s">
        <v>105</v>
      </c>
      <c r="P453" s="10">
        <v>0</v>
      </c>
      <c r="Q453" s="10">
        <v>0</v>
      </c>
      <c r="R453" s="10" t="s">
        <v>246</v>
      </c>
      <c r="S453" s="10" t="s">
        <v>247</v>
      </c>
      <c r="T453" s="10" t="s">
        <v>248</v>
      </c>
      <c r="U453" s="10" t="s">
        <v>246</v>
      </c>
      <c r="V453" s="10" t="s">
        <v>247</v>
      </c>
      <c r="W453" t="s">
        <v>249</v>
      </c>
      <c r="X453" s="9" t="str">
        <f t="shared" si="6"/>
        <v>SUPERVISION DE LA OBRA DENOMINADA "REHABILITACION DE REDES DE DISTRIBUCION, EN LA LOCALIDAD DE ACAPULCO, MUNICIPIO DE ACAPULCO DE JUAREZ, EN EL ESTADO DE GUERRERO".</v>
      </c>
      <c r="Y453" s="11">
        <v>45468</v>
      </c>
      <c r="Z453" s="11">
        <v>45468</v>
      </c>
      <c r="AA453" s="5">
        <v>446</v>
      </c>
      <c r="AB453" s="17">
        <v>1596.88</v>
      </c>
      <c r="AC453" s="17">
        <v>0</v>
      </c>
      <c r="AD453" s="4">
        <v>45468</v>
      </c>
      <c r="AE453" s="12" t="s">
        <v>2105</v>
      </c>
      <c r="AF453" s="15">
        <v>446</v>
      </c>
      <c r="AG453" s="3" t="s">
        <v>116</v>
      </c>
      <c r="AH453" s="5" t="s">
        <v>277</v>
      </c>
      <c r="AI453" s="4">
        <v>46584</v>
      </c>
      <c r="AJ453" s="5" t="s">
        <v>1138</v>
      </c>
    </row>
    <row r="454" spans="1:36" ht="30.5" customHeight="1" x14ac:dyDescent="0.35">
      <c r="A454" s="10">
        <v>2024</v>
      </c>
      <c r="B454" s="4">
        <v>45383</v>
      </c>
      <c r="C454" s="4">
        <v>45473</v>
      </c>
      <c r="D454" t="s">
        <v>98</v>
      </c>
      <c r="E454">
        <v>5</v>
      </c>
      <c r="F454" t="s">
        <v>139</v>
      </c>
      <c r="G454" t="s">
        <v>300</v>
      </c>
      <c r="H454" t="s">
        <v>204</v>
      </c>
      <c r="I454" t="s">
        <v>310</v>
      </c>
      <c r="J454" t="s">
        <v>179</v>
      </c>
      <c r="K454" t="s">
        <v>330</v>
      </c>
      <c r="L454" t="s">
        <v>101</v>
      </c>
      <c r="M454" s="10" t="s">
        <v>103</v>
      </c>
      <c r="N454" t="s">
        <v>1190</v>
      </c>
      <c r="O454" s="10" t="s">
        <v>105</v>
      </c>
      <c r="P454" s="10">
        <v>0</v>
      </c>
      <c r="Q454" s="10">
        <v>0</v>
      </c>
      <c r="R454" s="10" t="s">
        <v>246</v>
      </c>
      <c r="S454" s="10" t="s">
        <v>247</v>
      </c>
      <c r="T454" s="10" t="s">
        <v>248</v>
      </c>
      <c r="U454" s="10" t="s">
        <v>246</v>
      </c>
      <c r="V454" s="10" t="s">
        <v>247</v>
      </c>
      <c r="W454" t="s">
        <v>269</v>
      </c>
      <c r="X454" s="9" t="str">
        <f t="shared" ref="X454:X480" si="7">N454</f>
        <v>Construcción de la segunda etapa de tres del sistema de agua potable en la localidad de Monte Alegre, municipio de Malinaltepec, Estado de Guerrero.</v>
      </c>
      <c r="Y454" s="11">
        <v>45468</v>
      </c>
      <c r="Z454" s="11">
        <v>45468</v>
      </c>
      <c r="AA454" s="5">
        <v>447</v>
      </c>
      <c r="AB454" s="17">
        <v>2159.35</v>
      </c>
      <c r="AC454" s="17">
        <v>321.35000000000002</v>
      </c>
      <c r="AD454" s="4">
        <v>45467</v>
      </c>
      <c r="AE454" s="12" t="s">
        <v>2106</v>
      </c>
      <c r="AF454" s="15">
        <v>447</v>
      </c>
      <c r="AG454" s="3" t="s">
        <v>116</v>
      </c>
      <c r="AH454" s="5" t="s">
        <v>277</v>
      </c>
      <c r="AI454" s="4">
        <v>46584</v>
      </c>
      <c r="AJ454" s="5" t="s">
        <v>1139</v>
      </c>
    </row>
    <row r="455" spans="1:36" ht="30.5" customHeight="1" x14ac:dyDescent="0.35">
      <c r="A455" s="10">
        <v>2024</v>
      </c>
      <c r="B455" s="4">
        <v>45383</v>
      </c>
      <c r="C455" s="4">
        <v>45473</v>
      </c>
      <c r="D455" t="s">
        <v>98</v>
      </c>
      <c r="E455">
        <v>5</v>
      </c>
      <c r="F455" t="s">
        <v>139</v>
      </c>
      <c r="G455" t="s">
        <v>140</v>
      </c>
      <c r="H455" t="s">
        <v>141</v>
      </c>
      <c r="I455" t="s">
        <v>142</v>
      </c>
      <c r="J455" t="s">
        <v>143</v>
      </c>
      <c r="K455" t="s">
        <v>144</v>
      </c>
      <c r="L455" t="s">
        <v>101</v>
      </c>
      <c r="M455" s="10" t="s">
        <v>103</v>
      </c>
      <c r="N455" t="s">
        <v>1191</v>
      </c>
      <c r="O455" s="10" t="s">
        <v>105</v>
      </c>
      <c r="P455" s="10">
        <v>0</v>
      </c>
      <c r="Q455" s="10">
        <v>0</v>
      </c>
      <c r="R455" s="10" t="s">
        <v>246</v>
      </c>
      <c r="S455" s="10" t="s">
        <v>247</v>
      </c>
      <c r="T455" s="10" t="s">
        <v>248</v>
      </c>
      <c r="U455" s="10" t="s">
        <v>246</v>
      </c>
      <c r="V455" s="10" t="s">
        <v>247</v>
      </c>
      <c r="W455" t="s">
        <v>423</v>
      </c>
      <c r="X455" s="9" t="str">
        <f t="shared" si="7"/>
        <v>VERIFICACION DE LA PLANTA DE TRATAMIENTO DE AGUAS RESIDUALES CON CAPACIDAD DE 3.75 LPS EN LA LOCALIDAD DE TENEXPA, MUNICIPIO DE TECPAN DE GALEANA</v>
      </c>
      <c r="Y455" s="11">
        <v>45469</v>
      </c>
      <c r="Z455" s="11">
        <v>45470</v>
      </c>
      <c r="AA455" s="5">
        <v>448</v>
      </c>
      <c r="AB455" s="17">
        <v>2428.79</v>
      </c>
      <c r="AC455" s="17">
        <v>53.19</v>
      </c>
      <c r="AD455" s="4">
        <v>45468</v>
      </c>
      <c r="AE455" s="12" t="s">
        <v>2107</v>
      </c>
      <c r="AF455" s="15">
        <v>448</v>
      </c>
      <c r="AG455" s="3" t="s">
        <v>116</v>
      </c>
      <c r="AH455" s="5" t="s">
        <v>277</v>
      </c>
      <c r="AI455" s="4">
        <v>46584</v>
      </c>
      <c r="AJ455" s="5" t="s">
        <v>1140</v>
      </c>
    </row>
    <row r="456" spans="1:36" ht="30.5" customHeight="1" x14ac:dyDescent="0.35">
      <c r="A456" s="10">
        <v>2024</v>
      </c>
      <c r="B456" s="4">
        <v>45383</v>
      </c>
      <c r="C456" s="4">
        <v>45473</v>
      </c>
      <c r="D456" t="s">
        <v>91</v>
      </c>
      <c r="E456">
        <v>6</v>
      </c>
      <c r="F456" t="s">
        <v>123</v>
      </c>
      <c r="G456" t="s">
        <v>296</v>
      </c>
      <c r="H456" t="s">
        <v>204</v>
      </c>
      <c r="I456" t="s">
        <v>556</v>
      </c>
      <c r="J456" t="s">
        <v>563</v>
      </c>
      <c r="K456" t="s">
        <v>563</v>
      </c>
      <c r="L456" t="s">
        <v>101</v>
      </c>
      <c r="M456" s="10" t="s">
        <v>103</v>
      </c>
      <c r="N456" t="s">
        <v>1192</v>
      </c>
      <c r="O456" s="10" t="s">
        <v>105</v>
      </c>
      <c r="P456" s="10">
        <v>0</v>
      </c>
      <c r="Q456" s="10">
        <v>0</v>
      </c>
      <c r="R456" s="10" t="s">
        <v>246</v>
      </c>
      <c r="S456" s="10" t="s">
        <v>247</v>
      </c>
      <c r="T456" s="10" t="s">
        <v>248</v>
      </c>
      <c r="U456" s="10" t="s">
        <v>246</v>
      </c>
      <c r="V456" s="10" t="s">
        <v>247</v>
      </c>
      <c r="W456" t="s">
        <v>254</v>
      </c>
      <c r="X456" s="9" t="str">
        <f t="shared" si="7"/>
        <v>VISITA AL SITIO DE LA CONSTRUCCIÓN DE LA SEGUNDA ETAPA DE TRES DEL SISTEMA DE AGUA POTABLE EN LA LOCALIDAD DE TASAJERAS, MUNICIPIO DE ACAPULCO DE JUÁREZ, EN EL ESTADO DE GUERRERO</v>
      </c>
      <c r="Y456" s="11">
        <v>45468</v>
      </c>
      <c r="Z456" s="11">
        <v>45469</v>
      </c>
      <c r="AA456" s="5">
        <v>449</v>
      </c>
      <c r="AB456" s="17">
        <v>2788.5</v>
      </c>
      <c r="AC456" s="17">
        <v>0</v>
      </c>
      <c r="AD456" s="4">
        <v>45468</v>
      </c>
      <c r="AE456" s="12" t="s">
        <v>2108</v>
      </c>
      <c r="AF456" s="15">
        <v>449</v>
      </c>
      <c r="AG456" s="3" t="s">
        <v>116</v>
      </c>
      <c r="AH456" s="5" t="s">
        <v>277</v>
      </c>
      <c r="AI456" s="4">
        <v>46584</v>
      </c>
      <c r="AJ456" s="5" t="s">
        <v>1141</v>
      </c>
    </row>
    <row r="457" spans="1:36" ht="30.5" customHeight="1" x14ac:dyDescent="0.35">
      <c r="A457" s="10">
        <v>2024</v>
      </c>
      <c r="B457" s="4">
        <v>45383</v>
      </c>
      <c r="C457" s="4">
        <v>45473</v>
      </c>
      <c r="D457" t="s">
        <v>98</v>
      </c>
      <c r="E457">
        <v>5</v>
      </c>
      <c r="F457" t="s">
        <v>139</v>
      </c>
      <c r="G457" t="s">
        <v>165</v>
      </c>
      <c r="H457" t="s">
        <v>141</v>
      </c>
      <c r="I457" t="s">
        <v>228</v>
      </c>
      <c r="J457" t="s">
        <v>229</v>
      </c>
      <c r="K457" t="s">
        <v>220</v>
      </c>
      <c r="L457" t="s">
        <v>101</v>
      </c>
      <c r="M457" s="10" t="s">
        <v>103</v>
      </c>
      <c r="N457" t="s">
        <v>797</v>
      </c>
      <c r="O457" s="10" t="s">
        <v>105</v>
      </c>
      <c r="P457" s="10">
        <v>0</v>
      </c>
      <c r="Q457" s="10">
        <v>0</v>
      </c>
      <c r="R457" s="10" t="s">
        <v>246</v>
      </c>
      <c r="S457" s="10" t="s">
        <v>247</v>
      </c>
      <c r="T457" s="10" t="s">
        <v>248</v>
      </c>
      <c r="U457" s="10" t="s">
        <v>246</v>
      </c>
      <c r="V457" s="10" t="s">
        <v>247</v>
      </c>
      <c r="W457" t="s">
        <v>274</v>
      </c>
      <c r="X457" s="9" t="str">
        <f t="shared" si="7"/>
        <v>SUPERVISION DE LA CONSTRUCCIÓN DE LA SEGUNDA ETAPA DE DRENAJE SANITARIO</v>
      </c>
      <c r="Y457" s="11">
        <v>45469</v>
      </c>
      <c r="Z457" s="11">
        <v>45470</v>
      </c>
      <c r="AA457" s="5">
        <v>450</v>
      </c>
      <c r="AB457" s="17">
        <v>2120.25</v>
      </c>
      <c r="AC457" s="17">
        <v>0</v>
      </c>
      <c r="AD457" s="4">
        <v>45462</v>
      </c>
      <c r="AE457" s="12" t="s">
        <v>2109</v>
      </c>
      <c r="AF457" s="15">
        <v>450</v>
      </c>
      <c r="AG457" s="3" t="s">
        <v>116</v>
      </c>
      <c r="AH457" s="5" t="s">
        <v>277</v>
      </c>
      <c r="AI457" s="4">
        <v>46584</v>
      </c>
      <c r="AJ457" s="5" t="s">
        <v>1142</v>
      </c>
    </row>
    <row r="458" spans="1:36" ht="30.5" customHeight="1" x14ac:dyDescent="0.35">
      <c r="A458" s="10">
        <v>2024</v>
      </c>
      <c r="B458" s="4">
        <v>45383</v>
      </c>
      <c r="C458" s="4">
        <v>45473</v>
      </c>
      <c r="D458" t="s">
        <v>91</v>
      </c>
      <c r="E458">
        <v>23</v>
      </c>
      <c r="F458" t="s">
        <v>132</v>
      </c>
      <c r="G458" t="s">
        <v>218</v>
      </c>
      <c r="H458" t="s">
        <v>119</v>
      </c>
      <c r="I458" t="s">
        <v>308</v>
      </c>
      <c r="J458" t="s">
        <v>328</v>
      </c>
      <c r="K458" t="s">
        <v>154</v>
      </c>
      <c r="L458" t="s">
        <v>102</v>
      </c>
      <c r="M458" s="10" t="s">
        <v>103</v>
      </c>
      <c r="N458" t="s">
        <v>1193</v>
      </c>
      <c r="O458" s="10" t="s">
        <v>105</v>
      </c>
      <c r="P458" s="10">
        <v>0</v>
      </c>
      <c r="Q458" s="10">
        <v>0</v>
      </c>
      <c r="R458" s="10" t="s">
        <v>246</v>
      </c>
      <c r="S458" s="10" t="s">
        <v>247</v>
      </c>
      <c r="T458" s="10" t="s">
        <v>248</v>
      </c>
      <c r="U458" s="10" t="s">
        <v>246</v>
      </c>
      <c r="V458" s="10" t="s">
        <v>247</v>
      </c>
      <c r="W458" t="s">
        <v>255</v>
      </c>
      <c r="X458" s="9" t="str">
        <f t="shared" si="7"/>
        <v>MUSTRAS DE CLORO LIBRE RESIDUAL (MCL)</v>
      </c>
      <c r="Y458" s="11">
        <v>45467</v>
      </c>
      <c r="Z458" s="11">
        <v>45467</v>
      </c>
      <c r="AA458" s="5">
        <v>451</v>
      </c>
      <c r="AB458" s="17">
        <v>1383.17</v>
      </c>
      <c r="AC458" s="17">
        <v>0</v>
      </c>
      <c r="AD458" s="4">
        <v>45469</v>
      </c>
      <c r="AE458" s="12" t="s">
        <v>2110</v>
      </c>
      <c r="AF458" s="15">
        <v>451</v>
      </c>
      <c r="AG458" s="3" t="s">
        <v>116</v>
      </c>
      <c r="AH458" s="5" t="s">
        <v>277</v>
      </c>
      <c r="AI458" s="4">
        <v>46584</v>
      </c>
      <c r="AJ458" s="5" t="s">
        <v>1143</v>
      </c>
    </row>
    <row r="459" spans="1:36" ht="30.5" customHeight="1" x14ac:dyDescent="0.35">
      <c r="A459" s="10">
        <v>2024</v>
      </c>
      <c r="B459" s="4">
        <v>45383</v>
      </c>
      <c r="C459" s="4">
        <v>45473</v>
      </c>
      <c r="D459" t="s">
        <v>91</v>
      </c>
      <c r="E459">
        <v>6</v>
      </c>
      <c r="F459" t="s">
        <v>123</v>
      </c>
      <c r="G459" t="s">
        <v>300</v>
      </c>
      <c r="H459" t="s">
        <v>204</v>
      </c>
      <c r="I459" t="s">
        <v>844</v>
      </c>
      <c r="J459" t="s">
        <v>849</v>
      </c>
      <c r="K459" t="s">
        <v>167</v>
      </c>
      <c r="L459" t="s">
        <v>101</v>
      </c>
      <c r="M459" s="10" t="s">
        <v>103</v>
      </c>
      <c r="N459" t="s">
        <v>1194</v>
      </c>
      <c r="O459" s="10" t="s">
        <v>105</v>
      </c>
      <c r="P459" s="10">
        <v>0</v>
      </c>
      <c r="Q459" s="10">
        <v>0</v>
      </c>
      <c r="R459" s="10" t="s">
        <v>246</v>
      </c>
      <c r="S459" s="10" t="s">
        <v>247</v>
      </c>
      <c r="T459" s="10" t="s">
        <v>248</v>
      </c>
      <c r="U459" s="10" t="s">
        <v>246</v>
      </c>
      <c r="V459" s="10" t="s">
        <v>247</v>
      </c>
      <c r="W459" t="s">
        <v>419</v>
      </c>
      <c r="X459" s="9" t="str">
        <f t="shared" si="7"/>
        <v>VISITA AL SITIO DE LA OBRA CONSTRUCCIÓN DE LA TERCERA ETAPA DE CUATRO DEL SISTEMA MULTIPLE DE AGUA POTABLE EN LA LOCALIDAD DE BUENA VISTA, MUNICIPIO DE SAN LUIS ACATLÁN, EN EL ESTADO DE GUERRERO.</v>
      </c>
      <c r="Y459" s="11">
        <v>45469</v>
      </c>
      <c r="Z459" s="11">
        <v>45469</v>
      </c>
      <c r="AA459" s="5">
        <v>452</v>
      </c>
      <c r="AB459" s="17">
        <v>2138.5</v>
      </c>
      <c r="AC459" s="17">
        <v>0</v>
      </c>
      <c r="AD459" s="4">
        <v>45469</v>
      </c>
      <c r="AE459" s="12" t="s">
        <v>2113</v>
      </c>
      <c r="AF459" s="15">
        <v>452</v>
      </c>
      <c r="AG459" s="3" t="s">
        <v>116</v>
      </c>
      <c r="AH459" s="5" t="s">
        <v>277</v>
      </c>
      <c r="AI459" s="4">
        <v>46584</v>
      </c>
      <c r="AJ459" s="5" t="s">
        <v>1144</v>
      </c>
    </row>
    <row r="460" spans="1:36" ht="30.5" customHeight="1" x14ac:dyDescent="0.35">
      <c r="A460" s="10">
        <v>2024</v>
      </c>
      <c r="B460" s="4">
        <v>45383</v>
      </c>
      <c r="C460" s="4">
        <v>45473</v>
      </c>
      <c r="D460" t="s">
        <v>98</v>
      </c>
      <c r="E460">
        <v>5</v>
      </c>
      <c r="F460" t="s">
        <v>139</v>
      </c>
      <c r="G460" t="s">
        <v>140</v>
      </c>
      <c r="H460" t="s">
        <v>141</v>
      </c>
      <c r="I460" t="s">
        <v>142</v>
      </c>
      <c r="J460" t="s">
        <v>143</v>
      </c>
      <c r="K460" t="s">
        <v>144</v>
      </c>
      <c r="L460" t="s">
        <v>101</v>
      </c>
      <c r="M460" s="10" t="s">
        <v>103</v>
      </c>
      <c r="N460" t="s">
        <v>1195</v>
      </c>
      <c r="O460" s="10" t="s">
        <v>105</v>
      </c>
      <c r="P460" s="10">
        <v>0</v>
      </c>
      <c r="Q460" s="10">
        <v>0</v>
      </c>
      <c r="R460" s="10" t="s">
        <v>246</v>
      </c>
      <c r="S460" s="10" t="s">
        <v>247</v>
      </c>
      <c r="T460" s="10" t="s">
        <v>248</v>
      </c>
      <c r="U460" s="10" t="s">
        <v>246</v>
      </c>
      <c r="V460" s="10" t="s">
        <v>247</v>
      </c>
      <c r="W460" t="s">
        <v>271</v>
      </c>
      <c r="X460" s="9" t="str">
        <f t="shared" si="7"/>
        <v>VERIFICACIÓN DE LA CONSTRUCCIÓN DE LA PRIMERA ETAPA DEL SISTEMA DE AGUA POTABLE, EN LA LOCALIDAD DE LAS MESAS, MPIO. DE PETATLAN, EN EL ESTADO DE GUERRERO.</v>
      </c>
      <c r="Y460" s="11">
        <v>45467</v>
      </c>
      <c r="Z460" s="11">
        <v>45467</v>
      </c>
      <c r="AA460" s="5">
        <v>453</v>
      </c>
      <c r="AB460" s="17">
        <v>2336.34</v>
      </c>
      <c r="AC460" s="17">
        <v>0</v>
      </c>
      <c r="AD460" s="4">
        <v>45463</v>
      </c>
      <c r="AE460" s="12" t="s">
        <v>2114</v>
      </c>
      <c r="AF460" s="15">
        <v>453</v>
      </c>
      <c r="AG460" s="3" t="s">
        <v>116</v>
      </c>
      <c r="AH460" s="5" t="s">
        <v>277</v>
      </c>
      <c r="AI460" s="4">
        <v>46584</v>
      </c>
      <c r="AJ460" s="5" t="s">
        <v>1145</v>
      </c>
    </row>
    <row r="461" spans="1:36" ht="30.5" customHeight="1" x14ac:dyDescent="0.35">
      <c r="A461" s="10">
        <v>2024</v>
      </c>
      <c r="B461" s="4">
        <v>45383</v>
      </c>
      <c r="C461" s="4">
        <v>45473</v>
      </c>
      <c r="D461" t="s">
        <v>94</v>
      </c>
      <c r="E461">
        <v>7</v>
      </c>
      <c r="F461" t="s">
        <v>131</v>
      </c>
      <c r="G461" t="s">
        <v>298</v>
      </c>
      <c r="H461" t="s">
        <v>204</v>
      </c>
      <c r="I461" t="s">
        <v>155</v>
      </c>
      <c r="J461" t="s">
        <v>326</v>
      </c>
      <c r="K461" t="s">
        <v>327</v>
      </c>
      <c r="L461" t="s">
        <v>101</v>
      </c>
      <c r="M461" s="10" t="s">
        <v>103</v>
      </c>
      <c r="N461" t="s">
        <v>913</v>
      </c>
      <c r="O461" s="10" t="s">
        <v>105</v>
      </c>
      <c r="P461" s="10">
        <v>0</v>
      </c>
      <c r="Q461" s="10">
        <v>0</v>
      </c>
      <c r="R461" s="10" t="s">
        <v>246</v>
      </c>
      <c r="S461" s="10" t="s">
        <v>247</v>
      </c>
      <c r="T461" s="10" t="s">
        <v>248</v>
      </c>
      <c r="U461" s="10" t="s">
        <v>246</v>
      </c>
      <c r="V461" s="10" t="s">
        <v>247</v>
      </c>
      <c r="W461" t="s">
        <v>567</v>
      </c>
      <c r="X461" s="9" t="str">
        <f t="shared" si="7"/>
        <v>Construcción de la primera etapa de tres del sistema de agua potable en la localidad de Plan Galeana, municipio de Iliatenco, en el Estado de Guerrero</v>
      </c>
      <c r="Y461" s="11">
        <v>45470</v>
      </c>
      <c r="Z461" s="11">
        <v>45471</v>
      </c>
      <c r="AA461" s="5">
        <v>454</v>
      </c>
      <c r="AB461" s="17">
        <v>4853.26</v>
      </c>
      <c r="AC461" s="17">
        <v>0</v>
      </c>
      <c r="AD461" s="4">
        <v>45469</v>
      </c>
      <c r="AE461" s="12" t="s">
        <v>2115</v>
      </c>
      <c r="AF461" s="15">
        <v>454</v>
      </c>
      <c r="AG461" s="3" t="s">
        <v>116</v>
      </c>
      <c r="AH461" s="5" t="s">
        <v>277</v>
      </c>
      <c r="AI461" s="4">
        <v>46584</v>
      </c>
      <c r="AJ461" s="5" t="s">
        <v>1146</v>
      </c>
    </row>
    <row r="462" spans="1:36" ht="30.5" customHeight="1" x14ac:dyDescent="0.35">
      <c r="A462" s="10">
        <v>2024</v>
      </c>
      <c r="B462" s="4">
        <v>45383</v>
      </c>
      <c r="C462" s="4">
        <v>45473</v>
      </c>
      <c r="D462" t="s">
        <v>98</v>
      </c>
      <c r="E462">
        <v>5</v>
      </c>
      <c r="F462" t="s">
        <v>139</v>
      </c>
      <c r="G462" t="s">
        <v>296</v>
      </c>
      <c r="H462" t="s">
        <v>119</v>
      </c>
      <c r="I462" t="s">
        <v>554</v>
      </c>
      <c r="J462" t="s">
        <v>561</v>
      </c>
      <c r="K462" t="s">
        <v>202</v>
      </c>
      <c r="L462" t="s">
        <v>101</v>
      </c>
      <c r="M462" s="10" t="s">
        <v>103</v>
      </c>
      <c r="N462" t="s">
        <v>1196</v>
      </c>
      <c r="O462" s="10" t="s">
        <v>105</v>
      </c>
      <c r="P462" s="10">
        <v>0</v>
      </c>
      <c r="Q462" s="10">
        <v>0</v>
      </c>
      <c r="R462" s="10" t="s">
        <v>246</v>
      </c>
      <c r="S462" s="10" t="s">
        <v>247</v>
      </c>
      <c r="T462" s="10" t="s">
        <v>248</v>
      </c>
      <c r="U462" s="10" t="s">
        <v>246</v>
      </c>
      <c r="V462" s="10" t="s">
        <v>247</v>
      </c>
      <c r="W462" t="s">
        <v>1101</v>
      </c>
      <c r="X462" s="9" t="str">
        <f t="shared" si="7"/>
        <v>Verificasión de desasolve en la localidad</v>
      </c>
      <c r="Y462" s="11">
        <v>45469</v>
      </c>
      <c r="Z462" s="11">
        <v>45469</v>
      </c>
      <c r="AA462" s="5">
        <v>455</v>
      </c>
      <c r="AB462" s="17">
        <v>250</v>
      </c>
      <c r="AC462" s="17">
        <v>0</v>
      </c>
      <c r="AD462" s="4">
        <v>45469</v>
      </c>
      <c r="AE462" s="12" t="s">
        <v>2116</v>
      </c>
      <c r="AF462" s="15">
        <v>455</v>
      </c>
      <c r="AG462" s="3" t="s">
        <v>116</v>
      </c>
      <c r="AH462" s="5" t="s">
        <v>277</v>
      </c>
      <c r="AI462" s="4">
        <v>46584</v>
      </c>
      <c r="AJ462" s="5" t="s">
        <v>1147</v>
      </c>
    </row>
    <row r="463" spans="1:36" ht="30.5" customHeight="1" x14ac:dyDescent="0.35">
      <c r="A463" s="10">
        <v>2024</v>
      </c>
      <c r="B463" s="4">
        <v>45383</v>
      </c>
      <c r="C463" s="4">
        <v>45473</v>
      </c>
      <c r="D463" t="s">
        <v>91</v>
      </c>
      <c r="E463">
        <v>22</v>
      </c>
      <c r="F463" t="s">
        <v>128</v>
      </c>
      <c r="G463" t="s">
        <v>133</v>
      </c>
      <c r="H463" t="s">
        <v>119</v>
      </c>
      <c r="I463" t="s">
        <v>136</v>
      </c>
      <c r="J463" t="s">
        <v>137</v>
      </c>
      <c r="K463" t="s">
        <v>138</v>
      </c>
      <c r="L463" t="s">
        <v>101</v>
      </c>
      <c r="M463" s="10" t="s">
        <v>103</v>
      </c>
      <c r="N463" t="s">
        <v>1184</v>
      </c>
      <c r="O463" s="10" t="s">
        <v>105</v>
      </c>
      <c r="P463" s="10">
        <v>0</v>
      </c>
      <c r="Q463" s="10">
        <v>0</v>
      </c>
      <c r="R463" s="10" t="s">
        <v>246</v>
      </c>
      <c r="S463" s="10" t="s">
        <v>247</v>
      </c>
      <c r="T463" s="10" t="s">
        <v>248</v>
      </c>
      <c r="U463" s="10" t="s">
        <v>246</v>
      </c>
      <c r="V463" s="10" t="s">
        <v>247</v>
      </c>
      <c r="W463" t="s">
        <v>1100</v>
      </c>
      <c r="X463" s="9" t="str">
        <f t="shared" si="7"/>
        <v>VERIFICACION Y SEGUIMIENTO A LOS DESAZOLVES DEL SISTEMA DE ALCANTARILLADO SANITARIO</v>
      </c>
      <c r="Y463" s="11">
        <v>45467</v>
      </c>
      <c r="Z463" s="11">
        <v>45471</v>
      </c>
      <c r="AA463" s="5">
        <v>456</v>
      </c>
      <c r="AB463" s="17">
        <v>2850</v>
      </c>
      <c r="AC463" s="17">
        <v>0</v>
      </c>
      <c r="AD463" s="4">
        <v>45469</v>
      </c>
      <c r="AE463" s="12" t="s">
        <v>2117</v>
      </c>
      <c r="AF463" s="15">
        <v>456</v>
      </c>
      <c r="AG463" s="3" t="s">
        <v>116</v>
      </c>
      <c r="AH463" s="5" t="s">
        <v>277</v>
      </c>
      <c r="AI463" s="4">
        <v>46584</v>
      </c>
      <c r="AJ463" s="5" t="s">
        <v>1148</v>
      </c>
    </row>
    <row r="464" spans="1:36" ht="30.5" customHeight="1" x14ac:dyDescent="0.35">
      <c r="A464" s="10">
        <v>2024</v>
      </c>
      <c r="B464" s="4">
        <v>45383</v>
      </c>
      <c r="C464" s="4">
        <v>45473</v>
      </c>
      <c r="D464" t="s">
        <v>98</v>
      </c>
      <c r="E464">
        <v>5</v>
      </c>
      <c r="F464" t="s">
        <v>139</v>
      </c>
      <c r="G464" t="s">
        <v>218</v>
      </c>
      <c r="H464" t="s">
        <v>119</v>
      </c>
      <c r="I464" t="s">
        <v>315</v>
      </c>
      <c r="J464" t="s">
        <v>337</v>
      </c>
      <c r="K464" t="s">
        <v>338</v>
      </c>
      <c r="L464" t="s">
        <v>101</v>
      </c>
      <c r="M464" s="10" t="s">
        <v>103</v>
      </c>
      <c r="N464" t="s">
        <v>876</v>
      </c>
      <c r="O464" s="10" t="s">
        <v>105</v>
      </c>
      <c r="P464" s="10">
        <v>0</v>
      </c>
      <c r="Q464" s="10">
        <v>0</v>
      </c>
      <c r="R464" s="10" t="s">
        <v>246</v>
      </c>
      <c r="S464" s="10" t="s">
        <v>247</v>
      </c>
      <c r="T464" s="10" t="s">
        <v>248</v>
      </c>
      <c r="U464" s="10" t="s">
        <v>246</v>
      </c>
      <c r="V464" s="10" t="s">
        <v>247</v>
      </c>
      <c r="W464" t="s">
        <v>577</v>
      </c>
      <c r="X464" s="9" t="str">
        <f t="shared" si="7"/>
        <v>TRASLADO DE PERSONAL PARA REALIZAR MUESTRAS DE CLORO LIBRE (MCL)</v>
      </c>
      <c r="Y464" s="11">
        <v>45469</v>
      </c>
      <c r="Z464" s="11">
        <v>45471</v>
      </c>
      <c r="AA464" s="5">
        <v>457</v>
      </c>
      <c r="AB464" s="17">
        <v>3670.17</v>
      </c>
      <c r="AC464" s="17">
        <v>0</v>
      </c>
      <c r="AD464" s="4">
        <v>45469</v>
      </c>
      <c r="AE464" s="12" t="s">
        <v>2118</v>
      </c>
      <c r="AF464" s="15">
        <v>457</v>
      </c>
      <c r="AG464" s="3" t="s">
        <v>116</v>
      </c>
      <c r="AH464" s="5" t="s">
        <v>277</v>
      </c>
      <c r="AI464" s="4">
        <v>46584</v>
      </c>
      <c r="AJ464" s="5" t="s">
        <v>1149</v>
      </c>
    </row>
    <row r="465" spans="1:36" ht="30.5" customHeight="1" x14ac:dyDescent="0.35">
      <c r="A465" s="10">
        <v>2024</v>
      </c>
      <c r="B465" s="4">
        <v>45383</v>
      </c>
      <c r="C465" s="4">
        <v>45473</v>
      </c>
      <c r="D465" t="s">
        <v>91</v>
      </c>
      <c r="E465">
        <v>23</v>
      </c>
      <c r="F465" t="s">
        <v>132</v>
      </c>
      <c r="G465" t="s">
        <v>218</v>
      </c>
      <c r="H465" t="s">
        <v>119</v>
      </c>
      <c r="I465" t="s">
        <v>221</v>
      </c>
      <c r="J465" t="s">
        <v>222</v>
      </c>
      <c r="K465" t="s">
        <v>223</v>
      </c>
      <c r="L465" t="s">
        <v>101</v>
      </c>
      <c r="M465" s="10" t="s">
        <v>103</v>
      </c>
      <c r="N465" t="s">
        <v>877</v>
      </c>
      <c r="O465" s="10" t="s">
        <v>105</v>
      </c>
      <c r="P465" s="10">
        <v>0</v>
      </c>
      <c r="Q465" s="10">
        <v>0</v>
      </c>
      <c r="R465" s="10" t="s">
        <v>246</v>
      </c>
      <c r="S465" s="10" t="s">
        <v>247</v>
      </c>
      <c r="T465" s="10" t="s">
        <v>248</v>
      </c>
      <c r="U465" s="10" t="s">
        <v>246</v>
      </c>
      <c r="V465" s="10" t="s">
        <v>247</v>
      </c>
      <c r="W465" t="s">
        <v>577</v>
      </c>
      <c r="X465" s="9" t="str">
        <f t="shared" si="7"/>
        <v>MUESTRAS DE CLORO LIBRE RESIDUAL (MCL)</v>
      </c>
      <c r="Y465" s="11">
        <v>45469</v>
      </c>
      <c r="Z465" s="11">
        <v>45471</v>
      </c>
      <c r="AA465" s="5">
        <v>458</v>
      </c>
      <c r="AB465" s="17">
        <v>1550</v>
      </c>
      <c r="AC465" s="17">
        <v>0</v>
      </c>
      <c r="AD465" s="4">
        <v>45469</v>
      </c>
      <c r="AE465" s="12" t="s">
        <v>2119</v>
      </c>
      <c r="AF465" s="15">
        <v>458</v>
      </c>
      <c r="AG465" s="3" t="s">
        <v>116</v>
      </c>
      <c r="AH465" s="5" t="s">
        <v>277</v>
      </c>
      <c r="AI465" s="4">
        <v>46584</v>
      </c>
      <c r="AJ465" s="5" t="s">
        <v>1150</v>
      </c>
    </row>
    <row r="466" spans="1:36" ht="30.5" customHeight="1" x14ac:dyDescent="0.35">
      <c r="A466" s="10">
        <v>2024</v>
      </c>
      <c r="B466" s="4">
        <v>45383</v>
      </c>
      <c r="C466" s="4">
        <v>45473</v>
      </c>
      <c r="D466" t="s">
        <v>91</v>
      </c>
      <c r="E466">
        <v>23</v>
      </c>
      <c r="F466" t="s">
        <v>132</v>
      </c>
      <c r="G466" t="s">
        <v>170</v>
      </c>
      <c r="H466" t="s">
        <v>141</v>
      </c>
      <c r="I466" t="s">
        <v>171</v>
      </c>
      <c r="J466" t="s">
        <v>172</v>
      </c>
      <c r="K466" t="s">
        <v>163</v>
      </c>
      <c r="L466" t="s">
        <v>101</v>
      </c>
      <c r="M466" s="10" t="s">
        <v>103</v>
      </c>
      <c r="N466" t="s">
        <v>1197</v>
      </c>
      <c r="O466" s="10" t="s">
        <v>105</v>
      </c>
      <c r="P466" s="10">
        <v>0</v>
      </c>
      <c r="Q466" s="10">
        <v>0</v>
      </c>
      <c r="R466" s="10" t="s">
        <v>246</v>
      </c>
      <c r="S466" s="10" t="s">
        <v>247</v>
      </c>
      <c r="T466" s="10" t="s">
        <v>248</v>
      </c>
      <c r="U466" s="10" t="s">
        <v>246</v>
      </c>
      <c r="V466" s="10" t="s">
        <v>247</v>
      </c>
      <c r="W466" t="s">
        <v>1102</v>
      </c>
      <c r="X466" s="9" t="str">
        <f t="shared" si="7"/>
        <v>SUPERVISION DE LA OBRA DE REHABILITACIÓN DE LA SEGUNDA ETAPA DE LA LÍNEA DE CONDUCCIÓN DE AGUA POTABLE EN LA LOCALIDAD DE APAXTLA DE CASTREJON, MUNICIPIO DE APAXTLA, Y DE LA OBRA DE CONSTRUCCIÓN DE LA SEGUNDA ETAPA DEL SANEAMIENTO EN TLALCHAPA, MUNICIPIO DE TLALCHAPA, EN EL ESTADO DE GUERRERO</v>
      </c>
      <c r="Y466" s="11">
        <v>45470</v>
      </c>
      <c r="Z466" s="11">
        <v>45471</v>
      </c>
      <c r="AA466" s="5">
        <v>459</v>
      </c>
      <c r="AB466" s="17">
        <v>3724.2</v>
      </c>
      <c r="AC466" s="17">
        <v>0</v>
      </c>
      <c r="AD466" s="4">
        <v>45467</v>
      </c>
      <c r="AE466" s="12" t="s">
        <v>2120</v>
      </c>
      <c r="AF466" s="15">
        <v>459</v>
      </c>
      <c r="AG466" s="3" t="s">
        <v>116</v>
      </c>
      <c r="AH466" s="5" t="s">
        <v>277</v>
      </c>
      <c r="AI466" s="4">
        <v>46584</v>
      </c>
      <c r="AJ466" s="5" t="s">
        <v>1151</v>
      </c>
    </row>
    <row r="467" spans="1:36" ht="30.5" customHeight="1" x14ac:dyDescent="0.35">
      <c r="A467" s="10">
        <v>2024</v>
      </c>
      <c r="B467" s="4">
        <v>45383</v>
      </c>
      <c r="C467" s="4">
        <v>45473</v>
      </c>
      <c r="D467" t="s">
        <v>94</v>
      </c>
      <c r="E467">
        <v>9</v>
      </c>
      <c r="F467" t="s">
        <v>184</v>
      </c>
      <c r="G467" t="s">
        <v>170</v>
      </c>
      <c r="H467" t="s">
        <v>141</v>
      </c>
      <c r="I467" t="s">
        <v>185</v>
      </c>
      <c r="J467" t="s">
        <v>186</v>
      </c>
      <c r="K467" t="s">
        <v>169</v>
      </c>
      <c r="L467" t="s">
        <v>101</v>
      </c>
      <c r="M467" s="10" t="s">
        <v>103</v>
      </c>
      <c r="N467" t="s">
        <v>1189</v>
      </c>
      <c r="O467" s="10" t="s">
        <v>105</v>
      </c>
      <c r="P467" s="10">
        <v>0</v>
      </c>
      <c r="Q467" s="10">
        <v>0</v>
      </c>
      <c r="R467" s="10" t="s">
        <v>246</v>
      </c>
      <c r="S467" s="10" t="s">
        <v>247</v>
      </c>
      <c r="T467" s="10" t="s">
        <v>248</v>
      </c>
      <c r="U467" s="10" t="s">
        <v>246</v>
      </c>
      <c r="V467" s="10" t="s">
        <v>247</v>
      </c>
      <c r="W467" t="s">
        <v>249</v>
      </c>
      <c r="X467" s="9" t="str">
        <f t="shared" si="7"/>
        <v>SUPERVISION DE LA OBRA DENOMINADA "REHABILITACION DE REDES DE DISTRIBUCION, EN LA LOCALIDAD DE ACAPULCO, MUNICIPIO DE ACAPULCO DE JUAREZ, EN EL ESTADO DE GUERRERO".</v>
      </c>
      <c r="Y467" s="11">
        <v>45469</v>
      </c>
      <c r="Z467" s="11">
        <v>45469</v>
      </c>
      <c r="AA467" s="5">
        <v>460</v>
      </c>
      <c r="AB467" s="17">
        <v>1575.96</v>
      </c>
      <c r="AC467" s="17">
        <v>0.01</v>
      </c>
      <c r="AD467" s="4">
        <v>45469</v>
      </c>
      <c r="AE467" s="12" t="s">
        <v>2121</v>
      </c>
      <c r="AF467" s="15">
        <v>460</v>
      </c>
      <c r="AG467" s="3" t="s">
        <v>116</v>
      </c>
      <c r="AH467" s="5" t="s">
        <v>277</v>
      </c>
      <c r="AI467" s="4">
        <v>46584</v>
      </c>
      <c r="AJ467" s="5" t="s">
        <v>1152</v>
      </c>
    </row>
    <row r="468" spans="1:36" ht="30.5" customHeight="1" x14ac:dyDescent="0.35">
      <c r="A468" s="10">
        <v>2024</v>
      </c>
      <c r="B468" s="4">
        <v>45383</v>
      </c>
      <c r="C468" s="4">
        <v>45473</v>
      </c>
      <c r="D468" t="s">
        <v>91</v>
      </c>
      <c r="E468">
        <v>6</v>
      </c>
      <c r="F468" t="s">
        <v>123</v>
      </c>
      <c r="G468" t="s">
        <v>165</v>
      </c>
      <c r="H468" t="s">
        <v>141</v>
      </c>
      <c r="I468" t="s">
        <v>173</v>
      </c>
      <c r="J468" t="s">
        <v>174</v>
      </c>
      <c r="K468" t="s">
        <v>175</v>
      </c>
      <c r="L468" t="s">
        <v>102</v>
      </c>
      <c r="M468" s="10" t="s">
        <v>103</v>
      </c>
      <c r="N468" t="s">
        <v>805</v>
      </c>
      <c r="O468" s="10" t="s">
        <v>105</v>
      </c>
      <c r="P468" s="10">
        <v>0</v>
      </c>
      <c r="Q468" s="10">
        <v>0</v>
      </c>
      <c r="R468" s="10" t="s">
        <v>246</v>
      </c>
      <c r="S468" s="10" t="s">
        <v>247</v>
      </c>
      <c r="T468" s="10" t="s">
        <v>248</v>
      </c>
      <c r="U468" s="10" t="s">
        <v>246</v>
      </c>
      <c r="V468" s="10" t="s">
        <v>247</v>
      </c>
      <c r="W468" t="s">
        <v>253</v>
      </c>
      <c r="X468" s="9" t="str">
        <f t="shared" si="7"/>
        <v>VERIFICACION DE LA CONSTRUCCIÓN DEL SISTEMA DE DRENAJE SANITARIO EN LA LOCALIDAD DE TUXPAN, MUNICIPIO DE IGUALA DE LA INDEPENDENCIA, EN EL ESTADO DE GUERRERO (SEGUNDA ETAPA DE TRES).</v>
      </c>
      <c r="Y468" s="11">
        <v>45470</v>
      </c>
      <c r="Z468" s="11">
        <v>45471</v>
      </c>
      <c r="AA468" s="5">
        <v>461</v>
      </c>
      <c r="AB468" s="17">
        <v>1764.34</v>
      </c>
      <c r="AC468" s="17">
        <v>0</v>
      </c>
      <c r="AD468" s="4">
        <v>45468</v>
      </c>
      <c r="AE468" s="12" t="s">
        <v>2122</v>
      </c>
      <c r="AF468" s="15">
        <v>461</v>
      </c>
      <c r="AG468" s="3" t="s">
        <v>116</v>
      </c>
      <c r="AH468" s="5" t="s">
        <v>277</v>
      </c>
      <c r="AI468" s="4">
        <v>46584</v>
      </c>
      <c r="AJ468" s="5" t="s">
        <v>1153</v>
      </c>
    </row>
    <row r="469" spans="1:36" ht="30.5" customHeight="1" x14ac:dyDescent="0.35">
      <c r="A469" s="10">
        <v>2024</v>
      </c>
      <c r="B469" s="4">
        <v>45383</v>
      </c>
      <c r="C469" s="4">
        <v>45473</v>
      </c>
      <c r="D469" t="s">
        <v>98</v>
      </c>
      <c r="E469">
        <v>5</v>
      </c>
      <c r="F469" t="s">
        <v>117</v>
      </c>
      <c r="G469" t="s">
        <v>214</v>
      </c>
      <c r="H469" t="s">
        <v>141</v>
      </c>
      <c r="I469" t="s">
        <v>215</v>
      </c>
      <c r="J469" t="s">
        <v>216</v>
      </c>
      <c r="K469" t="s">
        <v>217</v>
      </c>
      <c r="L469" t="s">
        <v>101</v>
      </c>
      <c r="M469" s="10" t="s">
        <v>103</v>
      </c>
      <c r="N469" t="s">
        <v>1198</v>
      </c>
      <c r="O469" s="10" t="s">
        <v>105</v>
      </c>
      <c r="P469" s="10">
        <v>0</v>
      </c>
      <c r="Q469" s="10">
        <v>0</v>
      </c>
      <c r="R469" s="10" t="s">
        <v>246</v>
      </c>
      <c r="S469" s="10" t="s">
        <v>247</v>
      </c>
      <c r="T469" s="10" t="s">
        <v>248</v>
      </c>
      <c r="U469" s="10" t="s">
        <v>246</v>
      </c>
      <c r="V469" s="10" t="s">
        <v>247</v>
      </c>
      <c r="W469" t="s">
        <v>249</v>
      </c>
      <c r="X469" s="9" t="str">
        <f t="shared" si="7"/>
        <v>VERIFICACION EN LA REHABILITACION DE LOS ACUEDUCTOS PAPAGAYO I Y II (PRIMERA ETAPA), EN LA LOCALIDAD DE ACAPULCO, MUNICIPIO DE ACAPULCO DE JUAREZ, EN EL ESTADO DE GUERRERO</v>
      </c>
      <c r="Y469" s="11">
        <v>45468</v>
      </c>
      <c r="Z469" s="11">
        <v>45468</v>
      </c>
      <c r="AA469" s="5">
        <v>462</v>
      </c>
      <c r="AB469" s="17">
        <v>2037.54</v>
      </c>
      <c r="AC469" s="17">
        <v>0</v>
      </c>
      <c r="AD469" s="4">
        <v>45468</v>
      </c>
      <c r="AE469" s="12" t="s">
        <v>2123</v>
      </c>
      <c r="AF469" s="15">
        <v>462</v>
      </c>
      <c r="AG469" s="3" t="s">
        <v>116</v>
      </c>
      <c r="AH469" s="5" t="s">
        <v>277</v>
      </c>
      <c r="AI469" s="4">
        <v>46584</v>
      </c>
      <c r="AJ469" s="5" t="s">
        <v>1154</v>
      </c>
    </row>
    <row r="470" spans="1:36" ht="30.5" customHeight="1" x14ac:dyDescent="0.35">
      <c r="A470" s="10">
        <v>2024</v>
      </c>
      <c r="B470" s="4">
        <v>45383</v>
      </c>
      <c r="C470" s="4">
        <v>45473</v>
      </c>
      <c r="D470" t="s">
        <v>91</v>
      </c>
      <c r="E470">
        <v>22</v>
      </c>
      <c r="F470" t="s">
        <v>128</v>
      </c>
      <c r="G470" t="s">
        <v>170</v>
      </c>
      <c r="H470" t="s">
        <v>141</v>
      </c>
      <c r="I470" t="s">
        <v>181</v>
      </c>
      <c r="J470" t="s">
        <v>182</v>
      </c>
      <c r="K470" t="s">
        <v>183</v>
      </c>
      <c r="L470" t="s">
        <v>101</v>
      </c>
      <c r="M470" s="10" t="s">
        <v>103</v>
      </c>
      <c r="N470" t="s">
        <v>901</v>
      </c>
      <c r="O470" s="10" t="s">
        <v>105</v>
      </c>
      <c r="P470" s="10">
        <v>0</v>
      </c>
      <c r="Q470" s="10">
        <v>0</v>
      </c>
      <c r="R470" s="10" t="s">
        <v>246</v>
      </c>
      <c r="S470" s="10" t="s">
        <v>247</v>
      </c>
      <c r="T470" s="10" t="s">
        <v>248</v>
      </c>
      <c r="U470" s="10" t="s">
        <v>246</v>
      </c>
      <c r="V470" s="10" t="s">
        <v>247</v>
      </c>
      <c r="W470" t="s">
        <v>249</v>
      </c>
      <c r="X470" s="9" t="str">
        <f t="shared" si="7"/>
        <v>SUPERVISION DE LA OBRA; REHABILITACIÓN DE LOS ACUEDUCTOS PAPAGAYO I Y II (PRIMERA ETAPA), EN LA LOCALIDAD DE ACAPULCO, MUNICIPIO DE ACAPULCO DE JUÁREZ, EN EL ESTADO DE GUERRERO.</v>
      </c>
      <c r="Y470" s="11">
        <v>45468</v>
      </c>
      <c r="Z470" s="11">
        <v>45468</v>
      </c>
      <c r="AA470" s="5">
        <v>463</v>
      </c>
      <c r="AB470" s="17">
        <v>1340.39</v>
      </c>
      <c r="AC470" s="17">
        <v>0</v>
      </c>
      <c r="AD470" s="4">
        <v>45469</v>
      </c>
      <c r="AE470" s="12" t="s">
        <v>2124</v>
      </c>
      <c r="AF470" s="15">
        <v>463</v>
      </c>
      <c r="AG470" s="3" t="s">
        <v>116</v>
      </c>
      <c r="AH470" s="5" t="s">
        <v>277</v>
      </c>
      <c r="AI470" s="4">
        <v>46584</v>
      </c>
      <c r="AJ470" s="5" t="s">
        <v>1155</v>
      </c>
    </row>
    <row r="471" spans="1:36" ht="30.5" customHeight="1" x14ac:dyDescent="0.35">
      <c r="A471" s="10">
        <v>2024</v>
      </c>
      <c r="B471" s="4">
        <v>45383</v>
      </c>
      <c r="C471" s="4">
        <v>45473</v>
      </c>
      <c r="D471" t="s">
        <v>98</v>
      </c>
      <c r="E471">
        <v>5</v>
      </c>
      <c r="F471" t="s">
        <v>139</v>
      </c>
      <c r="G471" t="s">
        <v>208</v>
      </c>
      <c r="H471" t="s">
        <v>141</v>
      </c>
      <c r="I471" t="s">
        <v>209</v>
      </c>
      <c r="J471" t="s">
        <v>210</v>
      </c>
      <c r="K471" t="s">
        <v>135</v>
      </c>
      <c r="L471" t="s">
        <v>101</v>
      </c>
      <c r="M471" s="10" t="s">
        <v>103</v>
      </c>
      <c r="N471" t="s">
        <v>1199</v>
      </c>
      <c r="O471" s="10" t="s">
        <v>105</v>
      </c>
      <c r="P471" s="10">
        <v>0</v>
      </c>
      <c r="Q471" s="10">
        <v>0</v>
      </c>
      <c r="R471" s="10" t="s">
        <v>246</v>
      </c>
      <c r="S471" s="10" t="s">
        <v>247</v>
      </c>
      <c r="T471" s="10" t="s">
        <v>248</v>
      </c>
      <c r="U471" s="10" t="s">
        <v>246</v>
      </c>
      <c r="V471" s="10" t="s">
        <v>247</v>
      </c>
      <c r="W471" t="s">
        <v>249</v>
      </c>
      <c r="X471" s="9" t="str">
        <f t="shared" si="7"/>
        <v>VERIFICACION DE LA OBRA REHABILITACION DE REDES DE DISTRIBUCIÓN, EN LA LOCALIDAD DE ACAPULCO, MUNICIPIO DE ACAPULCO DE JUAREZ, EN EL ESTADO DE GUERRERO</v>
      </c>
      <c r="Y471" s="11">
        <v>45486</v>
      </c>
      <c r="Z471" s="11">
        <v>45486</v>
      </c>
      <c r="AA471" s="5">
        <v>464</v>
      </c>
      <c r="AB471" s="17">
        <v>1615.54</v>
      </c>
      <c r="AC471" s="17">
        <v>0</v>
      </c>
      <c r="AD471" s="4">
        <v>45469</v>
      </c>
      <c r="AE471" s="12" t="s">
        <v>2125</v>
      </c>
      <c r="AF471" s="15">
        <v>464</v>
      </c>
      <c r="AG471" s="3" t="s">
        <v>116</v>
      </c>
      <c r="AH471" s="5" t="s">
        <v>277</v>
      </c>
      <c r="AI471" s="4">
        <v>46584</v>
      </c>
      <c r="AJ471" s="5" t="s">
        <v>1156</v>
      </c>
    </row>
    <row r="472" spans="1:36" ht="30.5" customHeight="1" x14ac:dyDescent="0.35">
      <c r="A472" s="10">
        <v>2024</v>
      </c>
      <c r="B472" s="4">
        <v>45383</v>
      </c>
      <c r="C472" s="4">
        <v>45473</v>
      </c>
      <c r="D472" t="s">
        <v>98</v>
      </c>
      <c r="E472">
        <v>5</v>
      </c>
      <c r="F472" t="s">
        <v>139</v>
      </c>
      <c r="G472" t="s">
        <v>208</v>
      </c>
      <c r="H472" t="s">
        <v>141</v>
      </c>
      <c r="I472" t="s">
        <v>209</v>
      </c>
      <c r="J472" t="s">
        <v>210</v>
      </c>
      <c r="K472" t="s">
        <v>135</v>
      </c>
      <c r="L472" t="s">
        <v>101</v>
      </c>
      <c r="M472" s="10" t="s">
        <v>103</v>
      </c>
      <c r="N472" t="s">
        <v>1200</v>
      </c>
      <c r="O472" s="10" t="s">
        <v>105</v>
      </c>
      <c r="P472" s="10">
        <v>0</v>
      </c>
      <c r="Q472" s="10">
        <v>0</v>
      </c>
      <c r="R472" s="10" t="s">
        <v>246</v>
      </c>
      <c r="S472" s="10" t="s">
        <v>247</v>
      </c>
      <c r="T472" s="10" t="s">
        <v>248</v>
      </c>
      <c r="U472" s="10" t="s">
        <v>246</v>
      </c>
      <c r="V472" s="10" t="s">
        <v>247</v>
      </c>
      <c r="W472" t="s">
        <v>249</v>
      </c>
      <c r="X472" s="9" t="str">
        <f t="shared" si="7"/>
        <v>VERIFICACIÓN DE LA OBRA DE CONSTRUCCIÓN DE ALCANTARILLADO SANITARIO EN LA ZONA DEL CERESO, EN LA LOCALIDAD DE ACAPULCO, MUNICIPIO DE ACAPULCO DE JUÁREZ, EN EL ESTADO DE GUERRERO. SEGUNDA ETAPA DE OCHO</v>
      </c>
      <c r="Y472" s="11">
        <v>45457</v>
      </c>
      <c r="Z472" s="11">
        <v>45457</v>
      </c>
      <c r="AA472" s="5">
        <v>465</v>
      </c>
      <c r="AB472" s="17">
        <v>1553.96</v>
      </c>
      <c r="AC472" s="17">
        <v>150</v>
      </c>
      <c r="AD472" s="4">
        <v>45468</v>
      </c>
      <c r="AE472" s="12" t="s">
        <v>2126</v>
      </c>
      <c r="AF472" s="15">
        <v>465</v>
      </c>
      <c r="AG472" s="3" t="s">
        <v>116</v>
      </c>
      <c r="AH472" s="5" t="s">
        <v>277</v>
      </c>
      <c r="AI472" s="4">
        <v>46584</v>
      </c>
      <c r="AJ472" s="5" t="s">
        <v>1157</v>
      </c>
    </row>
    <row r="473" spans="1:36" ht="30.5" customHeight="1" x14ac:dyDescent="0.35">
      <c r="A473" s="10">
        <v>2024</v>
      </c>
      <c r="B473" s="4">
        <v>45383</v>
      </c>
      <c r="C473" s="4">
        <v>45473</v>
      </c>
      <c r="D473" t="s">
        <v>91</v>
      </c>
      <c r="E473">
        <v>6</v>
      </c>
      <c r="F473" t="s">
        <v>123</v>
      </c>
      <c r="G473" t="s">
        <v>190</v>
      </c>
      <c r="H473" t="s">
        <v>161</v>
      </c>
      <c r="I473" t="s">
        <v>185</v>
      </c>
      <c r="J473" t="s">
        <v>230</v>
      </c>
      <c r="K473" t="s">
        <v>167</v>
      </c>
      <c r="L473" t="s">
        <v>101</v>
      </c>
      <c r="M473" s="10" t="s">
        <v>103</v>
      </c>
      <c r="N473" t="s">
        <v>1184</v>
      </c>
      <c r="O473" s="10" t="s">
        <v>105</v>
      </c>
      <c r="P473" s="10">
        <v>0</v>
      </c>
      <c r="Q473" s="10">
        <v>0</v>
      </c>
      <c r="R473" s="10" t="s">
        <v>246</v>
      </c>
      <c r="S473" s="10" t="s">
        <v>247</v>
      </c>
      <c r="T473" s="10" t="s">
        <v>248</v>
      </c>
      <c r="U473" s="10" t="s">
        <v>246</v>
      </c>
      <c r="V473" s="10" t="s">
        <v>247</v>
      </c>
      <c r="W473" t="s">
        <v>1100</v>
      </c>
      <c r="X473" s="9" t="str">
        <f t="shared" si="7"/>
        <v>VERIFICACION Y SEGUIMIENTO A LOS DESAZOLVES DEL SISTEMA DE ALCANTARILLADO SANITARIO</v>
      </c>
      <c r="Y473" s="11">
        <v>45467</v>
      </c>
      <c r="Z473" s="11">
        <v>45471</v>
      </c>
      <c r="AA473" s="5">
        <v>466</v>
      </c>
      <c r="AB473" s="17">
        <v>2850</v>
      </c>
      <c r="AC473" s="17">
        <v>0</v>
      </c>
      <c r="AD473" s="4">
        <v>45469</v>
      </c>
      <c r="AE473" s="12" t="s">
        <v>2127</v>
      </c>
      <c r="AF473" s="15">
        <v>466</v>
      </c>
      <c r="AG473" s="3" t="s">
        <v>116</v>
      </c>
      <c r="AH473" s="5" t="s">
        <v>277</v>
      </c>
      <c r="AI473" s="4">
        <v>46584</v>
      </c>
      <c r="AJ473" s="5" t="s">
        <v>1158</v>
      </c>
    </row>
    <row r="474" spans="1:36" ht="30.5" customHeight="1" x14ac:dyDescent="0.35">
      <c r="A474" s="10">
        <v>2024</v>
      </c>
      <c r="B474" s="4">
        <v>45383</v>
      </c>
      <c r="C474" s="4">
        <v>45473</v>
      </c>
      <c r="D474" t="s">
        <v>98</v>
      </c>
      <c r="E474">
        <v>5</v>
      </c>
      <c r="F474" t="s">
        <v>139</v>
      </c>
      <c r="G474" t="s">
        <v>208</v>
      </c>
      <c r="H474" t="s">
        <v>141</v>
      </c>
      <c r="I474" t="s">
        <v>209</v>
      </c>
      <c r="J474" t="s">
        <v>210</v>
      </c>
      <c r="K474" t="s">
        <v>135</v>
      </c>
      <c r="L474" t="s">
        <v>101</v>
      </c>
      <c r="M474" s="10" t="s">
        <v>103</v>
      </c>
      <c r="N474" t="s">
        <v>1201</v>
      </c>
      <c r="O474" s="10" t="s">
        <v>105</v>
      </c>
      <c r="P474" s="10">
        <v>0</v>
      </c>
      <c r="Q474" s="10">
        <v>0</v>
      </c>
      <c r="R474" s="10" t="s">
        <v>246</v>
      </c>
      <c r="S474" s="10" t="s">
        <v>247</v>
      </c>
      <c r="T474" s="10" t="s">
        <v>248</v>
      </c>
      <c r="U474" s="10" t="s">
        <v>246</v>
      </c>
      <c r="V474" s="10" t="s">
        <v>247</v>
      </c>
      <c r="W474" t="s">
        <v>249</v>
      </c>
      <c r="X474" s="9" t="str">
        <f t="shared" si="7"/>
        <v>VERIFICACIÓN DE LA OBRA REHABILITACIÓN DE REDES DE DISTRIBUCIÓN, EN LA LOCALIDAD DE ACAPULCO, MUNICIPIO DE ACAPULCO DE JUÁREZ, EN EL ESTADO DE GUERRERO</v>
      </c>
      <c r="Y474" s="11">
        <v>45462</v>
      </c>
      <c r="Z474" s="11">
        <v>45462</v>
      </c>
      <c r="AA474" s="5">
        <v>467</v>
      </c>
      <c r="AB474" s="17">
        <v>1603.44</v>
      </c>
      <c r="AC474" s="17">
        <v>203.44</v>
      </c>
      <c r="AD474" s="4">
        <v>45462</v>
      </c>
      <c r="AE474" s="12" t="s">
        <v>2128</v>
      </c>
      <c r="AF474" s="15">
        <v>467</v>
      </c>
      <c r="AG474" s="3" t="s">
        <v>116</v>
      </c>
      <c r="AH474" s="5" t="s">
        <v>277</v>
      </c>
      <c r="AI474" s="4">
        <v>46584</v>
      </c>
      <c r="AJ474" s="5" t="s">
        <v>1159</v>
      </c>
    </row>
    <row r="475" spans="1:36" ht="30.5" customHeight="1" x14ac:dyDescent="0.35">
      <c r="A475" s="10">
        <v>2024</v>
      </c>
      <c r="B475" s="4">
        <v>45383</v>
      </c>
      <c r="C475" s="4">
        <v>45473</v>
      </c>
      <c r="D475" t="s">
        <v>98</v>
      </c>
      <c r="E475">
        <v>5</v>
      </c>
      <c r="F475" t="s">
        <v>117</v>
      </c>
      <c r="G475" t="s">
        <v>118</v>
      </c>
      <c r="H475" t="s">
        <v>119</v>
      </c>
      <c r="I475" t="s">
        <v>120</v>
      </c>
      <c r="J475" t="s">
        <v>121</v>
      </c>
      <c r="K475" t="s">
        <v>122</v>
      </c>
      <c r="L475" t="s">
        <v>101</v>
      </c>
      <c r="M475" s="10" t="s">
        <v>103</v>
      </c>
      <c r="N475" t="s">
        <v>1202</v>
      </c>
      <c r="O475" s="10" t="s">
        <v>105</v>
      </c>
      <c r="P475" s="10">
        <v>0</v>
      </c>
      <c r="Q475" s="10">
        <v>0</v>
      </c>
      <c r="R475" s="10" t="s">
        <v>246</v>
      </c>
      <c r="S475" s="10" t="s">
        <v>247</v>
      </c>
      <c r="T475" s="10" t="s">
        <v>248</v>
      </c>
      <c r="U475" s="10" t="s">
        <v>246</v>
      </c>
      <c r="V475" s="10" t="s">
        <v>247</v>
      </c>
      <c r="W475" t="s">
        <v>1103</v>
      </c>
      <c r="X475" s="9" t="str">
        <f t="shared" si="7"/>
        <v>SUPERVISION Y SEGUIMIENTO A LOS DESAZOLVES DEL SISTEMA DE ALCANTARILLADO SANITARIO</v>
      </c>
      <c r="Y475" s="11">
        <v>45469</v>
      </c>
      <c r="Z475" s="11">
        <v>45471</v>
      </c>
      <c r="AA475" s="5">
        <v>468</v>
      </c>
      <c r="AB475" s="17">
        <v>4471.9799999999996</v>
      </c>
      <c r="AC475" s="17">
        <v>0</v>
      </c>
      <c r="AD475" s="4">
        <v>45467</v>
      </c>
      <c r="AE475" s="12" t="s">
        <v>2129</v>
      </c>
      <c r="AF475" s="15">
        <v>468</v>
      </c>
      <c r="AG475" s="3" t="s">
        <v>116</v>
      </c>
      <c r="AH475" s="5" t="s">
        <v>277</v>
      </c>
      <c r="AI475" s="4">
        <v>46584</v>
      </c>
      <c r="AJ475" s="5" t="s">
        <v>1160</v>
      </c>
    </row>
    <row r="476" spans="1:36" ht="30.5" customHeight="1" x14ac:dyDescent="0.35">
      <c r="A476" s="10">
        <v>2024</v>
      </c>
      <c r="B476" s="4">
        <v>45383</v>
      </c>
      <c r="C476" s="4">
        <v>45473</v>
      </c>
      <c r="D476" t="s">
        <v>98</v>
      </c>
      <c r="E476">
        <v>5</v>
      </c>
      <c r="F476" t="s">
        <v>139</v>
      </c>
      <c r="G476" t="s">
        <v>208</v>
      </c>
      <c r="H476" t="s">
        <v>141</v>
      </c>
      <c r="I476" t="s">
        <v>209</v>
      </c>
      <c r="J476" t="s">
        <v>210</v>
      </c>
      <c r="K476" t="s">
        <v>135</v>
      </c>
      <c r="L476" t="s">
        <v>101</v>
      </c>
      <c r="M476" s="10" t="s">
        <v>103</v>
      </c>
      <c r="N476" t="s">
        <v>1203</v>
      </c>
      <c r="O476" s="10" t="s">
        <v>105</v>
      </c>
      <c r="P476" s="10">
        <v>0</v>
      </c>
      <c r="Q476" s="10">
        <v>0</v>
      </c>
      <c r="R476" s="10" t="s">
        <v>246</v>
      </c>
      <c r="S476" s="10" t="s">
        <v>247</v>
      </c>
      <c r="T476" s="10" t="s">
        <v>248</v>
      </c>
      <c r="U476" s="10" t="s">
        <v>246</v>
      </c>
      <c r="V476" s="10" t="s">
        <v>247</v>
      </c>
      <c r="W476" t="s">
        <v>249</v>
      </c>
      <c r="X476" s="9" t="str">
        <f t="shared" si="7"/>
        <v>VERIFICACION DE LA OBRA REHABILITACION DE LOS ACUEDUCTOR PAPAGAYO I Y II (PRIMERA ETAPA) EN LA LOCALIDAD DE ACAPULCO, MUNICIPIO DE ACAPULCO DE JUAREZ, EN EL ESTADO DE GUERRERO</v>
      </c>
      <c r="Y476" s="11">
        <v>45471</v>
      </c>
      <c r="Z476" s="11">
        <v>45471</v>
      </c>
      <c r="AA476" s="5">
        <v>469</v>
      </c>
      <c r="AB476" s="17">
        <v>1553.96</v>
      </c>
      <c r="AC476" s="17">
        <v>300</v>
      </c>
      <c r="AD476" s="4">
        <v>45461</v>
      </c>
      <c r="AE476" s="12" t="s">
        <v>2130</v>
      </c>
      <c r="AF476" s="15">
        <v>469</v>
      </c>
      <c r="AG476" s="3" t="s">
        <v>116</v>
      </c>
      <c r="AH476" s="5" t="s">
        <v>277</v>
      </c>
      <c r="AI476" s="4">
        <v>46584</v>
      </c>
      <c r="AJ476" s="5" t="s">
        <v>1161</v>
      </c>
    </row>
    <row r="477" spans="1:36" ht="30.5" customHeight="1" x14ac:dyDescent="0.35">
      <c r="A477" s="10">
        <v>2024</v>
      </c>
      <c r="B477" s="4">
        <v>45383</v>
      </c>
      <c r="C477" s="4">
        <v>45473</v>
      </c>
      <c r="D477" t="s">
        <v>91</v>
      </c>
      <c r="E477">
        <v>22</v>
      </c>
      <c r="F477" t="s">
        <v>128</v>
      </c>
      <c r="G477" t="s">
        <v>190</v>
      </c>
      <c r="H477" t="s">
        <v>161</v>
      </c>
      <c r="I477" t="s">
        <v>195</v>
      </c>
      <c r="J477" t="s">
        <v>196</v>
      </c>
      <c r="K477" t="s">
        <v>135</v>
      </c>
      <c r="L477" t="s">
        <v>101</v>
      </c>
      <c r="M477" s="10" t="s">
        <v>103</v>
      </c>
      <c r="N477" t="s">
        <v>1204</v>
      </c>
      <c r="O477" s="10" t="s">
        <v>105</v>
      </c>
      <c r="P477" s="10">
        <v>0</v>
      </c>
      <c r="Q477" s="10">
        <v>0</v>
      </c>
      <c r="R477" s="10" t="s">
        <v>246</v>
      </c>
      <c r="S477" s="10" t="s">
        <v>247</v>
      </c>
      <c r="T477" s="10" t="s">
        <v>248</v>
      </c>
      <c r="U477" s="10" t="s">
        <v>246</v>
      </c>
      <c r="V477" s="10" t="s">
        <v>247</v>
      </c>
      <c r="W477" t="s">
        <v>249</v>
      </c>
      <c r="X477" s="9" t="str">
        <f t="shared" si="7"/>
        <v>TRASLADO DE PERSONAL PARA LA SUPERVISION DE DIVERSAS OBRAS REALIZADAS EN LA LOCALIDAD</v>
      </c>
      <c r="Y477" s="11">
        <v>45468</v>
      </c>
      <c r="Z477" s="11">
        <v>45468</v>
      </c>
      <c r="AA477" s="5">
        <v>470</v>
      </c>
      <c r="AB477" s="17">
        <v>1678.79</v>
      </c>
      <c r="AC477" s="17">
        <v>0</v>
      </c>
      <c r="AD477" s="4">
        <v>45467</v>
      </c>
      <c r="AE477" s="12" t="s">
        <v>2131</v>
      </c>
      <c r="AF477" s="15">
        <v>470</v>
      </c>
      <c r="AG477" s="3" t="s">
        <v>116</v>
      </c>
      <c r="AH477" s="5" t="s">
        <v>277</v>
      </c>
      <c r="AI477" s="4">
        <v>46584</v>
      </c>
      <c r="AJ477" s="5" t="s">
        <v>1162</v>
      </c>
    </row>
    <row r="478" spans="1:36" ht="30.5" customHeight="1" x14ac:dyDescent="0.35">
      <c r="A478" s="10">
        <v>2024</v>
      </c>
      <c r="B478" s="4">
        <v>45383</v>
      </c>
      <c r="C478" s="4">
        <v>45473</v>
      </c>
      <c r="D478" t="s">
        <v>98</v>
      </c>
      <c r="E478">
        <v>1</v>
      </c>
      <c r="F478" t="s">
        <v>197</v>
      </c>
      <c r="G478" t="s">
        <v>190</v>
      </c>
      <c r="H478" t="s">
        <v>161</v>
      </c>
      <c r="I478" t="s">
        <v>198</v>
      </c>
      <c r="J478" t="s">
        <v>199</v>
      </c>
      <c r="K478" t="s">
        <v>200</v>
      </c>
      <c r="L478" t="s">
        <v>101</v>
      </c>
      <c r="M478" s="10" t="s">
        <v>103</v>
      </c>
      <c r="N478" t="s">
        <v>1205</v>
      </c>
      <c r="O478" s="10" t="s">
        <v>105</v>
      </c>
      <c r="P478" s="10">
        <v>0</v>
      </c>
      <c r="Q478" s="10">
        <v>0</v>
      </c>
      <c r="R478" s="10" t="s">
        <v>246</v>
      </c>
      <c r="S478" s="10" t="s">
        <v>247</v>
      </c>
      <c r="T478" s="10" t="s">
        <v>248</v>
      </c>
      <c r="U478" s="10" t="s">
        <v>246</v>
      </c>
      <c r="V478" s="10" t="s">
        <v>247</v>
      </c>
      <c r="W478" t="s">
        <v>249</v>
      </c>
      <c r="X478" s="9" t="str">
        <f t="shared" si="7"/>
        <v>SUPERVISION DE DIVERSAS OBRAS REALIZADAS EN LA LOCALIDAD</v>
      </c>
      <c r="Y478" s="11">
        <v>45468</v>
      </c>
      <c r="Z478" s="11">
        <v>45468</v>
      </c>
      <c r="AA478" s="5">
        <v>471</v>
      </c>
      <c r="AB478" s="17">
        <v>543</v>
      </c>
      <c r="AC478" s="17">
        <v>0</v>
      </c>
      <c r="AD478" s="4">
        <v>45464</v>
      </c>
      <c r="AE478" s="12" t="s">
        <v>2132</v>
      </c>
      <c r="AF478" s="15">
        <v>471</v>
      </c>
      <c r="AG478" s="3" t="s">
        <v>116</v>
      </c>
      <c r="AH478" s="5" t="s">
        <v>277</v>
      </c>
      <c r="AI478" s="4">
        <v>46584</v>
      </c>
      <c r="AJ478" s="5" t="s">
        <v>1163</v>
      </c>
    </row>
    <row r="479" spans="1:36" ht="30.5" customHeight="1" x14ac:dyDescent="0.35">
      <c r="A479" s="10">
        <v>2024</v>
      </c>
      <c r="B479" s="4">
        <v>45383</v>
      </c>
      <c r="C479" s="4">
        <v>45473</v>
      </c>
      <c r="D479" t="s">
        <v>91</v>
      </c>
      <c r="E479">
        <v>6</v>
      </c>
      <c r="F479" t="s">
        <v>123</v>
      </c>
      <c r="G479" t="s">
        <v>165</v>
      </c>
      <c r="H479" t="s">
        <v>141</v>
      </c>
      <c r="I479" t="s">
        <v>211</v>
      </c>
      <c r="J479" t="s">
        <v>212</v>
      </c>
      <c r="K479" t="s">
        <v>213</v>
      </c>
      <c r="L479" t="s">
        <v>102</v>
      </c>
      <c r="M479" s="10" t="s">
        <v>103</v>
      </c>
      <c r="N479" t="s">
        <v>782</v>
      </c>
      <c r="O479" s="10" t="s">
        <v>105</v>
      </c>
      <c r="P479" s="10">
        <v>0</v>
      </c>
      <c r="Q479" s="10">
        <v>0</v>
      </c>
      <c r="R479" s="10" t="s">
        <v>246</v>
      </c>
      <c r="S479" s="10" t="s">
        <v>247</v>
      </c>
      <c r="T479" s="10" t="s">
        <v>248</v>
      </c>
      <c r="U479" s="10" t="s">
        <v>246</v>
      </c>
      <c r="V479" s="10" t="s">
        <v>247</v>
      </c>
      <c r="W479" t="s">
        <v>427</v>
      </c>
      <c r="X479" s="9" t="str">
        <f t="shared" si="7"/>
        <v>VERIFICACIÓN DE LA PRIMERA ETAPA DEL SISTEMA DE AGUA POTABLE</v>
      </c>
      <c r="Y479" s="11">
        <v>45470</v>
      </c>
      <c r="Z479" s="11">
        <v>45470</v>
      </c>
      <c r="AA479" s="5">
        <v>472</v>
      </c>
      <c r="AB479" s="17">
        <v>1769.8</v>
      </c>
      <c r="AC479" s="17">
        <v>19.8</v>
      </c>
      <c r="AD479" s="4">
        <v>45457</v>
      </c>
      <c r="AE479" s="12" t="s">
        <v>2133</v>
      </c>
      <c r="AF479" s="15">
        <v>472</v>
      </c>
      <c r="AG479" s="3" t="s">
        <v>116</v>
      </c>
      <c r="AH479" s="5" t="s">
        <v>277</v>
      </c>
      <c r="AI479" s="4">
        <v>46584</v>
      </c>
      <c r="AJ479" s="5" t="s">
        <v>1164</v>
      </c>
    </row>
    <row r="480" spans="1:36" ht="30.5" customHeight="1" x14ac:dyDescent="0.35">
      <c r="A480" s="10">
        <v>2024</v>
      </c>
      <c r="B480" s="4">
        <v>45383</v>
      </c>
      <c r="C480" s="4">
        <v>45473</v>
      </c>
      <c r="D480" t="s">
        <v>94</v>
      </c>
      <c r="E480">
        <v>7</v>
      </c>
      <c r="F480" t="s">
        <v>131</v>
      </c>
      <c r="G480" t="s">
        <v>165</v>
      </c>
      <c r="H480" t="s">
        <v>141</v>
      </c>
      <c r="I480" t="s">
        <v>149</v>
      </c>
      <c r="J480" t="s">
        <v>166</v>
      </c>
      <c r="K480" t="s">
        <v>167</v>
      </c>
      <c r="L480" t="s">
        <v>101</v>
      </c>
      <c r="M480" s="10" t="s">
        <v>103</v>
      </c>
      <c r="N480" t="s">
        <v>1206</v>
      </c>
      <c r="O480" s="10" t="s">
        <v>105</v>
      </c>
      <c r="P480" s="10">
        <v>0</v>
      </c>
      <c r="Q480" s="10">
        <v>0</v>
      </c>
      <c r="R480" s="10" t="s">
        <v>246</v>
      </c>
      <c r="S480" s="10" t="s">
        <v>247</v>
      </c>
      <c r="T480" s="10" t="s">
        <v>248</v>
      </c>
      <c r="U480" s="10" t="s">
        <v>246</v>
      </c>
      <c r="V480" s="10" t="s">
        <v>247</v>
      </c>
      <c r="W480" t="s">
        <v>427</v>
      </c>
      <c r="X480" s="9" t="str">
        <f t="shared" si="7"/>
        <v>VERIFICACION DE LA CONSTRUCCIÓN DE LA PRIMERA ETAPA DEL SISTEMA DE AGUA POTABLE</v>
      </c>
      <c r="Y480" s="11">
        <v>45471</v>
      </c>
      <c r="Z480" s="11">
        <v>45471</v>
      </c>
      <c r="AA480" s="5">
        <v>473</v>
      </c>
      <c r="AB480" s="17">
        <v>2378.5700000000002</v>
      </c>
      <c r="AC480" s="17">
        <v>0</v>
      </c>
      <c r="AD480" s="4">
        <v>45461</v>
      </c>
      <c r="AE480" s="12" t="s">
        <v>2134</v>
      </c>
      <c r="AF480" s="15">
        <v>473</v>
      </c>
      <c r="AG480" s="3" t="s">
        <v>116</v>
      </c>
      <c r="AH480" s="5" t="s">
        <v>277</v>
      </c>
      <c r="AI480" s="4">
        <v>46584</v>
      </c>
      <c r="AJ480" s="5" t="s">
        <v>1165</v>
      </c>
    </row>
  </sheetData>
  <mergeCells count="7">
    <mergeCell ref="A6:AJ6"/>
    <mergeCell ref="A2:C2"/>
    <mergeCell ref="D2:F2"/>
    <mergeCell ref="G2:I2"/>
    <mergeCell ref="A3:C3"/>
    <mergeCell ref="D3:F3"/>
    <mergeCell ref="G3:I3"/>
  </mergeCells>
  <conditionalFormatting sqref="AJ283:AJ480">
    <cfRule type="duplicateValues" dxfId="0" priority="4"/>
  </conditionalFormatting>
  <dataValidations count="4">
    <dataValidation type="list" allowBlank="1" showErrorMessage="1" sqref="D8:D201 D414"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480" xr:uid="{00000000-0002-0000-0000-000002000000}">
      <formula1>Hidden_312</formula1>
    </dataValidation>
    <dataValidation type="list" allowBlank="1" showErrorMessage="1" sqref="O8:O480" xr:uid="{00000000-0002-0000-0000-000003000000}">
      <formula1>Hidden_414</formula1>
    </dataValidation>
  </dataValidations>
  <hyperlinks>
    <hyperlink ref="AE48" r:id="rId1" xr:uid="{0C2B2AF2-D83A-4898-83AB-98B448A72130}"/>
    <hyperlink ref="AE49" r:id="rId2" xr:uid="{19058789-832E-4DF2-940C-2A13563DEA86}"/>
    <hyperlink ref="AE50" r:id="rId3" xr:uid="{61784FB0-29D3-41C3-9343-C88B83341192}"/>
    <hyperlink ref="AE51" r:id="rId4" xr:uid="{BDFDDF1C-7856-4D6F-93B7-B6644A729AF8}"/>
    <hyperlink ref="AE52" r:id="rId5" xr:uid="{3EC3CDB0-41A1-4FF6-96F1-0902FD50C31E}"/>
    <hyperlink ref="AE53" r:id="rId6" xr:uid="{3B399970-1716-446D-BD6C-E8D23D13D95C}"/>
    <hyperlink ref="AE54" r:id="rId7" xr:uid="{2901B854-843D-41A1-8A31-48BF27B20F8E}"/>
    <hyperlink ref="AE55" r:id="rId8" xr:uid="{1C3D6D47-44EC-4347-8F88-93C0D6D498F5}"/>
    <hyperlink ref="AE56" r:id="rId9" xr:uid="{E22F91CC-DA04-4B77-8EA8-A23940ECF240}"/>
    <hyperlink ref="AE57" r:id="rId10" xr:uid="{52859995-3E63-4182-9774-AF5E29835597}"/>
    <hyperlink ref="AE58" r:id="rId11" xr:uid="{9C1BE67D-55E2-496B-A53D-B7AA89304C19}"/>
    <hyperlink ref="AE59" r:id="rId12" xr:uid="{E2344376-8A63-4507-A435-06DC95D5E52F}"/>
    <hyperlink ref="AE60" r:id="rId13" xr:uid="{4C977A46-059A-4243-B575-82D666035446}"/>
    <hyperlink ref="AE61" r:id="rId14" xr:uid="{369BDB54-531D-443C-AC6B-4BE7AF6C0424}"/>
    <hyperlink ref="AE62" r:id="rId15" xr:uid="{3223A30A-A2B0-4036-B1A1-F8F35AA8875C}"/>
    <hyperlink ref="AE63" r:id="rId16" xr:uid="{6618042D-3F69-4CC9-B09E-DA5BFB9862F3}"/>
    <hyperlink ref="AE64" r:id="rId17" xr:uid="{F2B4F48D-493B-4EA4-940F-7BCBDBDB65BE}"/>
    <hyperlink ref="AE65" r:id="rId18" xr:uid="{2EBB57C8-CF4D-4103-AB1C-D056F91B8BEE}"/>
    <hyperlink ref="AE66" r:id="rId19" xr:uid="{19F051F3-8961-42B3-BBE8-0DC33BD05668}"/>
    <hyperlink ref="AE8" r:id="rId20" xr:uid="{D8F7122F-97D3-450C-8F6B-2F790398317A}"/>
    <hyperlink ref="AE9" r:id="rId21" xr:uid="{466541D0-D987-4677-821C-089561DCB13A}"/>
    <hyperlink ref="AE10" r:id="rId22" xr:uid="{6879EA38-4A87-443A-98AC-E59CD94C2C02}"/>
    <hyperlink ref="AE11" r:id="rId23" xr:uid="{CE927A37-C09E-460C-9B22-60F546680999}"/>
    <hyperlink ref="AE12" r:id="rId24" xr:uid="{8B9FB3C4-A6A2-458F-8887-C6F8BA767007}"/>
    <hyperlink ref="AE13" r:id="rId25" xr:uid="{90115E7F-0729-4372-BAC1-C29E5CD1CF4F}"/>
    <hyperlink ref="AE14" r:id="rId26" xr:uid="{D5F40000-32A3-4EA5-A794-2AB1A4403457}"/>
    <hyperlink ref="AE15" r:id="rId27" xr:uid="{C85D4095-AED7-481F-AF89-5A44C6188942}"/>
    <hyperlink ref="AE16" r:id="rId28" xr:uid="{3CA91AB2-7EEC-4E8F-A328-0CD1DF1F8161}"/>
    <hyperlink ref="AE17" r:id="rId29" xr:uid="{A15DC430-D53A-4E5A-BDEB-09CD27C44131}"/>
    <hyperlink ref="AE18" r:id="rId30" xr:uid="{E1E47F54-7910-4038-B9A7-611D806CDDC8}"/>
    <hyperlink ref="AE19" r:id="rId31" xr:uid="{D4EF88DC-328B-40F8-B5DF-FE2D3AF3A5D1}"/>
    <hyperlink ref="AE20" r:id="rId32" xr:uid="{B0F3A3D3-0BF2-49EF-9B07-DAFDA6542397}"/>
    <hyperlink ref="AE21" r:id="rId33" xr:uid="{EA3FFA18-E7A1-40AF-A54D-9ACE3A1F1C02}"/>
    <hyperlink ref="AE22" r:id="rId34" xr:uid="{76D5C2B0-43A4-43C8-B8B6-F06F5C33FC14}"/>
    <hyperlink ref="AE23" r:id="rId35" xr:uid="{9D322915-001E-4324-8B65-DC864FCD5F71}"/>
    <hyperlink ref="AE24" r:id="rId36" xr:uid="{C4631B95-AFFA-4B47-A9F9-9DCDC5E7C10A}"/>
    <hyperlink ref="AE25" r:id="rId37" xr:uid="{553402BB-3192-4B2B-B640-AD63C5C2518F}"/>
    <hyperlink ref="AE26" r:id="rId38" xr:uid="{7D20FDB8-3A1F-4A84-879F-D393B6CF151D}"/>
    <hyperlink ref="AE27" r:id="rId39" xr:uid="{76096DE0-680F-4727-AFB6-6B931DD76434}"/>
    <hyperlink ref="AE28" r:id="rId40" xr:uid="{2D86374F-81FE-492A-BAC6-B41285AAB1A2}"/>
    <hyperlink ref="AE29" r:id="rId41" xr:uid="{40F29B44-20EA-4D00-9182-E213FA03FA47}"/>
    <hyperlink ref="AE30" r:id="rId42" xr:uid="{73CF298E-0680-4146-94D1-870C50749984}"/>
    <hyperlink ref="AE31" r:id="rId43" xr:uid="{117238BD-19F9-4EE5-B4F4-4E1F0C240E02}"/>
    <hyperlink ref="AE32" r:id="rId44" xr:uid="{5DA8ED2C-4F3E-41E1-945F-9B9662CCD64F}"/>
    <hyperlink ref="AE33" r:id="rId45" xr:uid="{B85E6C67-BEAB-4499-924B-CB455FF216F8}"/>
    <hyperlink ref="AE34" r:id="rId46" xr:uid="{333B9684-FE4C-405D-BD37-84E6297FF581}"/>
    <hyperlink ref="AE35" r:id="rId47" xr:uid="{7A54F277-941B-4695-B927-85965B0C797E}"/>
    <hyperlink ref="AE36" r:id="rId48" xr:uid="{EAB3F21F-476B-416E-B6A0-F4F7EDE17C20}"/>
    <hyperlink ref="AE38" r:id="rId49" xr:uid="{5ADC204C-2591-461E-9DDB-93465BB08E1F}"/>
    <hyperlink ref="AE39" r:id="rId50" xr:uid="{7E15FD2D-971C-41BF-A1F0-94C5690F15FC}"/>
    <hyperlink ref="AE40" r:id="rId51" xr:uid="{7BD85FD6-8274-4529-80BF-860C03EA0871}"/>
    <hyperlink ref="AE41" r:id="rId52" xr:uid="{F90E9C7D-210B-4536-981F-12F3BE9D429B}"/>
    <hyperlink ref="AE42" r:id="rId53" xr:uid="{F2ED19C4-8CFD-4F16-8DB2-AAD8637458E7}"/>
    <hyperlink ref="AE43" r:id="rId54" xr:uid="{884A2254-08F6-4E17-A207-2707EBAF3446}"/>
    <hyperlink ref="AE44" r:id="rId55" xr:uid="{E900FBF9-52A3-4A7E-BFEC-A711A59E028F}"/>
    <hyperlink ref="AE45" r:id="rId56" xr:uid="{A040D068-306B-4166-9213-20973109130C}"/>
    <hyperlink ref="AE46" r:id="rId57" xr:uid="{F3AEC8AA-08D4-417E-99BF-166B2B2849C3}"/>
    <hyperlink ref="AE37" r:id="rId58" xr:uid="{3E49AC65-DDEC-44CF-9AA1-50620701B247}"/>
    <hyperlink ref="AE67" r:id="rId59" xr:uid="{24FADB0A-7E76-4AF8-8DBE-E8AF08140BC0}"/>
    <hyperlink ref="AE68" r:id="rId60" xr:uid="{B688DBB2-6D69-4E06-90E3-747120C81EC5}"/>
    <hyperlink ref="AE69" r:id="rId61" xr:uid="{F04A5886-390E-4719-84D4-234698083E36}"/>
    <hyperlink ref="AE70" r:id="rId62" xr:uid="{E382966F-05DC-4B6B-A495-93B2B39ED1D3}"/>
    <hyperlink ref="AE71" r:id="rId63" xr:uid="{7ADAEB0C-B71B-4B8A-BC9B-CD921A27641B}"/>
    <hyperlink ref="AE72" r:id="rId64" xr:uid="{4E995112-4AA1-43E0-936D-89D142BBDD13}"/>
    <hyperlink ref="AE73" r:id="rId65" xr:uid="{D1245423-84D0-49EB-81FC-78C1DE0D302D}"/>
    <hyperlink ref="AE74" r:id="rId66" xr:uid="{B7FB6F4A-59FD-4039-9836-FE7AB27043E3}"/>
    <hyperlink ref="AE75" r:id="rId67" xr:uid="{0BBBCB4C-BBC0-4DBE-A008-E3FF602DD793}"/>
    <hyperlink ref="AE76" r:id="rId68" xr:uid="{89A4B2DB-360F-46F9-8581-D33885C09EB4}"/>
    <hyperlink ref="AE77" r:id="rId69" xr:uid="{D1314780-7D28-4F5F-A04F-3A86521CF361}"/>
    <hyperlink ref="AE78" r:id="rId70" xr:uid="{EBA9371C-7465-4C38-9D72-9892F5CBCA69}"/>
    <hyperlink ref="AE79" r:id="rId71" xr:uid="{B60C4E03-F1F4-4748-98D0-B7D8F227387E}"/>
    <hyperlink ref="AE80" r:id="rId72" xr:uid="{B92F4089-9844-45E2-A5F6-650DAF894414}"/>
    <hyperlink ref="AE81" r:id="rId73" xr:uid="{F512B5BC-3ACC-4026-9FF3-BEB082849D30}"/>
    <hyperlink ref="AE82" r:id="rId74" xr:uid="{4C3909EA-CE8A-4F29-AEDA-8CFF352D3EE3}"/>
    <hyperlink ref="AE83" r:id="rId75" xr:uid="{9B3270DF-5405-40A3-BBDD-C357DD3BD07B}"/>
    <hyperlink ref="AE84" r:id="rId76" xr:uid="{20DB8C97-DB31-468F-A152-45B4D8D59915}"/>
    <hyperlink ref="AE85" r:id="rId77" xr:uid="{D885F105-5210-48BA-AFBE-53FC37FCBFB1}"/>
    <hyperlink ref="AE86" r:id="rId78" xr:uid="{B5D82B4B-B681-409F-BBF4-5AD891E5C129}"/>
    <hyperlink ref="AE87" r:id="rId79" xr:uid="{A4BC302C-484A-47EA-88D5-8D98F1F58EC7}"/>
    <hyperlink ref="AE88" r:id="rId80" xr:uid="{165ECB11-6AFF-4B67-BAFE-4FE66873D72A}"/>
    <hyperlink ref="AE89" r:id="rId81" xr:uid="{2142605E-53FF-4222-BA6D-4C23503F3B57}"/>
    <hyperlink ref="AE90" r:id="rId82" xr:uid="{5E7FD1BA-8B03-42E1-8588-A7E5858BCA5A}"/>
    <hyperlink ref="AE91" r:id="rId83" xr:uid="{FB99DEE5-F924-4092-99CF-F74A6A06DD6E}"/>
    <hyperlink ref="AE92" r:id="rId84" xr:uid="{6F42D228-A56E-48A1-9B02-55553680A6E4}"/>
    <hyperlink ref="AE93" r:id="rId85" xr:uid="{1556C156-4C44-437A-8308-720A72E70CA4}"/>
    <hyperlink ref="AE94" r:id="rId86" xr:uid="{944ED962-726B-44FA-883C-CF8944211B92}"/>
    <hyperlink ref="AE95" r:id="rId87" xr:uid="{A4625D9A-A6BE-4727-A20F-B11513371355}"/>
    <hyperlink ref="AE96" r:id="rId88" xr:uid="{B254C354-265C-4329-9433-46654B96E2E6}"/>
    <hyperlink ref="AE97" r:id="rId89" xr:uid="{E327D61E-1E0F-47BA-A1E8-746774DA9153}"/>
    <hyperlink ref="AE98" r:id="rId90" xr:uid="{6E973511-D7E3-4C8A-8804-263F276AB8DF}"/>
    <hyperlink ref="AE99" r:id="rId91" xr:uid="{937162AC-FA8B-43F1-B688-B77ABF2E5BF9}"/>
    <hyperlink ref="AE100" r:id="rId92" xr:uid="{83D86495-5557-49BC-8EC7-3130B4397F48}"/>
    <hyperlink ref="AE101" r:id="rId93" xr:uid="{14C6B79D-C6FE-4DCC-AB57-9DA8E1546DE0}"/>
    <hyperlink ref="AE102" r:id="rId94" xr:uid="{BAFB5311-DD11-4EE1-BD5E-433038D18C2B}"/>
    <hyperlink ref="AE103" r:id="rId95" xr:uid="{B7CD39C3-580D-4D35-B8CD-244B736AAA63}"/>
    <hyperlink ref="AE104" r:id="rId96" xr:uid="{70012EB4-4752-4F01-8858-81C6AE550DCA}"/>
    <hyperlink ref="AE105" r:id="rId97" xr:uid="{9C5A321C-BEDC-4835-AA7A-88CFD14A2C3A}"/>
    <hyperlink ref="AE106" r:id="rId98" xr:uid="{26330E5D-2C57-434B-BCB2-831AA5BD205A}"/>
    <hyperlink ref="AE107" r:id="rId99" xr:uid="{682BB510-6FBD-4EE1-820A-3001EA18E7FB}"/>
    <hyperlink ref="AE108" r:id="rId100" xr:uid="{A4624D62-B52B-4FC5-90F8-E069B79D12B8}"/>
    <hyperlink ref="AE109" r:id="rId101" xr:uid="{0F0E3239-E948-46A5-9F4E-A60BFAA1CF74}"/>
    <hyperlink ref="AE110" r:id="rId102" xr:uid="{4E46F129-EBF0-432C-A8DF-66535F01BFD9}"/>
    <hyperlink ref="AE111" r:id="rId103" xr:uid="{0B7D4046-8E1A-4155-9C05-BEE2A7FEF22D}"/>
    <hyperlink ref="AE112" r:id="rId104" xr:uid="{1DBA58F9-6566-4955-A917-A79E08409E38}"/>
    <hyperlink ref="AE113" r:id="rId105" xr:uid="{8290F6E3-E0F2-4545-A958-AD30FEA22A18}"/>
    <hyperlink ref="AE114" r:id="rId106" xr:uid="{DC841184-1629-4EE7-8A81-CE6D1B03CE1C}"/>
    <hyperlink ref="AE115" r:id="rId107" xr:uid="{435A7A1A-6653-4297-AE9D-F114B536D18C}"/>
    <hyperlink ref="AE116" r:id="rId108" xr:uid="{DA03288F-73A8-495F-AD47-1C2F538FE3D0}"/>
    <hyperlink ref="AE117" r:id="rId109" xr:uid="{53E97653-42D2-4A01-BE68-CFA882DCD635}"/>
    <hyperlink ref="AE118" r:id="rId110" xr:uid="{0E11C8EE-4A1B-4ECD-A45C-7F3480B3B0CA}"/>
    <hyperlink ref="AE119" r:id="rId111" xr:uid="{B0AEFB49-8290-4110-B37C-80563DC7CC76}"/>
    <hyperlink ref="AE121" r:id="rId112" xr:uid="{5C5B04F0-E562-494B-92C3-3D409C3E985E}"/>
    <hyperlink ref="AE122" r:id="rId113" xr:uid="{A824502D-97F6-4E05-A3EE-656A5FB8FE1C}"/>
    <hyperlink ref="AE123" r:id="rId114" xr:uid="{0313D0BF-51F4-40BA-A82C-EADCE9BA47C2}"/>
    <hyperlink ref="AE124" r:id="rId115" xr:uid="{CF0DAE53-F718-4DBF-A9B5-798175171BE6}"/>
    <hyperlink ref="AE125" r:id="rId116" xr:uid="{51B1B125-97FD-4218-B915-CC64E5CAC766}"/>
    <hyperlink ref="AE126" r:id="rId117" xr:uid="{74F632AB-2ECD-4FB9-A287-0F51ACBCF4D5}"/>
    <hyperlink ref="AE127" r:id="rId118" xr:uid="{A5436919-A01C-452A-A5E3-C9100E4AA687}"/>
    <hyperlink ref="AE128" r:id="rId119" xr:uid="{D3D0F863-BE2C-4F06-89ED-3D8817C4A2B6}"/>
    <hyperlink ref="AE129" r:id="rId120" xr:uid="{8436CFFC-761E-4802-9D53-AFE054158027}"/>
    <hyperlink ref="AE130" r:id="rId121" xr:uid="{4941B7FE-E3B3-464D-B4CA-5F26D2F59E25}"/>
    <hyperlink ref="AE131" r:id="rId122" xr:uid="{C7E805C3-4B97-4C71-9048-9F62F4DA5762}"/>
    <hyperlink ref="AE132" r:id="rId123" xr:uid="{C8DA2CE4-B011-4A1D-93A0-ED4AF2CE2686}"/>
    <hyperlink ref="AE133" r:id="rId124" xr:uid="{AE39DF20-3C97-475C-A2A0-B72731853FF9}"/>
    <hyperlink ref="AE134" r:id="rId125" xr:uid="{6594DFBC-0C1C-49C7-9A2A-8FECFAD8AF32}"/>
    <hyperlink ref="AE135" r:id="rId126" xr:uid="{3A8F9BA7-6B5F-402C-B003-A02FA696DF7A}"/>
    <hyperlink ref="AE136" r:id="rId127" xr:uid="{6854635E-B06D-44C9-AA39-C6CA50DF50B4}"/>
    <hyperlink ref="AE137" r:id="rId128" xr:uid="{B9A48712-D417-49DF-A238-2F02D8567A36}"/>
    <hyperlink ref="AE138" r:id="rId129" xr:uid="{75722030-AF0A-4924-A8B5-79E979F60B9F}"/>
    <hyperlink ref="AE139" r:id="rId130" xr:uid="{4BB523CF-F608-486A-9CE5-F4FE3B2CF94F}"/>
    <hyperlink ref="AE140" r:id="rId131" xr:uid="{7BD47C71-1B6C-4D40-8389-FFAD5DBF983F}"/>
    <hyperlink ref="AE141" r:id="rId132" xr:uid="{7214551A-C1BB-4088-A8DB-0265A35FD3E5}"/>
    <hyperlink ref="AE120" r:id="rId133" xr:uid="{7889F88D-1F23-4D17-95FE-65C40DD7AD05}"/>
    <hyperlink ref="AE142" r:id="rId134" xr:uid="{D24FDC03-1811-472B-8D9D-829E33AF40AD}"/>
    <hyperlink ref="AE143" r:id="rId135" xr:uid="{830E2AE5-EC25-4D59-92B2-03041F7684B0}"/>
    <hyperlink ref="AE144" r:id="rId136" xr:uid="{3C8D0A50-0766-4D41-9153-0062B50A4D73}"/>
    <hyperlink ref="AE145" r:id="rId137" xr:uid="{386B225D-4D0B-4080-996C-D9455DA701F7}"/>
    <hyperlink ref="AE146" r:id="rId138" xr:uid="{9A128F45-0198-4C06-B79E-D382F974AD9D}"/>
    <hyperlink ref="AE147" r:id="rId139" xr:uid="{F6AFE0B4-5136-4704-A325-C75979F67B6F}"/>
    <hyperlink ref="AE148" r:id="rId140" xr:uid="{008A489C-B170-4C93-BF60-01DD85728199}"/>
    <hyperlink ref="AE149" r:id="rId141" xr:uid="{891AB9F2-A38D-4268-A91D-8A99CF0A88A6}"/>
    <hyperlink ref="AE150" r:id="rId142" xr:uid="{4993EAB3-AD4D-4B39-972D-79F2F1799166}"/>
    <hyperlink ref="AE151" r:id="rId143" xr:uid="{96AD3594-FEFA-417B-91BE-22180350F224}"/>
    <hyperlink ref="AE152" r:id="rId144" xr:uid="{088CC4B8-FAB0-45A2-9BBE-C6C4DEC50BE6}"/>
    <hyperlink ref="AE153" r:id="rId145" xr:uid="{695566B9-2713-4331-BBD4-66D1FA92D3B8}"/>
    <hyperlink ref="AE154" r:id="rId146" xr:uid="{FDFE1EDB-9942-4F22-89F4-477AB095F3D0}"/>
    <hyperlink ref="AE155" r:id="rId147" xr:uid="{1671454F-4898-4395-B662-A6D5528F4016}"/>
    <hyperlink ref="AE156" r:id="rId148" xr:uid="{0410E2B1-23F6-45EA-9173-5F0E7A00934C}"/>
    <hyperlink ref="AE157" r:id="rId149" xr:uid="{1E24908B-E02D-44FB-8441-59B417B24A22}"/>
    <hyperlink ref="AE158" r:id="rId150" xr:uid="{D4EFE7D0-C970-4F8D-AA65-599E5F6BA446}"/>
    <hyperlink ref="AE159" r:id="rId151" xr:uid="{367F8031-F076-4BEE-8957-012C4D7C8C4E}"/>
    <hyperlink ref="AE160" r:id="rId152" xr:uid="{0959153C-4FC0-4377-9640-A7EA2C8FFDFC}"/>
    <hyperlink ref="AE161" r:id="rId153" xr:uid="{44C5BBF6-B8D9-40E8-85AE-3B101A5D903F}"/>
    <hyperlink ref="AE162" r:id="rId154" xr:uid="{4FF80C26-A588-4174-B6E9-AE6771E0F1AB}"/>
    <hyperlink ref="AE163" r:id="rId155" xr:uid="{124210E3-7D67-4646-8B84-AC1690E572B7}"/>
    <hyperlink ref="AE164" r:id="rId156" xr:uid="{63AD5F4C-17FF-49B4-9EBA-27C2627BA7CB}"/>
    <hyperlink ref="AE165" r:id="rId157" xr:uid="{AC92302F-B1FA-422C-9CCC-CF40171D5060}"/>
    <hyperlink ref="AE166" r:id="rId158" xr:uid="{AEEC904C-22F7-4B65-887A-09F94AF74A43}"/>
    <hyperlink ref="AE167" r:id="rId159" xr:uid="{D684118C-0D40-41F0-A539-B86D72EFCFF1}"/>
    <hyperlink ref="AE168" r:id="rId160" xr:uid="{2F9961A5-3EFE-4075-9178-A05679ECFB6C}"/>
    <hyperlink ref="AE169" r:id="rId161" xr:uid="{6BCC74F8-F1C1-41DC-8BD4-261AA24A3582}"/>
    <hyperlink ref="AE170" r:id="rId162" xr:uid="{DDCB0BC3-D27F-404E-BF27-53AB01783A8D}"/>
    <hyperlink ref="AE171" r:id="rId163" xr:uid="{E26CA450-85E8-4CD7-834C-30C9EE9142AD}"/>
    <hyperlink ref="AE172" r:id="rId164" xr:uid="{5D4C3054-FEBC-44B6-AF03-D56E51ED941D}"/>
    <hyperlink ref="AE173" r:id="rId165" xr:uid="{3D51C40A-D013-47A8-B0BA-74173BCB5D39}"/>
    <hyperlink ref="AE174" r:id="rId166" xr:uid="{3EA72C19-9B5A-4CE5-93E1-C5E56E1B84E1}"/>
    <hyperlink ref="AE175" r:id="rId167" xr:uid="{803A47C2-58B0-44A5-AC5D-4C22DAA1DC3F}"/>
    <hyperlink ref="AE176" r:id="rId168" xr:uid="{22DAA5E5-F455-4BD1-8B23-4551A5DB4C7D}"/>
    <hyperlink ref="AE177" r:id="rId169" xr:uid="{75F6D4DF-BFB0-4923-9061-82D024B9235A}"/>
    <hyperlink ref="AE178" r:id="rId170" xr:uid="{758632E6-4116-44E9-A2FC-02155C7ED752}"/>
    <hyperlink ref="AE179" r:id="rId171" xr:uid="{107A4091-EDD4-4137-8A1A-7C32B2DD1163}"/>
    <hyperlink ref="AE180" r:id="rId172" xr:uid="{DEC6278A-3C82-443F-A890-E150317AB4F0}"/>
    <hyperlink ref="AE181" r:id="rId173" xr:uid="{494C2E6E-9CEC-4C2E-97A6-3F5083A19D4B}"/>
    <hyperlink ref="AE182" r:id="rId174" xr:uid="{507D1D7A-E473-4A67-9EAF-0241B4B353C6}"/>
    <hyperlink ref="AE183" r:id="rId175" xr:uid="{561E8236-B80A-4A02-8A7C-B08826DB55EC}"/>
    <hyperlink ref="AE184" r:id="rId176" xr:uid="{608F28FC-D076-47C8-B871-85C483AC7B18}"/>
    <hyperlink ref="AE185" r:id="rId177" xr:uid="{6DFB285A-DADF-48B3-95F1-F7F4A1367E15}"/>
    <hyperlink ref="AE186" r:id="rId178" xr:uid="{35A02E18-CDCF-4C77-BD33-BE2DC8034DF5}"/>
    <hyperlink ref="AE187" r:id="rId179" xr:uid="{2328CA05-1760-4291-ACE6-FD723A45A046}"/>
    <hyperlink ref="AE188" r:id="rId180" xr:uid="{1A2BC27D-857D-4A2F-B410-9FCB07C73CEE}"/>
    <hyperlink ref="AE189" r:id="rId181" xr:uid="{96AEC87E-6E01-4DEF-AD92-81FADE789B32}"/>
    <hyperlink ref="AE190" r:id="rId182" xr:uid="{2AE9B401-85DA-4A60-A006-E55677EB8AB8}"/>
    <hyperlink ref="AE191" r:id="rId183" xr:uid="{779359C9-84F5-4D41-8412-F11E8A8F95BA}"/>
    <hyperlink ref="AE192" r:id="rId184" xr:uid="{DB801663-5304-486B-9863-1C5468FC414B}"/>
    <hyperlink ref="AE193" r:id="rId185" display="https://transparencia.guerrero.gob.mx/wp-content/uploads/2024/06/0703-inf.pdf" xr:uid="{EC3064C4-ED24-496C-B185-306578AE3043}"/>
    <hyperlink ref="AE194" r:id="rId186" xr:uid="{BD2F2F38-6DBF-4F55-B1D6-F1333E88E8C9}"/>
    <hyperlink ref="AE195" r:id="rId187" xr:uid="{05649229-8EDA-43EA-B69B-D52FA569D4DA}"/>
    <hyperlink ref="AE196" r:id="rId188" xr:uid="{A88CB95A-2144-40A9-984D-08C941E55E30}"/>
    <hyperlink ref="AE197" r:id="rId189" xr:uid="{C040ABC9-7551-418F-858F-B456AF739D1A}"/>
    <hyperlink ref="AE198" r:id="rId190" xr:uid="{99B00D55-5F04-42C5-923C-39086F9E670E}"/>
    <hyperlink ref="AE199" r:id="rId191" xr:uid="{AF39B23E-116F-43AF-A8C6-DC191A26B54F}"/>
    <hyperlink ref="AE200" r:id="rId192" xr:uid="{C02905B5-B16E-424F-8551-209C48E61EED}"/>
    <hyperlink ref="AE201" r:id="rId193" xr:uid="{3C59A04E-36B5-4395-9D5D-15610DF265D0}"/>
    <hyperlink ref="AE202" r:id="rId194" xr:uid="{B5B3D3E7-C644-4A6E-B26B-CB4E3FE11BDD}"/>
    <hyperlink ref="AE203" r:id="rId195" xr:uid="{DD929EC3-ABEE-4E36-BB64-48707D6A3EDD}"/>
    <hyperlink ref="AE204" r:id="rId196" xr:uid="{E4BDAE79-575C-406C-A08A-84DE2D2868F5}"/>
    <hyperlink ref="AE205" r:id="rId197" xr:uid="{473BFBA5-4BE9-4F04-B541-D88C7B90BCC8}"/>
    <hyperlink ref="AE206" r:id="rId198" xr:uid="{BC79E11F-400B-4F4F-B1D7-BA6174D3A984}"/>
    <hyperlink ref="AE207" r:id="rId199" xr:uid="{EDE28AB7-635E-453A-A6E2-216FEF7748A6}"/>
    <hyperlink ref="AE208" r:id="rId200" xr:uid="{1B085346-E720-48FC-B37B-B7A000BA90DF}"/>
    <hyperlink ref="AE209" r:id="rId201" xr:uid="{6BF151D1-4F70-42FD-93E7-FF40D7D64732}"/>
    <hyperlink ref="AE210" r:id="rId202" xr:uid="{00E2CEEF-3093-4298-A237-AA4B08F92607}"/>
    <hyperlink ref="AE211" r:id="rId203" xr:uid="{5F243348-BAD8-439F-8E87-A9B25BDAB691}"/>
    <hyperlink ref="AE212" r:id="rId204" xr:uid="{290E4D5C-F408-4AF2-BF0C-D7D883E4D5F4}"/>
    <hyperlink ref="AE213" r:id="rId205" xr:uid="{3ACCC819-31CA-4D69-A285-D862D646582D}"/>
    <hyperlink ref="AE214" r:id="rId206" xr:uid="{6A61BA1D-C210-47FE-813E-24B64A585F98}"/>
    <hyperlink ref="AE215" r:id="rId207" xr:uid="{4A4FF4D9-198E-4782-8404-38AB83902BAE}"/>
    <hyperlink ref="AE216" r:id="rId208" xr:uid="{5827DF3C-9527-4577-833E-1BBDD3851E57}"/>
    <hyperlink ref="AE217" r:id="rId209" xr:uid="{54C65355-88BB-4091-AE13-D5692D37D959}"/>
    <hyperlink ref="AE218" r:id="rId210" xr:uid="{446CBFE4-A0C8-4564-B319-C4152B57FFA2}"/>
    <hyperlink ref="AE219" r:id="rId211" xr:uid="{56BE4854-76CB-4D82-B490-93A812BE36CF}"/>
    <hyperlink ref="AE220" r:id="rId212" xr:uid="{900A3EB9-8AAF-4FE6-B6A2-2FA29DC6EB02}"/>
    <hyperlink ref="AE221" r:id="rId213" xr:uid="{A11A8840-B72D-463E-A896-E280366243C8}"/>
    <hyperlink ref="AE222" r:id="rId214" xr:uid="{2F080544-C1FF-434F-A6FA-990AF3888522}"/>
    <hyperlink ref="AE223" r:id="rId215" xr:uid="{09029894-B3A9-4CF4-96F9-40B5E4F8A193}"/>
    <hyperlink ref="AE224" r:id="rId216" xr:uid="{8D17DB7C-8B8E-4CB3-B49F-0838636AC1A1}"/>
    <hyperlink ref="AE225" r:id="rId217" xr:uid="{787A8228-1A95-4EC6-8FDD-E2AB05DF70B9}"/>
    <hyperlink ref="AE226" r:id="rId218" xr:uid="{7B09CC6F-06FA-4F9A-A902-CDD4894F8EAE}"/>
    <hyperlink ref="AE227" r:id="rId219" xr:uid="{3B89B490-E4BD-4D32-AC36-BA5BF3E873C5}"/>
    <hyperlink ref="AE228" r:id="rId220" xr:uid="{D265E133-2FE4-4F70-BB87-90BE102A3A18}"/>
    <hyperlink ref="AE230" r:id="rId221" xr:uid="{CDA59EE5-78CD-4EC3-A6E9-8478C58EF9D2}"/>
    <hyperlink ref="AE231" r:id="rId222" xr:uid="{5CF71A25-F5A6-439B-8DA9-704FA9704A16}"/>
    <hyperlink ref="AE232" r:id="rId223" xr:uid="{38DCB8A6-1937-47D9-A256-2BF7C64534F0}"/>
    <hyperlink ref="AE233" r:id="rId224" xr:uid="{CD56C52F-6C96-4ACF-80E2-3AA95367DBF2}"/>
    <hyperlink ref="AE234" r:id="rId225" xr:uid="{278039DF-E199-47C2-B1A5-A26E9D1F07DB}"/>
    <hyperlink ref="AE235" r:id="rId226" xr:uid="{1858DC69-28CB-4E92-BCCB-2FE53166517C}"/>
    <hyperlink ref="AE236" r:id="rId227" xr:uid="{819A6ADD-D936-46C8-8735-04EC05030A35}"/>
    <hyperlink ref="AE237" r:id="rId228" xr:uid="{B725DEF8-B992-4CA7-B0A9-E1BB15CBDC41}"/>
    <hyperlink ref="AE238" r:id="rId229" xr:uid="{097ACDD1-03D1-4971-85AA-27F777145BF6}"/>
    <hyperlink ref="AE239" r:id="rId230" xr:uid="{BED7DA4C-1102-417A-998A-C684CD6A0CA2}"/>
    <hyperlink ref="AE240" r:id="rId231" xr:uid="{70CEBF33-7F38-4BEE-9B1A-250106A0D5F7}"/>
    <hyperlink ref="AE241" r:id="rId232" xr:uid="{C229E795-9039-48FD-A568-2F75205E501E}"/>
    <hyperlink ref="AE242" r:id="rId233" xr:uid="{DF793816-E57D-495E-B854-D344CD74A001}"/>
    <hyperlink ref="AE243" r:id="rId234" xr:uid="{720BAC8D-F671-4C42-82E3-0B12DEA81613}"/>
    <hyperlink ref="AE244" r:id="rId235" xr:uid="{B35ED7FA-93B6-447B-BD7F-0D6301234663}"/>
    <hyperlink ref="AE245" r:id="rId236" xr:uid="{7CBB1670-F3C1-4F77-9C85-BFBD320FF20D}"/>
    <hyperlink ref="AE246" r:id="rId237" xr:uid="{3E39F6A7-6D11-4F09-B8FC-41FF779FA2DB}"/>
    <hyperlink ref="AE247" r:id="rId238" xr:uid="{D8F835B6-961B-499E-BDE1-62B39BE92EB6}"/>
    <hyperlink ref="AE248" r:id="rId239" xr:uid="{5C993239-A53C-4C84-8CBB-96C5A6AAB99E}"/>
    <hyperlink ref="AE249" r:id="rId240" xr:uid="{8CEF8E5C-7562-4DC6-8548-CACAD177E3A6}"/>
    <hyperlink ref="AE250" r:id="rId241" xr:uid="{F90C7BEB-C92D-46CA-A465-2B04B1A55F71}"/>
    <hyperlink ref="AE229" r:id="rId242" xr:uid="{AAF2CDE4-622A-4494-87A0-0F162A4E6FF3}"/>
    <hyperlink ref="AE251" r:id="rId243" xr:uid="{0704685A-FCF9-485A-A9BF-43FAD98E5CFE}"/>
    <hyperlink ref="AE252" r:id="rId244" xr:uid="{2F9A08AE-12CD-409E-8885-AB6C0F4B6929}"/>
    <hyperlink ref="AE253" r:id="rId245" xr:uid="{DD51DBFF-EF76-4D58-B8C0-D014061BCAF2}"/>
    <hyperlink ref="AE254" r:id="rId246" xr:uid="{54B3EAA0-43B7-41ED-99D3-9E9CE1964C93}"/>
    <hyperlink ref="AE255" r:id="rId247" xr:uid="{07F28DEA-C666-4193-B8E0-2D1E8A3F750C}"/>
    <hyperlink ref="AE256" r:id="rId248" xr:uid="{901E6A70-CED4-4770-A7C3-953748FD23BA}"/>
    <hyperlink ref="AE257" r:id="rId249" xr:uid="{199AFABD-E45E-44C8-AF24-7B54904F1FBE}"/>
    <hyperlink ref="AE258" r:id="rId250" xr:uid="{0A67DFF4-324E-4DBE-A4DD-9ACD6A887BAA}"/>
    <hyperlink ref="AE259" r:id="rId251" xr:uid="{A942C958-4160-46ED-9375-D3094F5C4041}"/>
    <hyperlink ref="AE260" r:id="rId252" xr:uid="{E355EA6F-8C37-4BE8-AE83-DD136B2D86A3}"/>
    <hyperlink ref="AE261" r:id="rId253" xr:uid="{F94B1AF9-D504-4B03-A726-5F7DD8D11936}"/>
    <hyperlink ref="AE262" r:id="rId254" xr:uid="{E6223DB8-C7B6-4B7F-AA3C-41225373FAAF}"/>
    <hyperlink ref="AE263" r:id="rId255" xr:uid="{0756A4AE-D91D-4F37-AAE2-4EFDB8F44155}"/>
    <hyperlink ref="AE264" r:id="rId256" xr:uid="{55C0501C-3968-48D1-BB12-E0E8883FAA83}"/>
    <hyperlink ref="AE265" r:id="rId257" xr:uid="{1F46444C-401A-47BD-97B7-70BF22A3007B}"/>
    <hyperlink ref="AE266" r:id="rId258" xr:uid="{F6010714-C95D-4248-9F13-1BFC1BAF4230}"/>
    <hyperlink ref="AE267" r:id="rId259" xr:uid="{E719CE2F-17CA-4F7D-9DA7-E2EFDDC4177F}"/>
    <hyperlink ref="AE268" r:id="rId260" xr:uid="{2E25D138-A523-4539-94FE-63FDBE84CE18}"/>
    <hyperlink ref="AE269" r:id="rId261" xr:uid="{BD58D87A-01C8-4C78-94FF-490D9B21CE70}"/>
    <hyperlink ref="AE270" r:id="rId262" xr:uid="{E5358BDF-49C1-4E7D-A294-FB61AC6F2C0F}"/>
    <hyperlink ref="AE271" r:id="rId263" xr:uid="{A4FB53AA-3C5C-4933-AC25-2F4FF64E1029}"/>
    <hyperlink ref="AE272" r:id="rId264" xr:uid="{10A0265E-8DCF-4B86-8C64-F4702CEAA3B4}"/>
    <hyperlink ref="AE273" r:id="rId265" xr:uid="{C7E0EBBD-4B07-4BF7-95E7-C0033E0D9BFB}"/>
    <hyperlink ref="AE274" r:id="rId266" xr:uid="{16421C12-00E3-4AC2-87A3-D6B98C9D0FFE}"/>
    <hyperlink ref="AE275" r:id="rId267" xr:uid="{CF47B574-BD88-4B4E-B543-0B2B9A4A8BFD}"/>
    <hyperlink ref="AE276" r:id="rId268" xr:uid="{004D27F6-DFF3-4C06-B35D-D7F0942CA339}"/>
    <hyperlink ref="AE277" r:id="rId269" xr:uid="{5878CE64-18D4-46F5-B7A5-77245EF667E5}"/>
    <hyperlink ref="AE278" r:id="rId270" xr:uid="{C7DC0E77-7783-4EF0-BD1C-4DE92DDCF415}"/>
    <hyperlink ref="AE279" r:id="rId271" xr:uid="{D3B83B91-4833-4ED9-B976-2DE4080DC1ED}"/>
    <hyperlink ref="AE280" r:id="rId272" xr:uid="{D5D1033C-767A-4F9C-AF45-2ADE032C6288}"/>
    <hyperlink ref="AE281" r:id="rId273" xr:uid="{F4CD87BF-302E-4891-9776-18DFF757B0B1}"/>
    <hyperlink ref="AE282" r:id="rId274" xr:uid="{560BC150-245E-4D55-B193-59D060A3A149}"/>
    <hyperlink ref="AE283" r:id="rId275" xr:uid="{21B24608-B1E9-4EEE-A272-63572387C95E}"/>
    <hyperlink ref="AE284" r:id="rId276" xr:uid="{CAC9156F-267C-435E-9BC2-A7DE06DAC758}"/>
    <hyperlink ref="AE285" r:id="rId277" xr:uid="{15303F57-5F6D-4080-B1DA-7C15177DD8FF}"/>
    <hyperlink ref="AE286" r:id="rId278" xr:uid="{D4612CCE-A8CF-4DB9-A498-D5E7C2D4A398}"/>
    <hyperlink ref="AE287" r:id="rId279" xr:uid="{C4EBF8B6-432C-4C4D-A8D6-5E1CE4F473A3}"/>
    <hyperlink ref="AE288" r:id="rId280" xr:uid="{0ABDD98D-B621-4C23-9A14-72C47DA97ED7}"/>
    <hyperlink ref="AE289" r:id="rId281" xr:uid="{38DEB567-593A-4D34-A5F7-0859206AD1AA}"/>
    <hyperlink ref="AE290" r:id="rId282" xr:uid="{6098A448-0FC7-4450-BB72-2CF5BB8C8EAD}"/>
    <hyperlink ref="AE291" r:id="rId283" xr:uid="{5AE1D119-323D-4D92-BD70-A98F62C5C80E}"/>
    <hyperlink ref="AE292" r:id="rId284" xr:uid="{A23527E5-DAED-4416-AD5B-853099C62AA2}"/>
    <hyperlink ref="AE293" r:id="rId285" xr:uid="{33DDA976-1F53-4983-A798-DB8E2292BC50}"/>
    <hyperlink ref="AE294" r:id="rId286" xr:uid="{86D686A9-8CEC-4255-956E-44A14E26BC31}"/>
    <hyperlink ref="AE295" r:id="rId287" xr:uid="{4C8317DA-A486-4C08-980C-2687EB411B25}"/>
    <hyperlink ref="AE296" r:id="rId288" xr:uid="{6CE219A1-4BFA-476B-B512-80A26E30D351}"/>
    <hyperlink ref="AE297" r:id="rId289" xr:uid="{694A212C-7036-42F8-B534-7D3B8298DBAF}"/>
    <hyperlink ref="AE298" r:id="rId290" xr:uid="{EE499D5D-C871-4516-91C7-0527D1A56EFB}"/>
    <hyperlink ref="AE299" r:id="rId291" xr:uid="{786DDC1B-09EA-42B0-B9F7-A3A42108CDE0}"/>
    <hyperlink ref="AE300" r:id="rId292" xr:uid="{EB496D5B-1A9C-4541-8F99-4A09800AE822}"/>
    <hyperlink ref="AE301" r:id="rId293" xr:uid="{2578B537-C34C-4A7A-ADCF-11C2C844F21E}"/>
    <hyperlink ref="AE302" r:id="rId294" xr:uid="{81E97269-2079-418F-AF85-D563420BD545}"/>
    <hyperlink ref="AE303" r:id="rId295" xr:uid="{0B63B319-0AF8-4581-9ED5-B18749079D2F}"/>
    <hyperlink ref="AE304" r:id="rId296" xr:uid="{CE4B61E9-8C11-4E94-8F63-E562BEDA8F44}"/>
    <hyperlink ref="AE305" r:id="rId297" xr:uid="{E158BB04-DE13-48FD-8A7C-94D80B561779}"/>
    <hyperlink ref="AE306" r:id="rId298" xr:uid="{F4EC3F34-B8E8-4C27-8B64-C0EC316BF0C2}"/>
    <hyperlink ref="AE307" r:id="rId299" xr:uid="{63A261CD-9349-4084-BCF6-41AEB019FF1E}"/>
    <hyperlink ref="AE308" r:id="rId300" xr:uid="{17C5F556-6ACB-44AC-93A2-621DB4E74961}"/>
    <hyperlink ref="AE309" r:id="rId301" xr:uid="{D3AF2C21-623A-4792-AB92-8CDDBC2E35FD}"/>
    <hyperlink ref="AE310" r:id="rId302" xr:uid="{D0B8E345-E4D4-474D-BDE8-EB7F7ECF23CC}"/>
    <hyperlink ref="AE311" r:id="rId303" xr:uid="{2731BDDB-C842-4215-AD70-C0FBCCFA8B42}"/>
    <hyperlink ref="AE312" r:id="rId304" xr:uid="{695826A0-1FA8-4D8C-8D22-F69D90212760}"/>
    <hyperlink ref="AE313" r:id="rId305" xr:uid="{48B70690-1F65-4A2E-AE92-1CF232E857FB}"/>
    <hyperlink ref="AE314" r:id="rId306" xr:uid="{1610ACC3-A73F-456A-8A3F-7928ECA4F2BF}"/>
    <hyperlink ref="AE315" r:id="rId307" xr:uid="{6B5356F7-E3C4-4A51-A584-5DDDC82235FC}"/>
    <hyperlink ref="AE316" r:id="rId308" xr:uid="{74A98546-081F-45EA-965D-0E609F811763}"/>
    <hyperlink ref="AE317" r:id="rId309" xr:uid="{0C9C756B-371A-4BB2-9B61-28C7CA7D7FF0}"/>
    <hyperlink ref="AE318" r:id="rId310" xr:uid="{769488CA-B751-4E17-A549-FD564864EFEF}"/>
    <hyperlink ref="AE319" r:id="rId311" xr:uid="{C7E6CC11-4E22-4F63-B22E-BAB5A39B2B71}"/>
    <hyperlink ref="AE320" r:id="rId312" xr:uid="{D2BD4FF6-8BC5-410A-B2F8-02459CC1D164}"/>
    <hyperlink ref="AE321" r:id="rId313" xr:uid="{975FE4E9-5FEB-4FCE-A5F2-D301671D44DC}"/>
    <hyperlink ref="AE322" r:id="rId314" xr:uid="{5F2B797E-0BAD-4412-8EBF-999961581575}"/>
    <hyperlink ref="AE323" r:id="rId315" xr:uid="{E67349F0-831D-4DA2-B94A-A12877B4C48A}"/>
    <hyperlink ref="AE324" r:id="rId316" xr:uid="{3CB63C20-6A8F-4B1E-8132-6FFA2290EE16}"/>
    <hyperlink ref="AE325" r:id="rId317" xr:uid="{61D4C5E4-FE86-47BF-8D3B-FA3C9F5087B6}"/>
    <hyperlink ref="AE326" r:id="rId318" xr:uid="{63DDB7F9-4364-44E3-BA9D-BF38A8D8E989}"/>
    <hyperlink ref="AE327" r:id="rId319" xr:uid="{DB479917-5483-41C5-937C-44FB3974515C}"/>
    <hyperlink ref="AE328" r:id="rId320" xr:uid="{EADD495D-1EC9-4EE0-86F4-6062F9A483CE}"/>
    <hyperlink ref="AE329" r:id="rId321" xr:uid="{23B47CF4-15A1-4FE1-A474-F2B6973D512C}"/>
    <hyperlink ref="AE330" r:id="rId322" xr:uid="{BC8B12EE-52BF-438D-934A-DADBAE144A16}"/>
    <hyperlink ref="AE331" r:id="rId323" xr:uid="{459B2A5F-CAB0-4CE8-A0FF-25E361A21D12}"/>
    <hyperlink ref="AE332" r:id="rId324" xr:uid="{57549082-79F9-4913-AE88-54807EDC0E25}"/>
    <hyperlink ref="AE333" r:id="rId325" xr:uid="{0DB9446F-D2BD-47EA-A2EE-7026D8128327}"/>
    <hyperlink ref="AE334" r:id="rId326" xr:uid="{A95858C0-CD32-4D29-AE02-DEE349692448}"/>
    <hyperlink ref="AE335" r:id="rId327" xr:uid="{8F94FCF5-05A0-4C58-8FEA-C310788CF27C}"/>
    <hyperlink ref="AE336" r:id="rId328" xr:uid="{EAEA630B-E6F7-42EF-B13E-60A96F39A663}"/>
    <hyperlink ref="AE337" r:id="rId329" xr:uid="{E02422A0-3AC3-4C36-840A-9DB767A400B9}"/>
    <hyperlink ref="AE338" r:id="rId330" xr:uid="{1E1B1376-C7C4-44DD-9235-488E283E2647}"/>
    <hyperlink ref="AE339" r:id="rId331" xr:uid="{32AD4306-CDE8-4AC7-A283-103CF1E66C0D}"/>
    <hyperlink ref="AE340" r:id="rId332" xr:uid="{ACBE32F4-F675-4C89-904C-6F717476C33D}"/>
    <hyperlink ref="AE341" r:id="rId333" xr:uid="{BB60F203-E296-4292-9859-AA0C327867F9}"/>
    <hyperlink ref="AE342" r:id="rId334" xr:uid="{05EACA6A-109A-441D-8B3F-1AAA1D916ED8}"/>
    <hyperlink ref="AE343" r:id="rId335" xr:uid="{8425D04E-5C35-4358-882F-50BC64201763}"/>
    <hyperlink ref="AE344" r:id="rId336" xr:uid="{17FA6D13-1E4B-494B-B829-02E04E25BDE6}"/>
    <hyperlink ref="AE345" r:id="rId337" xr:uid="{62A27A54-450F-4459-B345-8CC6FEA899DF}"/>
    <hyperlink ref="AE346" r:id="rId338" xr:uid="{6D5DFB5B-2CC1-44C7-91F6-FBF3350F011F}"/>
    <hyperlink ref="AE347" r:id="rId339" xr:uid="{989FC816-D5C7-488C-BFEE-59D415BD68E4}"/>
    <hyperlink ref="AE348" r:id="rId340" xr:uid="{4F42EC88-D0FE-48E1-AB57-E26D6C334C4E}"/>
    <hyperlink ref="AE349" r:id="rId341" xr:uid="{733D30EE-8ED9-402F-B146-21CB5FAF4FFB}"/>
    <hyperlink ref="AE350" r:id="rId342" xr:uid="{060B6816-84EE-496D-97B8-998941BE6D0B}"/>
    <hyperlink ref="AE351" r:id="rId343" xr:uid="{1A404BF5-58B2-428C-BAB8-E374AFFBE063}"/>
    <hyperlink ref="AE352" r:id="rId344" xr:uid="{49C28806-6F88-49DE-AD1A-1669C475C4E4}"/>
    <hyperlink ref="AE353" r:id="rId345" xr:uid="{AA5E7EEE-E9AE-42DB-8148-56FE9272C038}"/>
    <hyperlink ref="AE354" r:id="rId346" xr:uid="{F9CE94E0-A17E-4AE3-9885-D49E7E93F632}"/>
    <hyperlink ref="AE355" r:id="rId347" xr:uid="{E4DEA9C5-E545-4D1F-A8F4-2763C8BE1703}"/>
    <hyperlink ref="AE356" r:id="rId348" xr:uid="{8B68F11A-38CA-474A-B186-117FEBA99E0E}"/>
    <hyperlink ref="AE357" r:id="rId349" xr:uid="{DF74607A-D8A6-45E2-9492-811684EF8108}"/>
    <hyperlink ref="AE358" r:id="rId350" xr:uid="{DBE7C3AA-B1E5-4938-8E5B-7DE32A4B442B}"/>
    <hyperlink ref="AE359" r:id="rId351" xr:uid="{FED42F3C-06B4-4C95-B0F7-16B09E9C211E}"/>
    <hyperlink ref="AE360" r:id="rId352" xr:uid="{EF6FB1ED-FE4D-432F-9270-3367C04E8229}"/>
    <hyperlink ref="AE361" r:id="rId353" xr:uid="{9ECD260A-5008-4C22-A9D2-CC18E993B77A}"/>
    <hyperlink ref="AE362" r:id="rId354" xr:uid="{FDB31BB1-3416-4884-AA36-63246135B9E3}"/>
    <hyperlink ref="AE363" r:id="rId355" xr:uid="{48570768-A932-4094-A395-7188FAC95E84}"/>
    <hyperlink ref="AE364" r:id="rId356" xr:uid="{8466AC12-E53E-4342-B625-E3F0F0539816}"/>
    <hyperlink ref="AE366" r:id="rId357" xr:uid="{E66005D7-5137-422A-A22C-A986B8CE140D}"/>
    <hyperlink ref="AE365" r:id="rId358" xr:uid="{C676B6BA-EEFF-4F69-8FA5-0538B81CAFB6}"/>
    <hyperlink ref="AE367" r:id="rId359" xr:uid="{047F9BC6-BC8F-4FE4-BFF5-DA8B374BCC36}"/>
    <hyperlink ref="AE368" r:id="rId360" xr:uid="{F18D11AD-5184-47B4-BCEB-094063307127}"/>
    <hyperlink ref="AE369" r:id="rId361" xr:uid="{29320429-1385-4733-82EE-76741751CE26}"/>
    <hyperlink ref="AE370" r:id="rId362" xr:uid="{E59935CA-9181-4471-98DE-22E3B81DCC4E}"/>
    <hyperlink ref="AE371" r:id="rId363" xr:uid="{1F817AED-385D-4622-907D-0A371D4EE402}"/>
    <hyperlink ref="AE372" r:id="rId364" xr:uid="{BC6B0DA0-D4AF-4CBC-AA17-317F978A9228}"/>
    <hyperlink ref="AE373" r:id="rId365" xr:uid="{38308501-E6D5-4A7E-9949-95ECE30965D8}"/>
    <hyperlink ref="AE374" r:id="rId366" xr:uid="{650DB11B-EF36-4A4F-8DE1-B60389F435E1}"/>
    <hyperlink ref="AE375" r:id="rId367" xr:uid="{D0F65B20-9D3D-44B8-A7EA-9979558938D7}"/>
    <hyperlink ref="AE376" r:id="rId368" xr:uid="{6DA600FC-615A-4BDC-AC49-1EC6C1D6CB36}"/>
    <hyperlink ref="AE377" r:id="rId369" xr:uid="{81036CB9-86BA-44AD-B02D-B35F8B826EDF}"/>
    <hyperlink ref="AE378" r:id="rId370" xr:uid="{71005E2F-057E-464B-8753-C982F6A50121}"/>
    <hyperlink ref="AE379" r:id="rId371" xr:uid="{E95095B2-8E9C-48D2-BF9C-ABA6BBD13934}"/>
    <hyperlink ref="AE380" r:id="rId372" xr:uid="{6451311E-49DF-4797-B45B-A2F8D31A8E8A}"/>
    <hyperlink ref="AE381" r:id="rId373" xr:uid="{AC44C9DC-D299-48D7-9E35-8B83FC14C3AD}"/>
    <hyperlink ref="AE382" r:id="rId374" xr:uid="{1A009082-0460-4DBC-BA5B-8FE53645B9D0}"/>
    <hyperlink ref="AE383" r:id="rId375" xr:uid="{89F375C7-A273-4B2D-AD63-14E509FF765C}"/>
    <hyperlink ref="AE384" r:id="rId376" xr:uid="{4C259DED-0EEE-4875-B767-4510AD178A15}"/>
    <hyperlink ref="AE385" r:id="rId377" xr:uid="{35E4B71F-A489-49FE-A1BF-D164EFADFBE0}"/>
    <hyperlink ref="AE386" r:id="rId378" xr:uid="{9C307551-2B3A-4559-9CCC-265707465B58}"/>
    <hyperlink ref="AE387" r:id="rId379" xr:uid="{EB93C9D5-28C2-455F-AAE5-D80578B405CE}"/>
    <hyperlink ref="AE388" r:id="rId380" xr:uid="{6C46E05A-4263-49CE-A143-D4CE12025676}"/>
    <hyperlink ref="AE389" r:id="rId381" xr:uid="{7B6F7E33-B56C-414C-84C1-EC8E8953CE56}"/>
    <hyperlink ref="AE390" r:id="rId382" xr:uid="{FCE4571B-E8CE-4FC3-AD3E-734CF164FCA6}"/>
    <hyperlink ref="AE391" r:id="rId383" xr:uid="{06F8857A-4022-48A8-B1BE-AD765BDC2B22}"/>
    <hyperlink ref="AE392" r:id="rId384" xr:uid="{A4E7C77A-979C-46CE-8E65-7C8B32A0D4E0}"/>
    <hyperlink ref="AE393" r:id="rId385" xr:uid="{E3F5B1ED-EAFC-456B-9DEA-39FF6F60D691}"/>
    <hyperlink ref="AE394" r:id="rId386" xr:uid="{19D252EA-9CD1-4254-8E05-B517F041BD74}"/>
    <hyperlink ref="AE395" r:id="rId387" xr:uid="{1825F89C-530D-4AD8-B29A-B066614CABC2}"/>
    <hyperlink ref="AE396" r:id="rId388" xr:uid="{1188058C-C437-4889-8FA3-9B0CA208550E}"/>
    <hyperlink ref="AE397" r:id="rId389" xr:uid="{8A5CF95B-2FB3-4F31-A5F7-EDAA952D6449}"/>
    <hyperlink ref="AE398" r:id="rId390" xr:uid="{60BC901C-5EC6-44DF-890C-199AE0C1668C}"/>
    <hyperlink ref="AE399" r:id="rId391" xr:uid="{507B54A2-2FC9-4DF4-BEF7-04C0B8BFA036}"/>
    <hyperlink ref="AE400" r:id="rId392" xr:uid="{DA1E1FE4-1A51-4A36-B5C7-E9ED90C58EDD}"/>
    <hyperlink ref="AE401" r:id="rId393" xr:uid="{2D94F9E9-0FCA-42A5-B774-058B6AA927B3}"/>
    <hyperlink ref="AE402" r:id="rId394" xr:uid="{8265A797-EAD3-4EEB-AA4A-EF48B7D4D20C}"/>
    <hyperlink ref="AE403" r:id="rId395" xr:uid="{5A29B7BB-DDBA-480F-8227-EB12D3BDE37E}"/>
    <hyperlink ref="AE404" r:id="rId396" xr:uid="{A27A0079-3997-4934-BF88-78A1BC915CAB}"/>
    <hyperlink ref="AE405" r:id="rId397" xr:uid="{6A37737F-7A4B-438D-980F-EE8442C13BD3}"/>
    <hyperlink ref="AE406" r:id="rId398" xr:uid="{09997B80-D5FE-4EAB-ADBC-F6608EBC4617}"/>
    <hyperlink ref="AE432" r:id="rId399" xr:uid="{003EE7BE-0F2C-43E4-8466-C0D909844BD2}"/>
    <hyperlink ref="AE433" r:id="rId400" xr:uid="{207E19E9-C556-40DE-BE6E-B263FCA6FE53}"/>
    <hyperlink ref="AE434" r:id="rId401" xr:uid="{D347A02C-EF22-4648-95E0-C096A00C2262}"/>
    <hyperlink ref="AE407" r:id="rId402" xr:uid="{544C2784-5EAD-443B-BE77-2D6A83ADB49E}"/>
    <hyperlink ref="AE411" r:id="rId403" xr:uid="{3D55E110-269D-4C75-ADC4-681E6FFF9027}"/>
    <hyperlink ref="AE412" r:id="rId404" xr:uid="{B76E3B0B-A897-407B-A8B5-0F31F9E859CD}"/>
    <hyperlink ref="AE413" r:id="rId405" xr:uid="{EC30935A-237C-4DA6-9052-4926F3A73B9F}"/>
    <hyperlink ref="AE439" r:id="rId406" xr:uid="{E2719FF7-987E-444F-8788-E4CB8FDFA6C0}"/>
    <hyperlink ref="AE440" r:id="rId407" xr:uid="{B6D8346C-3929-45B4-A77D-A1A4C1021F0A}"/>
    <hyperlink ref="AE414" r:id="rId408" xr:uid="{B8F08D29-A6C5-4CCC-8A84-D00CBFB3BB48}"/>
    <hyperlink ref="AE441" r:id="rId409" xr:uid="{CE7A9B8B-3CD7-4086-87F4-5BA588CC67B0}"/>
    <hyperlink ref="AE442" r:id="rId410" xr:uid="{6D1E307E-14C2-4716-997F-87401E0E8B3B}"/>
    <hyperlink ref="AE443" r:id="rId411" xr:uid="{32242113-910C-498F-88B3-3084C1F93B07}"/>
    <hyperlink ref="AE444" r:id="rId412" xr:uid="{245555A2-A2D8-4E23-84C2-F1F33A2663BF}"/>
    <hyperlink ref="AE445" r:id="rId413" xr:uid="{F4A57092-2A4D-4E1F-815D-66332BD1C168}"/>
    <hyperlink ref="AE446" r:id="rId414" xr:uid="{4F21E5B1-DFD2-435B-A8B8-85DD384E2D02}"/>
    <hyperlink ref="AE447" r:id="rId415" xr:uid="{3B83D6BA-9947-465B-9A12-E97CF429B03B}"/>
    <hyperlink ref="AE448" r:id="rId416" xr:uid="{88E30BBA-44B2-4817-B8D4-58DB5A10AC45}"/>
    <hyperlink ref="AE449" r:id="rId417" xr:uid="{9FECA1D3-8D2E-49D3-82AC-3605F3637193}"/>
    <hyperlink ref="AE438" r:id="rId418" xr:uid="{B8BA0184-6B59-4551-AAF4-59AB8E8A6274}"/>
    <hyperlink ref="AE415" r:id="rId419" xr:uid="{2FCA9B73-0826-47A8-9475-B569EDEEA1BC}"/>
    <hyperlink ref="AE416" r:id="rId420" xr:uid="{2B89FB87-433E-4F38-8762-F3A918E357C1}"/>
    <hyperlink ref="AE417" r:id="rId421" xr:uid="{1F1DEBC3-2A7E-41E8-B8B1-0536E3DD3E52}"/>
    <hyperlink ref="AE459" r:id="rId422" xr:uid="{35C1FFC1-B5A4-4241-9A07-320BF1AB683E}"/>
    <hyperlink ref="AE460" r:id="rId423" xr:uid="{D4702393-8620-4B35-BC4A-D7D85D634368}"/>
    <hyperlink ref="AE461" r:id="rId424" xr:uid="{2F4599B8-C80E-48E8-9CEE-4278C74B5967}"/>
    <hyperlink ref="AE462" r:id="rId425" xr:uid="{EF3B7C0F-2115-4DE0-97F0-E46A37FA9DFA}"/>
    <hyperlink ref="AE463" r:id="rId426" xr:uid="{2BFA31CB-D127-4D58-9FD0-9A2E90149ABB}"/>
    <hyperlink ref="AE464" r:id="rId427" xr:uid="{735CA6C9-3BBC-4E2D-838F-4F8821F3B90E}"/>
    <hyperlink ref="AE465" r:id="rId428" xr:uid="{BFC5505C-E263-4C5F-AD0D-78E32969AEEB}"/>
    <hyperlink ref="AE466" r:id="rId429" xr:uid="{50BC650C-AC7B-4ED8-AF04-F52EBFB69EF6}"/>
    <hyperlink ref="AE467" r:id="rId430" xr:uid="{4AB09373-4CDE-4A19-9D7A-45119E2BC986}"/>
    <hyperlink ref="AE468" r:id="rId431" xr:uid="{599316C2-3951-4BCC-8096-55FB352F33DE}"/>
    <hyperlink ref="AE469" r:id="rId432" xr:uid="{F45DCC92-82E0-483F-98CA-48C6DF4CC8F3}"/>
    <hyperlink ref="AE470" r:id="rId433" xr:uid="{C52A9D74-92C8-45FE-B546-1BAD299CBEE3}"/>
    <hyperlink ref="AE471" r:id="rId434" xr:uid="{5CCD41E0-9296-4786-BB0B-E28CA5719B1B}"/>
    <hyperlink ref="AE472" r:id="rId435" xr:uid="{15166DA8-B8ED-431A-9854-F16333BD67C0}"/>
    <hyperlink ref="AE473" r:id="rId436" xr:uid="{CA830470-5D98-4880-8527-0A33594465CA}"/>
    <hyperlink ref="AE474" r:id="rId437" xr:uid="{8FC51F56-7A89-4857-8FB5-DFF6BCAEC33C}"/>
    <hyperlink ref="AE475" r:id="rId438" xr:uid="{F97518F4-1A2C-4D95-925B-30ED9E9FE63D}"/>
    <hyperlink ref="AE476" r:id="rId439" xr:uid="{78CD36BE-5041-42D6-81DE-673D35290096}"/>
    <hyperlink ref="AE477" r:id="rId440" xr:uid="{2E799F10-3934-481F-8092-BF4B9AA0407D}"/>
    <hyperlink ref="AE478" r:id="rId441" xr:uid="{43B294AD-A4F0-4B00-AE36-2BF9264C5A4D}"/>
    <hyperlink ref="AE479" r:id="rId442" xr:uid="{710A51CE-A90E-4230-B949-E893A32C50AB}"/>
    <hyperlink ref="AE480" r:id="rId443" xr:uid="{ADDB9512-142C-4B91-80C1-C8F69CFAC0A2}"/>
    <hyperlink ref="AE450" r:id="rId444" xr:uid="{8D833329-727A-43DD-AC19-0A0F3375F22D}"/>
    <hyperlink ref="AE451" r:id="rId445" xr:uid="{08977F65-5422-4999-B8F2-B5385621ACA3}"/>
    <hyperlink ref="AE452" r:id="rId446" xr:uid="{CA8D4378-BA1A-4CB4-AB69-2594F3400E1E}"/>
    <hyperlink ref="AE453" r:id="rId447" xr:uid="{D6F86CA0-80ED-424F-9C96-6CF610E4AF32}"/>
    <hyperlink ref="AE454" r:id="rId448" xr:uid="{9C8C8BD8-474E-4CC3-AC3B-4064242F3BFE}"/>
    <hyperlink ref="AE455" r:id="rId449" xr:uid="{3145FC72-E5CF-46AD-9623-3C57B83482B6}"/>
    <hyperlink ref="AE456" r:id="rId450" xr:uid="{A4414EF3-FFCD-4BD1-B140-A078D82BFD6B}"/>
    <hyperlink ref="AE457" r:id="rId451" xr:uid="{661F93E1-48BB-437A-B73F-9566F39BE3C1}"/>
    <hyperlink ref="AE435" r:id="rId452" xr:uid="{568223AA-C575-45FB-B7F4-974AD6EC4F7B}"/>
    <hyperlink ref="AE436" r:id="rId453" xr:uid="{5B5CE964-5581-45EF-A89B-6B3754A00FA9}"/>
    <hyperlink ref="AE437" r:id="rId454" xr:uid="{DA4A7D48-123F-4B56-BF00-CBE5C4600066}"/>
    <hyperlink ref="AE418" r:id="rId455" xr:uid="{047E066C-6097-4897-92D2-45A6E5A2CE79}"/>
    <hyperlink ref="AE409" r:id="rId456" xr:uid="{6553218A-3619-4FBA-9925-02EB688F7F02}"/>
    <hyperlink ref="AE410" r:id="rId457" xr:uid="{4752BD6C-01FE-4FD6-B72C-35239081F181}"/>
    <hyperlink ref="AE419" r:id="rId458" xr:uid="{D07BB1F4-99B8-4AEA-B32F-69B7C496E0D6}"/>
    <hyperlink ref="AE420" r:id="rId459" xr:uid="{C91ED139-E4E3-452C-9ABE-84C667DFBE12}"/>
    <hyperlink ref="AE421" r:id="rId460" xr:uid="{F45C6A82-B0CE-4390-B8D9-9723C5600D0F}"/>
    <hyperlink ref="AE422" r:id="rId461" xr:uid="{101CDB4C-867D-476D-9598-4F893DFB1A71}"/>
    <hyperlink ref="AE423" r:id="rId462" xr:uid="{0635A257-7CF5-469F-A2B6-07E150165BF5}"/>
    <hyperlink ref="AE424" r:id="rId463" xr:uid="{53376BCB-F32F-49A9-BF3E-F04080080F4D}"/>
    <hyperlink ref="AE425" r:id="rId464" xr:uid="{C9418209-E517-4158-8067-7D662F2E5D43}"/>
    <hyperlink ref="AE426" r:id="rId465" xr:uid="{0095DE1C-56E0-45A8-8C20-DCBD7426E7E0}"/>
    <hyperlink ref="AE427" r:id="rId466" xr:uid="{1BE4BD28-0FBA-425A-BC86-B26247ACB625}"/>
    <hyperlink ref="AE428" r:id="rId467" xr:uid="{3FA7D43B-33FA-40B6-9732-754C262FFD70}"/>
    <hyperlink ref="AE429" r:id="rId468" xr:uid="{FCD5BB1C-A096-4325-9C7C-6FC988E1E652}"/>
    <hyperlink ref="AE430" r:id="rId469" xr:uid="{6582C5F7-585D-4614-A781-C87342B5CBA3}"/>
    <hyperlink ref="AE431" r:id="rId470" xr:uid="{61A0E4AD-3D9A-4597-A30D-1FC011712F8B}"/>
    <hyperlink ref="AE458" r:id="rId471" xr:uid="{CB21ED8B-20E5-45DD-B837-A93A5F0367D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7265625" defaultRowHeight="14.5" x14ac:dyDescent="0.35"/>
  <sheetData>
    <row r="1" spans="1:1" x14ac:dyDescent="0.35">
      <c r="A1" t="s">
        <v>90</v>
      </c>
    </row>
    <row r="2" spans="1:1" x14ac:dyDescent="0.35">
      <c r="A2" t="s">
        <v>91</v>
      </c>
    </row>
    <row r="3" spans="1:1" x14ac:dyDescent="0.35">
      <c r="A3" t="s">
        <v>92</v>
      </c>
    </row>
    <row r="4" spans="1:1" x14ac:dyDescent="0.35">
      <c r="A4" t="s">
        <v>93</v>
      </c>
    </row>
    <row r="5" spans="1:1" x14ac:dyDescent="0.35">
      <c r="A5" t="s">
        <v>94</v>
      </c>
    </row>
    <row r="6" spans="1:1" x14ac:dyDescent="0.35">
      <c r="A6" t="s">
        <v>95</v>
      </c>
    </row>
    <row r="7" spans="1:1" x14ac:dyDescent="0.35">
      <c r="A7" t="s">
        <v>96</v>
      </c>
    </row>
    <row r="8" spans="1:1" x14ac:dyDescent="0.35">
      <c r="A8" t="s">
        <v>97</v>
      </c>
    </row>
    <row r="9" spans="1:1" x14ac:dyDescent="0.35">
      <c r="A9" t="s">
        <v>98</v>
      </c>
    </row>
    <row r="10" spans="1:1" x14ac:dyDescent="0.35">
      <c r="A10" t="s">
        <v>99</v>
      </c>
    </row>
    <row r="11" spans="1:1" x14ac:dyDescent="0.3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265625" defaultRowHeight="14.5" x14ac:dyDescent="0.35"/>
  <sheetData>
    <row r="1" spans="1:1" x14ac:dyDescent="0.35">
      <c r="A1" t="s">
        <v>101</v>
      </c>
    </row>
    <row r="2" spans="1:1" x14ac:dyDescent="0.3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265625" defaultRowHeight="14.5" x14ac:dyDescent="0.35"/>
  <sheetData>
    <row r="1" spans="1:1" x14ac:dyDescent="0.35">
      <c r="A1" t="s">
        <v>103</v>
      </c>
    </row>
    <row r="2" spans="1:1" x14ac:dyDescent="0.3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7265625" defaultRowHeight="14.5" x14ac:dyDescent="0.35"/>
  <sheetData>
    <row r="1" spans="1:1" x14ac:dyDescent="0.35">
      <c r="A1" t="s">
        <v>105</v>
      </c>
    </row>
    <row r="2" spans="1:1" x14ac:dyDescent="0.3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956"/>
  <sheetViews>
    <sheetView topLeftCell="A930" workbookViewId="0">
      <selection activeCell="C971" sqref="C971"/>
    </sheetView>
  </sheetViews>
  <sheetFormatPr baseColWidth="10" defaultColWidth="8.7265625" defaultRowHeight="14.5" x14ac:dyDescent="0.35"/>
  <cols>
    <col min="1" max="1" width="6.54296875" customWidth="1"/>
    <col min="2" max="4" width="53.81640625" customWidth="1"/>
  </cols>
  <sheetData>
    <row r="1" spans="1:4" hidden="1" x14ac:dyDescent="0.35">
      <c r="B1" t="s">
        <v>7</v>
      </c>
      <c r="C1" t="s">
        <v>10</v>
      </c>
      <c r="D1" t="s">
        <v>12</v>
      </c>
    </row>
    <row r="2" spans="1:4" hidden="1" x14ac:dyDescent="0.35">
      <c r="B2" t="s">
        <v>107</v>
      </c>
      <c r="C2" t="s">
        <v>108</v>
      </c>
      <c r="D2" t="s">
        <v>109</v>
      </c>
    </row>
    <row r="3" spans="1:4" ht="28.5" x14ac:dyDescent="0.35">
      <c r="A3" s="1" t="s">
        <v>110</v>
      </c>
      <c r="B3" s="1" t="s">
        <v>111</v>
      </c>
      <c r="C3" s="1" t="s">
        <v>112</v>
      </c>
      <c r="D3" s="1" t="s">
        <v>113</v>
      </c>
    </row>
    <row r="4" spans="1:4" ht="21" x14ac:dyDescent="0.35">
      <c r="A4" s="7">
        <v>1</v>
      </c>
      <c r="B4" s="8">
        <v>8</v>
      </c>
      <c r="C4" s="8" t="s">
        <v>285</v>
      </c>
      <c r="D4" s="6">
        <v>250</v>
      </c>
    </row>
    <row r="5" spans="1:4" ht="21" x14ac:dyDescent="0.35">
      <c r="A5" s="7">
        <v>1</v>
      </c>
      <c r="B5" s="8">
        <v>9</v>
      </c>
      <c r="C5" s="8" t="s">
        <v>284</v>
      </c>
      <c r="D5" s="6">
        <f>527.09-27.09</f>
        <v>500.00000000000006</v>
      </c>
    </row>
    <row r="6" spans="1:4" ht="21" x14ac:dyDescent="0.35">
      <c r="A6" s="7">
        <v>2</v>
      </c>
      <c r="B6" s="8">
        <v>8</v>
      </c>
      <c r="C6" s="8" t="s">
        <v>285</v>
      </c>
      <c r="D6" s="6">
        <v>250</v>
      </c>
    </row>
    <row r="7" spans="1:4" ht="21" x14ac:dyDescent="0.35">
      <c r="A7" s="7">
        <v>2</v>
      </c>
      <c r="B7" s="8">
        <v>9</v>
      </c>
      <c r="C7" s="8" t="s">
        <v>284</v>
      </c>
      <c r="D7" s="6">
        <f>2045.9-945.9</f>
        <v>1100</v>
      </c>
    </row>
    <row r="8" spans="1:4" ht="21" x14ac:dyDescent="0.35">
      <c r="A8" s="7">
        <v>3</v>
      </c>
      <c r="B8" s="8">
        <v>8</v>
      </c>
      <c r="C8" s="8" t="s">
        <v>285</v>
      </c>
      <c r="D8" s="6">
        <v>250</v>
      </c>
    </row>
    <row r="9" spans="1:4" ht="21" x14ac:dyDescent="0.35">
      <c r="A9" s="7">
        <v>3</v>
      </c>
      <c r="B9" s="8">
        <v>9</v>
      </c>
      <c r="C9" s="8" t="s">
        <v>284</v>
      </c>
      <c r="D9" s="6">
        <v>918.16</v>
      </c>
    </row>
    <row r="10" spans="1:4" ht="21" x14ac:dyDescent="0.35">
      <c r="A10" s="7">
        <v>4</v>
      </c>
      <c r="B10" s="8">
        <v>8</v>
      </c>
      <c r="C10" s="8" t="s">
        <v>285</v>
      </c>
      <c r="D10" s="6">
        <v>250</v>
      </c>
    </row>
    <row r="11" spans="1:4" ht="21" x14ac:dyDescent="0.35">
      <c r="A11" s="7">
        <v>4</v>
      </c>
      <c r="B11" s="8">
        <v>9</v>
      </c>
      <c r="C11" s="8" t="s">
        <v>284</v>
      </c>
      <c r="D11" s="6">
        <v>1354.43</v>
      </c>
    </row>
    <row r="12" spans="1:4" ht="21" x14ac:dyDescent="0.35">
      <c r="A12" s="7">
        <v>5</v>
      </c>
      <c r="B12" s="8">
        <v>8</v>
      </c>
      <c r="C12" s="8" t="s">
        <v>285</v>
      </c>
      <c r="D12" s="6">
        <v>2200</v>
      </c>
    </row>
    <row r="13" spans="1:4" ht="21" x14ac:dyDescent="0.35">
      <c r="A13" s="7">
        <v>6</v>
      </c>
      <c r="B13" s="8">
        <v>8</v>
      </c>
      <c r="C13" s="8" t="s">
        <v>285</v>
      </c>
      <c r="D13" s="6">
        <v>350</v>
      </c>
    </row>
    <row r="14" spans="1:4" ht="21" x14ac:dyDescent="0.35">
      <c r="A14" s="7">
        <v>6</v>
      </c>
      <c r="B14" s="8">
        <v>9</v>
      </c>
      <c r="C14" s="8" t="s">
        <v>284</v>
      </c>
      <c r="D14" s="6">
        <v>1252.49</v>
      </c>
    </row>
    <row r="15" spans="1:4" ht="21" x14ac:dyDescent="0.35">
      <c r="A15" s="7">
        <v>7</v>
      </c>
      <c r="B15" s="8">
        <v>8</v>
      </c>
      <c r="C15" s="8" t="s">
        <v>285</v>
      </c>
      <c r="D15" s="6">
        <v>350</v>
      </c>
    </row>
    <row r="16" spans="1:4" ht="21" x14ac:dyDescent="0.35">
      <c r="A16" s="7">
        <v>7</v>
      </c>
      <c r="B16" s="8">
        <v>9</v>
      </c>
      <c r="C16" s="8" t="s">
        <v>284</v>
      </c>
      <c r="D16" s="6">
        <v>894.64</v>
      </c>
    </row>
    <row r="17" spans="1:4" ht="21" x14ac:dyDescent="0.35">
      <c r="A17" s="7">
        <v>7</v>
      </c>
      <c r="B17" s="8">
        <v>17</v>
      </c>
      <c r="C17" s="8" t="s">
        <v>288</v>
      </c>
      <c r="D17" s="6">
        <v>322</v>
      </c>
    </row>
    <row r="18" spans="1:4" ht="21" x14ac:dyDescent="0.35">
      <c r="A18" s="7">
        <v>8</v>
      </c>
      <c r="B18" s="8">
        <v>8</v>
      </c>
      <c r="C18" s="8" t="s">
        <v>285</v>
      </c>
      <c r="D18" s="6">
        <v>350</v>
      </c>
    </row>
    <row r="19" spans="1:4" ht="21" x14ac:dyDescent="0.35">
      <c r="A19" s="7">
        <v>8</v>
      </c>
      <c r="B19" s="8">
        <v>9</v>
      </c>
      <c r="C19" s="8" t="s">
        <v>284</v>
      </c>
      <c r="D19" s="6">
        <v>894.64</v>
      </c>
    </row>
    <row r="20" spans="1:4" ht="21" x14ac:dyDescent="0.35">
      <c r="A20" s="7">
        <v>9</v>
      </c>
      <c r="B20" s="8">
        <v>9</v>
      </c>
      <c r="C20" s="8" t="s">
        <v>284</v>
      </c>
      <c r="D20" s="6">
        <v>1896.2</v>
      </c>
    </row>
    <row r="21" spans="1:4" ht="21" x14ac:dyDescent="0.35">
      <c r="A21" s="7">
        <v>10</v>
      </c>
      <c r="B21" s="8">
        <v>8</v>
      </c>
      <c r="C21" s="8" t="s">
        <v>285</v>
      </c>
      <c r="D21" s="6">
        <v>450</v>
      </c>
    </row>
    <row r="22" spans="1:4" ht="21" x14ac:dyDescent="0.35">
      <c r="A22" s="7">
        <v>10</v>
      </c>
      <c r="B22" s="8">
        <v>9</v>
      </c>
      <c r="C22" s="8" t="s">
        <v>284</v>
      </c>
      <c r="D22" s="6">
        <v>1252.49</v>
      </c>
    </row>
    <row r="23" spans="1:4" ht="21" x14ac:dyDescent="0.35">
      <c r="A23" s="7">
        <v>10</v>
      </c>
      <c r="B23" s="8">
        <v>17</v>
      </c>
      <c r="C23" s="8" t="s">
        <v>287</v>
      </c>
      <c r="D23" s="6">
        <v>300</v>
      </c>
    </row>
    <row r="24" spans="1:4" ht="21" x14ac:dyDescent="0.35">
      <c r="A24" s="7">
        <v>11</v>
      </c>
      <c r="B24" s="8">
        <v>8</v>
      </c>
      <c r="C24" s="8" t="s">
        <v>285</v>
      </c>
      <c r="D24" s="6">
        <v>450</v>
      </c>
    </row>
    <row r="25" spans="1:4" ht="21" x14ac:dyDescent="0.35">
      <c r="A25" s="7">
        <v>11</v>
      </c>
      <c r="B25" s="8">
        <v>9</v>
      </c>
      <c r="C25" s="8" t="s">
        <v>284</v>
      </c>
      <c r="D25" s="6">
        <v>1252.49</v>
      </c>
    </row>
    <row r="26" spans="1:4" ht="21" x14ac:dyDescent="0.35">
      <c r="A26" s="7">
        <v>12</v>
      </c>
      <c r="B26" s="8">
        <v>8</v>
      </c>
      <c r="C26" s="8" t="s">
        <v>285</v>
      </c>
      <c r="D26" s="6">
        <v>250</v>
      </c>
    </row>
    <row r="27" spans="1:4" ht="21" x14ac:dyDescent="0.35">
      <c r="A27" s="7">
        <v>12</v>
      </c>
      <c r="B27" s="8">
        <v>9</v>
      </c>
      <c r="C27" s="8" t="s">
        <v>284</v>
      </c>
      <c r="D27" s="6">
        <v>2395.1999999999998</v>
      </c>
    </row>
    <row r="28" spans="1:4" ht="21" x14ac:dyDescent="0.35">
      <c r="A28" s="7">
        <v>13</v>
      </c>
      <c r="B28" s="8">
        <v>8</v>
      </c>
      <c r="C28" s="8" t="s">
        <v>285</v>
      </c>
      <c r="D28" s="6">
        <v>350</v>
      </c>
    </row>
    <row r="29" spans="1:4" ht="21" x14ac:dyDescent="0.35">
      <c r="A29" s="7">
        <v>13</v>
      </c>
      <c r="B29" s="8">
        <v>9</v>
      </c>
      <c r="C29" s="8" t="s">
        <v>284</v>
      </c>
      <c r="D29" s="6">
        <v>894.64</v>
      </c>
    </row>
    <row r="30" spans="1:4" ht="21" x14ac:dyDescent="0.35">
      <c r="A30" s="7">
        <v>13</v>
      </c>
      <c r="B30" s="8">
        <v>17</v>
      </c>
      <c r="C30" s="8" t="s">
        <v>287</v>
      </c>
      <c r="D30" s="6">
        <v>344</v>
      </c>
    </row>
    <row r="31" spans="1:4" ht="21" x14ac:dyDescent="0.35">
      <c r="A31" s="7">
        <v>14</v>
      </c>
      <c r="B31" s="8">
        <v>8</v>
      </c>
      <c r="C31" s="8" t="s">
        <v>285</v>
      </c>
      <c r="D31" s="6">
        <v>350</v>
      </c>
    </row>
    <row r="32" spans="1:4" ht="21" x14ac:dyDescent="0.35">
      <c r="A32" s="7">
        <v>14</v>
      </c>
      <c r="B32" s="8">
        <v>9</v>
      </c>
      <c r="C32" s="8" t="s">
        <v>284</v>
      </c>
      <c r="D32" s="6">
        <v>894.64</v>
      </c>
    </row>
    <row r="33" spans="1:4" ht="21" x14ac:dyDescent="0.35">
      <c r="A33" s="7">
        <v>14</v>
      </c>
      <c r="B33" s="8">
        <v>17</v>
      </c>
      <c r="C33" s="8" t="s">
        <v>288</v>
      </c>
      <c r="D33" s="6">
        <v>344</v>
      </c>
    </row>
    <row r="34" spans="1:4" ht="21" x14ac:dyDescent="0.35">
      <c r="A34" s="7">
        <v>15</v>
      </c>
      <c r="B34" s="8">
        <v>8</v>
      </c>
      <c r="C34" s="8" t="s">
        <v>285</v>
      </c>
      <c r="D34" s="6">
        <v>1550</v>
      </c>
    </row>
    <row r="35" spans="1:4" ht="21" x14ac:dyDescent="0.35">
      <c r="A35" s="7">
        <v>16</v>
      </c>
      <c r="B35" s="8">
        <v>8</v>
      </c>
      <c r="C35" s="8" t="s">
        <v>285</v>
      </c>
      <c r="D35" s="6">
        <v>1550</v>
      </c>
    </row>
    <row r="36" spans="1:4" ht="21" x14ac:dyDescent="0.35">
      <c r="A36" s="7">
        <v>17</v>
      </c>
      <c r="B36" s="8">
        <v>8</v>
      </c>
      <c r="C36" s="8" t="s">
        <v>285</v>
      </c>
      <c r="D36" s="6">
        <v>250</v>
      </c>
    </row>
    <row r="37" spans="1:4" ht="21" x14ac:dyDescent="0.35">
      <c r="A37" s="7">
        <v>17</v>
      </c>
      <c r="B37" s="8">
        <v>9</v>
      </c>
      <c r="C37" s="8" t="s">
        <v>284</v>
      </c>
      <c r="D37" s="6">
        <v>1536.94</v>
      </c>
    </row>
    <row r="38" spans="1:4" ht="21" x14ac:dyDescent="0.35">
      <c r="A38" s="7">
        <v>18</v>
      </c>
      <c r="B38" s="8">
        <v>8</v>
      </c>
      <c r="C38" s="8" t="s">
        <v>285</v>
      </c>
      <c r="D38" s="6">
        <v>3690</v>
      </c>
    </row>
    <row r="39" spans="1:4" ht="21" x14ac:dyDescent="0.35">
      <c r="A39" s="7">
        <v>18</v>
      </c>
      <c r="B39" s="8">
        <v>9</v>
      </c>
      <c r="C39" s="8" t="s">
        <v>284</v>
      </c>
      <c r="D39" s="6">
        <v>1608.43</v>
      </c>
    </row>
    <row r="40" spans="1:4" ht="21" x14ac:dyDescent="0.35">
      <c r="A40" s="7">
        <v>19</v>
      </c>
      <c r="B40" s="8">
        <v>8</v>
      </c>
      <c r="C40" s="8" t="s">
        <v>285</v>
      </c>
      <c r="D40" s="6">
        <v>1550</v>
      </c>
    </row>
    <row r="41" spans="1:4" ht="21" x14ac:dyDescent="0.35">
      <c r="A41" s="7">
        <v>19</v>
      </c>
      <c r="B41" s="8">
        <v>9</v>
      </c>
      <c r="C41" s="8" t="s">
        <v>284</v>
      </c>
      <c r="D41" s="6">
        <v>1538.79</v>
      </c>
    </row>
    <row r="42" spans="1:4" ht="21" x14ac:dyDescent="0.35">
      <c r="A42" s="7">
        <v>20</v>
      </c>
      <c r="B42" s="8">
        <v>8</v>
      </c>
      <c r="C42" s="8" t="s">
        <v>285</v>
      </c>
      <c r="D42" s="6">
        <v>2514</v>
      </c>
    </row>
    <row r="43" spans="1:4" ht="21" x14ac:dyDescent="0.35">
      <c r="A43" s="7">
        <v>20</v>
      </c>
      <c r="B43" s="8">
        <v>9</v>
      </c>
      <c r="C43" s="8" t="s">
        <v>284</v>
      </c>
      <c r="D43" s="6">
        <v>1503</v>
      </c>
    </row>
    <row r="44" spans="1:4" ht="21" x14ac:dyDescent="0.35">
      <c r="A44" s="7">
        <v>21</v>
      </c>
      <c r="B44" s="8">
        <v>8</v>
      </c>
      <c r="C44" s="8" t="s">
        <v>285</v>
      </c>
      <c r="D44" s="6">
        <v>350</v>
      </c>
    </row>
    <row r="45" spans="1:4" ht="21" x14ac:dyDescent="0.35">
      <c r="A45" s="7">
        <v>21</v>
      </c>
      <c r="B45" s="8">
        <v>9</v>
      </c>
      <c r="C45" s="8" t="s">
        <v>284</v>
      </c>
      <c r="D45" s="6">
        <v>899.3</v>
      </c>
    </row>
    <row r="46" spans="1:4" ht="21" x14ac:dyDescent="0.35">
      <c r="A46" s="7">
        <v>22</v>
      </c>
      <c r="B46" s="8">
        <v>8</v>
      </c>
      <c r="C46" s="8" t="s">
        <v>285</v>
      </c>
      <c r="D46" s="6">
        <v>250</v>
      </c>
    </row>
    <row r="47" spans="1:4" ht="21" x14ac:dyDescent="0.35">
      <c r="A47" s="7">
        <v>22</v>
      </c>
      <c r="B47" s="8">
        <v>9</v>
      </c>
      <c r="C47" s="8" t="s">
        <v>284</v>
      </c>
      <c r="D47" s="6">
        <v>3180.14</v>
      </c>
    </row>
    <row r="48" spans="1:4" ht="21" x14ac:dyDescent="0.35">
      <c r="A48" s="7">
        <v>22</v>
      </c>
      <c r="B48" s="8">
        <v>17</v>
      </c>
      <c r="C48" s="8" t="s">
        <v>288</v>
      </c>
      <c r="D48" s="6">
        <v>300</v>
      </c>
    </row>
    <row r="49" spans="1:4" ht="21" x14ac:dyDescent="0.35">
      <c r="A49" s="7">
        <v>23</v>
      </c>
      <c r="B49" s="8">
        <v>8</v>
      </c>
      <c r="C49" s="8" t="s">
        <v>285</v>
      </c>
      <c r="D49" s="6">
        <v>250</v>
      </c>
    </row>
    <row r="50" spans="1:4" ht="21" x14ac:dyDescent="0.35">
      <c r="A50" s="7">
        <v>23</v>
      </c>
      <c r="B50" s="8">
        <v>9</v>
      </c>
      <c r="C50" s="8" t="s">
        <v>284</v>
      </c>
      <c r="D50" s="6">
        <v>1605.12</v>
      </c>
    </row>
    <row r="51" spans="1:4" ht="21" x14ac:dyDescent="0.35">
      <c r="A51" s="7">
        <v>24</v>
      </c>
      <c r="B51" s="8">
        <v>8</v>
      </c>
      <c r="C51" s="8" t="s">
        <v>285</v>
      </c>
      <c r="D51" s="6">
        <v>250</v>
      </c>
    </row>
    <row r="52" spans="1:4" ht="21" x14ac:dyDescent="0.35">
      <c r="A52" s="7">
        <v>24</v>
      </c>
      <c r="B52" s="8">
        <v>9</v>
      </c>
      <c r="C52" s="8" t="s">
        <v>284</v>
      </c>
      <c r="D52" s="6">
        <v>1444.61</v>
      </c>
    </row>
    <row r="53" spans="1:4" ht="21" x14ac:dyDescent="0.35">
      <c r="A53" s="7">
        <v>25</v>
      </c>
      <c r="B53" s="8">
        <v>9</v>
      </c>
      <c r="C53" s="8" t="s">
        <v>284</v>
      </c>
      <c r="D53" s="6">
        <v>795.39</v>
      </c>
    </row>
    <row r="54" spans="1:4" ht="21" x14ac:dyDescent="0.35">
      <c r="A54" s="7">
        <v>26</v>
      </c>
      <c r="B54" s="8">
        <v>9</v>
      </c>
      <c r="C54" s="8" t="s">
        <v>284</v>
      </c>
      <c r="D54" s="6">
        <v>1073.42</v>
      </c>
    </row>
    <row r="55" spans="1:4" ht="21" x14ac:dyDescent="0.35">
      <c r="A55" s="7">
        <v>27</v>
      </c>
      <c r="B55" s="8">
        <v>8</v>
      </c>
      <c r="C55" s="8" t="s">
        <v>285</v>
      </c>
      <c r="D55" s="6">
        <v>350</v>
      </c>
    </row>
    <row r="56" spans="1:4" ht="21" x14ac:dyDescent="0.35">
      <c r="A56" s="7">
        <v>27</v>
      </c>
      <c r="B56" s="8">
        <v>9</v>
      </c>
      <c r="C56" s="8" t="s">
        <v>284</v>
      </c>
      <c r="D56" s="6">
        <v>899.3</v>
      </c>
    </row>
    <row r="57" spans="1:4" ht="21" x14ac:dyDescent="0.35">
      <c r="A57" s="7">
        <v>28</v>
      </c>
      <c r="B57" s="8">
        <v>8</v>
      </c>
      <c r="C57" s="8" t="s">
        <v>285</v>
      </c>
      <c r="D57" s="6">
        <v>250</v>
      </c>
    </row>
    <row r="58" spans="1:4" ht="21" x14ac:dyDescent="0.35">
      <c r="A58" s="7">
        <v>28</v>
      </c>
      <c r="B58" s="8">
        <v>9</v>
      </c>
      <c r="C58" s="8" t="s">
        <v>284</v>
      </c>
      <c r="D58" s="6">
        <v>1361.49</v>
      </c>
    </row>
    <row r="59" spans="1:4" ht="21" x14ac:dyDescent="0.35">
      <c r="A59" s="7">
        <v>29</v>
      </c>
      <c r="B59" s="8">
        <v>8</v>
      </c>
      <c r="C59" s="8" t="s">
        <v>285</v>
      </c>
      <c r="D59" s="6">
        <v>900</v>
      </c>
    </row>
    <row r="60" spans="1:4" ht="21" x14ac:dyDescent="0.35">
      <c r="A60" s="7">
        <v>29</v>
      </c>
      <c r="B60" s="8">
        <v>9</v>
      </c>
      <c r="C60" s="8" t="s">
        <v>284</v>
      </c>
      <c r="D60" s="6">
        <v>1522.71</v>
      </c>
    </row>
    <row r="61" spans="1:4" ht="21" x14ac:dyDescent="0.35">
      <c r="A61" s="7">
        <v>29</v>
      </c>
      <c r="B61" s="8">
        <v>17</v>
      </c>
      <c r="C61" s="8" t="s">
        <v>288</v>
      </c>
      <c r="D61" s="6">
        <v>96</v>
      </c>
    </row>
    <row r="62" spans="1:4" ht="21" x14ac:dyDescent="0.35">
      <c r="A62" s="7">
        <v>30</v>
      </c>
      <c r="B62" s="8">
        <v>8</v>
      </c>
      <c r="C62" s="8" t="s">
        <v>285</v>
      </c>
      <c r="D62" s="6">
        <v>250</v>
      </c>
    </row>
    <row r="63" spans="1:4" ht="21" x14ac:dyDescent="0.35">
      <c r="A63" s="7">
        <v>30</v>
      </c>
      <c r="B63" s="8">
        <v>9</v>
      </c>
      <c r="C63" s="8" t="s">
        <v>284</v>
      </c>
      <c r="D63" s="6">
        <v>766.73</v>
      </c>
    </row>
    <row r="64" spans="1:4" ht="21" x14ac:dyDescent="0.35">
      <c r="A64" s="7">
        <v>31</v>
      </c>
      <c r="B64" s="8">
        <v>8</v>
      </c>
      <c r="C64" s="8" t="s">
        <v>285</v>
      </c>
      <c r="D64" s="6">
        <v>350</v>
      </c>
    </row>
    <row r="65" spans="1:4" ht="21" x14ac:dyDescent="0.35">
      <c r="A65" s="7">
        <v>31</v>
      </c>
      <c r="B65" s="8">
        <v>9</v>
      </c>
      <c r="C65" s="8" t="s">
        <v>284</v>
      </c>
      <c r="D65" s="6">
        <v>899.3</v>
      </c>
    </row>
    <row r="66" spans="1:4" ht="21" x14ac:dyDescent="0.35">
      <c r="A66" s="7">
        <v>31</v>
      </c>
      <c r="B66" s="8">
        <v>17</v>
      </c>
      <c r="C66" s="8" t="s">
        <v>288</v>
      </c>
      <c r="D66" s="6">
        <v>300</v>
      </c>
    </row>
    <row r="67" spans="1:4" ht="21" x14ac:dyDescent="0.35">
      <c r="A67" s="7">
        <v>32</v>
      </c>
      <c r="B67" s="8">
        <v>8</v>
      </c>
      <c r="C67" s="8" t="s">
        <v>285</v>
      </c>
      <c r="D67" s="6">
        <v>250</v>
      </c>
    </row>
    <row r="68" spans="1:4" ht="21" x14ac:dyDescent="0.35">
      <c r="A68" s="7">
        <v>32</v>
      </c>
      <c r="B68" s="8">
        <v>9</v>
      </c>
      <c r="C68" s="8" t="s">
        <v>284</v>
      </c>
      <c r="D68" s="6">
        <v>2407.6799999999998</v>
      </c>
    </row>
    <row r="69" spans="1:4" ht="21" x14ac:dyDescent="0.35">
      <c r="A69" s="7">
        <v>33</v>
      </c>
      <c r="B69" s="8">
        <v>8</v>
      </c>
      <c r="C69" s="8" t="s">
        <v>285</v>
      </c>
      <c r="D69" s="6">
        <v>250</v>
      </c>
    </row>
    <row r="70" spans="1:4" ht="21" x14ac:dyDescent="0.35">
      <c r="A70" s="7">
        <v>33</v>
      </c>
      <c r="B70" s="8">
        <v>9</v>
      </c>
      <c r="C70" s="8" t="s">
        <v>284</v>
      </c>
      <c r="D70" s="6">
        <v>2427.7399999999998</v>
      </c>
    </row>
    <row r="71" spans="1:4" ht="21" x14ac:dyDescent="0.35">
      <c r="A71" s="7">
        <v>34</v>
      </c>
      <c r="B71" s="8">
        <v>8</v>
      </c>
      <c r="C71" s="8" t="s">
        <v>285</v>
      </c>
      <c r="D71" s="6">
        <v>250</v>
      </c>
    </row>
    <row r="72" spans="1:4" ht="21" x14ac:dyDescent="0.35">
      <c r="A72" s="7">
        <v>34</v>
      </c>
      <c r="B72" s="8">
        <v>9</v>
      </c>
      <c r="C72" s="8" t="s">
        <v>284</v>
      </c>
      <c r="D72" s="6">
        <v>1932.05</v>
      </c>
    </row>
    <row r="73" spans="1:4" ht="21" x14ac:dyDescent="0.35">
      <c r="A73" s="7">
        <v>35</v>
      </c>
      <c r="B73" s="8">
        <v>8</v>
      </c>
      <c r="C73" s="8" t="s">
        <v>285</v>
      </c>
      <c r="D73" s="6">
        <v>250</v>
      </c>
    </row>
    <row r="74" spans="1:4" ht="21" x14ac:dyDescent="0.35">
      <c r="A74" s="7">
        <v>35</v>
      </c>
      <c r="B74" s="8">
        <v>9</v>
      </c>
      <c r="C74" s="8" t="s">
        <v>284</v>
      </c>
      <c r="D74" s="6">
        <v>1213.8699999999999</v>
      </c>
    </row>
    <row r="75" spans="1:4" ht="21" x14ac:dyDescent="0.35">
      <c r="A75" s="7">
        <v>36</v>
      </c>
      <c r="B75" s="8">
        <v>8</v>
      </c>
      <c r="C75" s="8" t="s">
        <v>285</v>
      </c>
      <c r="D75" s="6">
        <v>900</v>
      </c>
    </row>
    <row r="76" spans="1:4" ht="21" x14ac:dyDescent="0.35">
      <c r="A76" s="7">
        <v>37</v>
      </c>
      <c r="B76" s="8">
        <v>8</v>
      </c>
      <c r="C76" s="8" t="s">
        <v>285</v>
      </c>
      <c r="D76" s="6">
        <v>900</v>
      </c>
    </row>
    <row r="77" spans="1:4" ht="21" x14ac:dyDescent="0.35">
      <c r="A77" s="7">
        <v>37</v>
      </c>
      <c r="B77" s="8">
        <v>9</v>
      </c>
      <c r="C77" s="8" t="s">
        <v>284</v>
      </c>
      <c r="D77" s="6">
        <v>2078.06</v>
      </c>
    </row>
    <row r="78" spans="1:4" ht="21" x14ac:dyDescent="0.35">
      <c r="A78" s="7">
        <v>38</v>
      </c>
      <c r="B78" s="8">
        <v>8</v>
      </c>
      <c r="C78" s="8" t="s">
        <v>285</v>
      </c>
      <c r="D78" s="6">
        <v>350</v>
      </c>
    </row>
    <row r="79" spans="1:4" ht="21" x14ac:dyDescent="0.35">
      <c r="A79" s="7">
        <v>38</v>
      </c>
      <c r="B79" s="8">
        <v>9</v>
      </c>
      <c r="C79" s="8" t="s">
        <v>284</v>
      </c>
      <c r="D79" s="6">
        <v>899.3</v>
      </c>
    </row>
    <row r="80" spans="1:4" ht="21" x14ac:dyDescent="0.35">
      <c r="A80" s="7">
        <v>38</v>
      </c>
      <c r="B80" s="8">
        <v>17</v>
      </c>
      <c r="C80" s="8" t="s">
        <v>288</v>
      </c>
      <c r="D80" s="6">
        <v>300</v>
      </c>
    </row>
    <row r="81" spans="1:4" ht="21" x14ac:dyDescent="0.35">
      <c r="A81" s="7">
        <v>39</v>
      </c>
      <c r="B81" s="8">
        <v>8</v>
      </c>
      <c r="C81" s="8" t="s">
        <v>285</v>
      </c>
      <c r="D81" s="6">
        <v>350</v>
      </c>
    </row>
    <row r="82" spans="1:4" ht="21" x14ac:dyDescent="0.35">
      <c r="A82" s="7">
        <v>39</v>
      </c>
      <c r="B82" s="8">
        <v>9</v>
      </c>
      <c r="C82" s="8" t="s">
        <v>284</v>
      </c>
      <c r="D82" s="6">
        <v>899.3</v>
      </c>
    </row>
    <row r="83" spans="1:4" ht="21" x14ac:dyDescent="0.35">
      <c r="A83" s="7">
        <v>39</v>
      </c>
      <c r="B83" s="8">
        <v>17</v>
      </c>
      <c r="C83" s="8" t="s">
        <v>288</v>
      </c>
      <c r="D83" s="6">
        <v>322</v>
      </c>
    </row>
    <row r="84" spans="1:4" ht="21" x14ac:dyDescent="0.35">
      <c r="A84" s="7">
        <v>40</v>
      </c>
      <c r="B84" s="8">
        <v>8</v>
      </c>
      <c r="C84" s="8" t="s">
        <v>285</v>
      </c>
      <c r="D84" s="6">
        <v>250</v>
      </c>
    </row>
    <row r="85" spans="1:4" ht="21" x14ac:dyDescent="0.35">
      <c r="A85" s="7">
        <v>40</v>
      </c>
      <c r="B85" s="8">
        <v>9</v>
      </c>
      <c r="C85" s="8" t="s">
        <v>284</v>
      </c>
      <c r="D85" s="6">
        <v>1863.09</v>
      </c>
    </row>
    <row r="86" spans="1:4" ht="21" x14ac:dyDescent="0.35">
      <c r="A86" s="7">
        <v>40</v>
      </c>
      <c r="B86" s="8">
        <v>17</v>
      </c>
      <c r="C86" s="8" t="s">
        <v>288</v>
      </c>
      <c r="D86" s="6">
        <v>300</v>
      </c>
    </row>
    <row r="87" spans="1:4" ht="21" x14ac:dyDescent="0.35">
      <c r="A87" s="7">
        <v>41</v>
      </c>
      <c r="B87" s="8">
        <v>8</v>
      </c>
      <c r="C87" s="8" t="s">
        <v>285</v>
      </c>
      <c r="D87" s="6">
        <v>250</v>
      </c>
    </row>
    <row r="88" spans="1:4" ht="21" x14ac:dyDescent="0.35">
      <c r="A88" s="7">
        <v>41</v>
      </c>
      <c r="B88" s="8">
        <v>9</v>
      </c>
      <c r="C88" s="8" t="s">
        <v>284</v>
      </c>
      <c r="D88" s="6">
        <v>1289.83</v>
      </c>
    </row>
    <row r="89" spans="1:4" ht="21" x14ac:dyDescent="0.35">
      <c r="A89" s="7">
        <v>42</v>
      </c>
      <c r="B89" s="8">
        <v>8</v>
      </c>
      <c r="C89" s="8" t="s">
        <v>285</v>
      </c>
      <c r="D89" s="6">
        <v>900</v>
      </c>
    </row>
    <row r="90" spans="1:4" ht="21" x14ac:dyDescent="0.35">
      <c r="A90" s="7">
        <v>42</v>
      </c>
      <c r="B90" s="8">
        <v>9</v>
      </c>
      <c r="C90" s="8" t="s">
        <v>284</v>
      </c>
      <c r="D90" s="6">
        <v>2056.56</v>
      </c>
    </row>
    <row r="91" spans="1:4" ht="21" x14ac:dyDescent="0.35">
      <c r="A91" s="7">
        <v>43</v>
      </c>
      <c r="B91" s="8">
        <v>8</v>
      </c>
      <c r="C91" s="8" t="s">
        <v>285</v>
      </c>
      <c r="D91" s="6">
        <v>900</v>
      </c>
    </row>
    <row r="92" spans="1:4" ht="21" x14ac:dyDescent="0.35">
      <c r="A92" s="7">
        <v>43</v>
      </c>
      <c r="B92" s="8">
        <v>9</v>
      </c>
      <c r="C92" s="8" t="s">
        <v>284</v>
      </c>
      <c r="D92" s="6">
        <v>1433.14</v>
      </c>
    </row>
    <row r="93" spans="1:4" ht="21" x14ac:dyDescent="0.35">
      <c r="A93" s="7">
        <v>44</v>
      </c>
      <c r="B93" s="8">
        <v>8</v>
      </c>
      <c r="C93" s="8" t="s">
        <v>285</v>
      </c>
      <c r="D93" s="6">
        <v>900</v>
      </c>
    </row>
    <row r="94" spans="1:4" ht="21" x14ac:dyDescent="0.35">
      <c r="A94" s="7">
        <v>45</v>
      </c>
      <c r="B94" s="8">
        <v>8</v>
      </c>
      <c r="C94" s="8" t="s">
        <v>285</v>
      </c>
      <c r="D94" s="6">
        <v>350</v>
      </c>
    </row>
    <row r="95" spans="1:4" ht="21" x14ac:dyDescent="0.35">
      <c r="A95" s="7">
        <v>45</v>
      </c>
      <c r="B95" s="8">
        <v>9</v>
      </c>
      <c r="C95" s="8" t="s">
        <v>284</v>
      </c>
      <c r="D95" s="6">
        <v>899.3</v>
      </c>
    </row>
    <row r="96" spans="1:4" ht="21" x14ac:dyDescent="0.35">
      <c r="A96" s="7">
        <v>45</v>
      </c>
      <c r="B96" s="8">
        <v>17</v>
      </c>
      <c r="C96" s="8" t="s">
        <v>288</v>
      </c>
      <c r="D96" s="6">
        <v>300</v>
      </c>
    </row>
    <row r="97" spans="1:4" ht="21" x14ac:dyDescent="0.35">
      <c r="A97" s="7">
        <v>46</v>
      </c>
      <c r="B97" s="8">
        <v>8</v>
      </c>
      <c r="C97" s="8" t="s">
        <v>285</v>
      </c>
      <c r="D97" s="6">
        <v>900</v>
      </c>
    </row>
    <row r="98" spans="1:4" ht="21" x14ac:dyDescent="0.35">
      <c r="A98" s="7">
        <v>46</v>
      </c>
      <c r="B98" s="8">
        <v>9</v>
      </c>
      <c r="C98" s="8" t="s">
        <v>284</v>
      </c>
      <c r="D98" s="6">
        <v>1304.1600000000001</v>
      </c>
    </row>
    <row r="99" spans="1:4" ht="21" x14ac:dyDescent="0.35">
      <c r="A99" s="7">
        <v>47</v>
      </c>
      <c r="B99" s="8">
        <v>8</v>
      </c>
      <c r="C99" s="8" t="s">
        <v>285</v>
      </c>
      <c r="D99" s="6">
        <v>1176</v>
      </c>
    </row>
    <row r="100" spans="1:4" ht="21" x14ac:dyDescent="0.35">
      <c r="A100" s="7">
        <v>47</v>
      </c>
      <c r="B100" s="8">
        <v>9</v>
      </c>
      <c r="C100" s="8" t="s">
        <v>284</v>
      </c>
      <c r="D100" s="6">
        <v>1956.24</v>
      </c>
    </row>
    <row r="101" spans="1:4" ht="21" x14ac:dyDescent="0.35">
      <c r="A101" s="7">
        <v>48</v>
      </c>
      <c r="B101" s="8">
        <v>8</v>
      </c>
      <c r="C101" s="8" t="s">
        <v>285</v>
      </c>
      <c r="D101" s="6">
        <v>250</v>
      </c>
    </row>
    <row r="102" spans="1:4" ht="21" x14ac:dyDescent="0.35">
      <c r="A102" s="7">
        <v>48</v>
      </c>
      <c r="B102" s="8">
        <v>9</v>
      </c>
      <c r="C102" s="8" t="s">
        <v>284</v>
      </c>
      <c r="D102" s="6">
        <v>2600</v>
      </c>
    </row>
    <row r="103" spans="1:4" ht="21" x14ac:dyDescent="0.35">
      <c r="A103" s="7">
        <v>49</v>
      </c>
      <c r="B103" s="8">
        <v>8</v>
      </c>
      <c r="C103" s="8" t="s">
        <v>285</v>
      </c>
      <c r="D103" s="6">
        <v>350</v>
      </c>
    </row>
    <row r="104" spans="1:4" ht="21" x14ac:dyDescent="0.35">
      <c r="A104" s="7">
        <v>50</v>
      </c>
      <c r="B104" s="8">
        <v>8</v>
      </c>
      <c r="C104" s="8" t="s">
        <v>285</v>
      </c>
      <c r="D104" s="6">
        <v>900</v>
      </c>
    </row>
    <row r="105" spans="1:4" ht="21" x14ac:dyDescent="0.35">
      <c r="A105" s="7">
        <v>50</v>
      </c>
      <c r="B105" s="8">
        <v>9</v>
      </c>
      <c r="C105" s="8" t="s">
        <v>284</v>
      </c>
      <c r="D105" s="6">
        <v>2159.46</v>
      </c>
    </row>
    <row r="106" spans="1:4" ht="21" x14ac:dyDescent="0.35">
      <c r="A106" s="7">
        <v>51</v>
      </c>
      <c r="B106" s="8">
        <v>8</v>
      </c>
      <c r="C106" s="8" t="s">
        <v>285</v>
      </c>
      <c r="D106" s="6">
        <v>350</v>
      </c>
    </row>
    <row r="107" spans="1:4" ht="21" x14ac:dyDescent="0.35">
      <c r="A107" s="7">
        <v>51</v>
      </c>
      <c r="B107" s="8">
        <v>9</v>
      </c>
      <c r="C107" s="8" t="s">
        <v>284</v>
      </c>
      <c r="D107" s="6">
        <v>1500.26</v>
      </c>
    </row>
    <row r="108" spans="1:4" ht="21" x14ac:dyDescent="0.35">
      <c r="A108" s="7">
        <v>52</v>
      </c>
      <c r="B108" s="8">
        <v>8</v>
      </c>
      <c r="C108" s="8" t="s">
        <v>285</v>
      </c>
      <c r="D108" s="6">
        <v>250</v>
      </c>
    </row>
    <row r="109" spans="1:4" ht="21" x14ac:dyDescent="0.35">
      <c r="A109" s="7">
        <v>52</v>
      </c>
      <c r="B109" s="8">
        <v>9</v>
      </c>
      <c r="C109" s="8" t="s">
        <v>284</v>
      </c>
      <c r="D109" s="6">
        <v>1363.11</v>
      </c>
    </row>
    <row r="110" spans="1:4" ht="21" x14ac:dyDescent="0.35">
      <c r="A110" s="7">
        <v>53</v>
      </c>
      <c r="B110" s="8">
        <v>8</v>
      </c>
      <c r="C110" s="8" t="s">
        <v>285</v>
      </c>
      <c r="D110" s="6">
        <v>350</v>
      </c>
    </row>
    <row r="111" spans="1:4" ht="21" x14ac:dyDescent="0.35">
      <c r="A111" s="7">
        <v>54</v>
      </c>
      <c r="B111" s="8">
        <v>8</v>
      </c>
      <c r="C111" s="8" t="s">
        <v>285</v>
      </c>
      <c r="D111" s="6">
        <v>250</v>
      </c>
    </row>
    <row r="112" spans="1:4" ht="21" x14ac:dyDescent="0.35">
      <c r="A112" s="7">
        <v>54</v>
      </c>
      <c r="B112" s="8">
        <v>9</v>
      </c>
      <c r="C112" s="8" t="s">
        <v>284</v>
      </c>
      <c r="D112" s="6">
        <v>3183.95</v>
      </c>
    </row>
    <row r="113" spans="1:4" ht="21" x14ac:dyDescent="0.35">
      <c r="A113" s="7">
        <v>54</v>
      </c>
      <c r="B113" s="8">
        <v>17</v>
      </c>
      <c r="C113" s="8" t="s">
        <v>288</v>
      </c>
      <c r="D113" s="6">
        <v>300</v>
      </c>
    </row>
    <row r="114" spans="1:4" ht="21" x14ac:dyDescent="0.35">
      <c r="A114" s="7">
        <v>55</v>
      </c>
      <c r="B114" s="8">
        <v>8</v>
      </c>
      <c r="C114" s="8" t="s">
        <v>285</v>
      </c>
      <c r="D114" s="6">
        <v>338</v>
      </c>
    </row>
    <row r="115" spans="1:4" ht="21" x14ac:dyDescent="0.35">
      <c r="A115" s="7">
        <v>55</v>
      </c>
      <c r="B115" s="8">
        <v>9</v>
      </c>
      <c r="C115" s="8" t="s">
        <v>284</v>
      </c>
      <c r="D115" s="6">
        <v>1269.8499999999999</v>
      </c>
    </row>
    <row r="116" spans="1:4" ht="21" x14ac:dyDescent="0.35">
      <c r="A116" s="7">
        <v>56</v>
      </c>
      <c r="B116" s="8">
        <v>8</v>
      </c>
      <c r="C116" s="8" t="s">
        <v>285</v>
      </c>
      <c r="D116" s="6">
        <v>338</v>
      </c>
    </row>
    <row r="117" spans="1:4" ht="21" x14ac:dyDescent="0.35">
      <c r="A117" s="7">
        <v>56</v>
      </c>
      <c r="B117" s="8">
        <v>9</v>
      </c>
      <c r="C117" s="8" t="s">
        <v>284</v>
      </c>
      <c r="D117" s="6">
        <v>941.63</v>
      </c>
    </row>
    <row r="118" spans="1:4" ht="21" x14ac:dyDescent="0.35">
      <c r="A118" s="7">
        <v>57</v>
      </c>
      <c r="B118" s="8">
        <v>8</v>
      </c>
      <c r="C118" s="8" t="s">
        <v>285</v>
      </c>
      <c r="D118" s="6">
        <v>250</v>
      </c>
    </row>
    <row r="119" spans="1:4" ht="21" x14ac:dyDescent="0.35">
      <c r="A119" s="7">
        <v>57</v>
      </c>
      <c r="B119" s="8">
        <v>9</v>
      </c>
      <c r="C119" s="8" t="s">
        <v>284</v>
      </c>
      <c r="D119" s="6">
        <v>2234.79</v>
      </c>
    </row>
    <row r="120" spans="1:4" ht="21" x14ac:dyDescent="0.35">
      <c r="A120" s="7">
        <v>58</v>
      </c>
      <c r="B120" s="8">
        <v>8</v>
      </c>
      <c r="C120" s="8" t="s">
        <v>285</v>
      </c>
      <c r="D120" s="6">
        <v>900</v>
      </c>
    </row>
    <row r="121" spans="1:4" ht="21" x14ac:dyDescent="0.35">
      <c r="A121" s="7">
        <v>58</v>
      </c>
      <c r="B121" s="8">
        <v>43</v>
      </c>
      <c r="C121" s="8" t="s">
        <v>286</v>
      </c>
      <c r="D121" s="6">
        <v>780</v>
      </c>
    </row>
    <row r="122" spans="1:4" ht="21" x14ac:dyDescent="0.35">
      <c r="A122" s="7">
        <v>59</v>
      </c>
      <c r="B122" s="8">
        <v>8</v>
      </c>
      <c r="C122" s="8" t="s">
        <v>285</v>
      </c>
      <c r="D122" s="6">
        <v>250</v>
      </c>
    </row>
    <row r="123" spans="1:4" ht="21" x14ac:dyDescent="0.35">
      <c r="A123" s="7">
        <v>60</v>
      </c>
      <c r="B123" s="8">
        <v>8</v>
      </c>
      <c r="C123" s="8" t="s">
        <v>285</v>
      </c>
      <c r="D123" s="6">
        <v>1100</v>
      </c>
    </row>
    <row r="124" spans="1:4" ht="21" x14ac:dyDescent="0.35">
      <c r="A124" s="7">
        <v>60</v>
      </c>
      <c r="B124" s="8">
        <v>9</v>
      </c>
      <c r="C124" s="8" t="s">
        <v>284</v>
      </c>
      <c r="D124" s="6">
        <v>1260.52</v>
      </c>
    </row>
    <row r="125" spans="1:4" ht="21" x14ac:dyDescent="0.35">
      <c r="A125" s="7">
        <v>61</v>
      </c>
      <c r="B125" s="8">
        <v>8</v>
      </c>
      <c r="C125" s="8" t="s">
        <v>285</v>
      </c>
      <c r="D125" s="6">
        <v>250</v>
      </c>
    </row>
    <row r="126" spans="1:4" ht="21" x14ac:dyDescent="0.35">
      <c r="A126" s="7">
        <v>61</v>
      </c>
      <c r="B126" s="8">
        <v>9</v>
      </c>
      <c r="C126" s="8" t="s">
        <v>284</v>
      </c>
      <c r="D126" s="6">
        <v>3173.9</v>
      </c>
    </row>
    <row r="127" spans="1:4" ht="21" x14ac:dyDescent="0.35">
      <c r="A127" s="7">
        <v>61</v>
      </c>
      <c r="B127" s="8">
        <v>17</v>
      </c>
      <c r="C127" s="8" t="s">
        <v>288</v>
      </c>
      <c r="D127" s="6">
        <v>300</v>
      </c>
    </row>
    <row r="128" spans="1:4" ht="21" x14ac:dyDescent="0.35">
      <c r="A128" s="7">
        <v>62</v>
      </c>
      <c r="B128" s="8">
        <v>8</v>
      </c>
      <c r="C128" s="8" t="s">
        <v>285</v>
      </c>
      <c r="D128" s="6">
        <v>250</v>
      </c>
    </row>
    <row r="129" spans="1:4" ht="21" x14ac:dyDescent="0.35">
      <c r="A129" s="7">
        <v>63</v>
      </c>
      <c r="B129" s="8">
        <v>8</v>
      </c>
      <c r="C129" s="8" t="s">
        <v>285</v>
      </c>
      <c r="D129" s="6">
        <v>900</v>
      </c>
    </row>
    <row r="130" spans="1:4" ht="21" x14ac:dyDescent="0.35">
      <c r="A130" s="7">
        <v>63</v>
      </c>
      <c r="B130" s="8">
        <v>9</v>
      </c>
      <c r="C130" s="8" t="s">
        <v>284</v>
      </c>
      <c r="D130" s="6">
        <v>1950.25</v>
      </c>
    </row>
    <row r="131" spans="1:4" ht="21" x14ac:dyDescent="0.35">
      <c r="A131" s="7">
        <v>64</v>
      </c>
      <c r="B131" s="8">
        <v>8</v>
      </c>
      <c r="C131" s="8" t="s">
        <v>285</v>
      </c>
      <c r="D131" s="6">
        <v>900</v>
      </c>
    </row>
    <row r="132" spans="1:4" ht="21" x14ac:dyDescent="0.35">
      <c r="A132" s="7">
        <v>64</v>
      </c>
      <c r="B132" s="8">
        <v>9</v>
      </c>
      <c r="C132" s="8" t="s">
        <v>284</v>
      </c>
      <c r="D132" s="6">
        <v>1721.83</v>
      </c>
    </row>
    <row r="133" spans="1:4" ht="21" x14ac:dyDescent="0.35">
      <c r="A133" s="7">
        <v>65</v>
      </c>
      <c r="B133" s="8">
        <v>8</v>
      </c>
      <c r="C133" s="8" t="s">
        <v>285</v>
      </c>
      <c r="D133" s="6">
        <v>250</v>
      </c>
    </row>
    <row r="134" spans="1:4" ht="21" x14ac:dyDescent="0.35">
      <c r="A134" s="7">
        <v>65</v>
      </c>
      <c r="B134" s="8">
        <v>9</v>
      </c>
      <c r="C134" s="8" t="s">
        <v>284</v>
      </c>
      <c r="D134" s="6">
        <v>2171.23</v>
      </c>
    </row>
    <row r="135" spans="1:4" ht="21" x14ac:dyDescent="0.35">
      <c r="A135" s="7">
        <v>66</v>
      </c>
      <c r="B135" s="8">
        <v>8</v>
      </c>
      <c r="C135" s="8" t="s">
        <v>285</v>
      </c>
      <c r="D135" s="6">
        <v>250</v>
      </c>
    </row>
    <row r="136" spans="1:4" ht="21" x14ac:dyDescent="0.35">
      <c r="A136" s="7">
        <v>66</v>
      </c>
      <c r="B136" s="8">
        <v>9</v>
      </c>
      <c r="C136" s="8" t="s">
        <v>284</v>
      </c>
      <c r="D136" s="6">
        <v>2060.66</v>
      </c>
    </row>
    <row r="137" spans="1:4" ht="21" x14ac:dyDescent="0.35">
      <c r="A137" s="7">
        <v>67</v>
      </c>
      <c r="B137" s="8">
        <v>8</v>
      </c>
      <c r="C137" s="8" t="s">
        <v>285</v>
      </c>
      <c r="D137" s="6">
        <v>338</v>
      </c>
    </row>
    <row r="138" spans="1:4" ht="21" x14ac:dyDescent="0.35">
      <c r="A138" s="7">
        <v>67</v>
      </c>
      <c r="B138" s="8">
        <v>9</v>
      </c>
      <c r="C138" s="8" t="s">
        <v>284</v>
      </c>
      <c r="D138" s="6">
        <v>1055.46</v>
      </c>
    </row>
    <row r="139" spans="1:4" ht="21" x14ac:dyDescent="0.35">
      <c r="A139" s="7">
        <v>68</v>
      </c>
      <c r="B139" s="8">
        <v>8</v>
      </c>
      <c r="C139" s="8" t="s">
        <v>285</v>
      </c>
      <c r="D139" s="6">
        <v>250</v>
      </c>
    </row>
    <row r="140" spans="1:4" ht="21" x14ac:dyDescent="0.35">
      <c r="A140" s="7">
        <v>68</v>
      </c>
      <c r="B140" s="8">
        <v>9</v>
      </c>
      <c r="C140" s="8" t="s">
        <v>284</v>
      </c>
      <c r="D140" s="6">
        <v>1486.26</v>
      </c>
    </row>
    <row r="141" spans="1:4" ht="21" x14ac:dyDescent="0.35">
      <c r="A141" s="7">
        <v>69</v>
      </c>
      <c r="B141" s="8">
        <v>8</v>
      </c>
      <c r="C141" s="8" t="s">
        <v>285</v>
      </c>
      <c r="D141" s="6">
        <v>350</v>
      </c>
    </row>
    <row r="142" spans="1:4" ht="21" x14ac:dyDescent="0.35">
      <c r="A142" s="7">
        <v>69</v>
      </c>
      <c r="B142" s="8">
        <v>9</v>
      </c>
      <c r="C142" s="8" t="s">
        <v>284</v>
      </c>
      <c r="D142" s="6">
        <v>901.09</v>
      </c>
    </row>
    <row r="143" spans="1:4" ht="21" x14ac:dyDescent="0.35">
      <c r="A143" s="7">
        <v>69</v>
      </c>
      <c r="B143" s="8">
        <v>17</v>
      </c>
      <c r="C143" s="8" t="s">
        <v>288</v>
      </c>
      <c r="D143" s="6">
        <v>172</v>
      </c>
    </row>
    <row r="144" spans="1:4" ht="21" x14ac:dyDescent="0.35">
      <c r="A144" s="7">
        <v>70</v>
      </c>
      <c r="B144" s="8">
        <v>8</v>
      </c>
      <c r="C144" s="8" t="s">
        <v>285</v>
      </c>
      <c r="D144" s="6">
        <v>243</v>
      </c>
    </row>
    <row r="145" spans="1:4" ht="21" x14ac:dyDescent="0.35">
      <c r="A145" s="7">
        <v>71</v>
      </c>
      <c r="B145" s="8">
        <v>8</v>
      </c>
      <c r="C145" s="8" t="s">
        <v>285</v>
      </c>
      <c r="D145" s="6">
        <v>900</v>
      </c>
    </row>
    <row r="146" spans="1:4" ht="21" x14ac:dyDescent="0.35">
      <c r="A146" s="7">
        <v>71</v>
      </c>
      <c r="B146" s="8">
        <v>9</v>
      </c>
      <c r="C146" s="8" t="s">
        <v>284</v>
      </c>
      <c r="D146" s="6">
        <v>3618.72</v>
      </c>
    </row>
    <row r="147" spans="1:4" ht="21" x14ac:dyDescent="0.35">
      <c r="A147" s="7">
        <v>72</v>
      </c>
      <c r="B147" s="8">
        <v>8</v>
      </c>
      <c r="C147" s="8" t="s">
        <v>285</v>
      </c>
      <c r="D147" s="6">
        <v>2852</v>
      </c>
    </row>
    <row r="148" spans="1:4" ht="21" x14ac:dyDescent="0.35">
      <c r="A148" s="7">
        <v>72</v>
      </c>
      <c r="B148" s="8">
        <v>9</v>
      </c>
      <c r="C148" s="8" t="s">
        <v>284</v>
      </c>
      <c r="D148" s="6">
        <v>1364.2</v>
      </c>
    </row>
    <row r="149" spans="1:4" ht="21" x14ac:dyDescent="0.35">
      <c r="A149" s="7">
        <v>73</v>
      </c>
      <c r="B149" s="8">
        <v>8</v>
      </c>
      <c r="C149" s="8" t="s">
        <v>285</v>
      </c>
      <c r="D149" s="6">
        <v>900</v>
      </c>
    </row>
    <row r="150" spans="1:4" ht="21" x14ac:dyDescent="0.35">
      <c r="A150" s="7">
        <v>74</v>
      </c>
      <c r="B150" s="8">
        <v>8</v>
      </c>
      <c r="C150" s="8" t="s">
        <v>285</v>
      </c>
      <c r="D150" s="6">
        <v>1550</v>
      </c>
    </row>
    <row r="151" spans="1:4" ht="21" x14ac:dyDescent="0.35">
      <c r="A151" s="7">
        <v>75</v>
      </c>
      <c r="B151" s="8">
        <v>8</v>
      </c>
      <c r="C151" s="8" t="s">
        <v>285</v>
      </c>
      <c r="D151" s="6">
        <v>900</v>
      </c>
    </row>
    <row r="152" spans="1:4" ht="21" x14ac:dyDescent="0.35">
      <c r="A152" s="7">
        <v>75</v>
      </c>
      <c r="B152" s="8">
        <v>9</v>
      </c>
      <c r="C152" s="8" t="s">
        <v>284</v>
      </c>
      <c r="D152" s="6">
        <v>1436</v>
      </c>
    </row>
    <row r="153" spans="1:4" ht="21" x14ac:dyDescent="0.35">
      <c r="A153" s="7">
        <v>76</v>
      </c>
      <c r="B153" s="8">
        <v>8</v>
      </c>
      <c r="C153" s="8" t="s">
        <v>285</v>
      </c>
      <c r="D153" s="6">
        <v>1550</v>
      </c>
    </row>
    <row r="154" spans="1:4" ht="21" x14ac:dyDescent="0.35">
      <c r="A154" s="7">
        <v>76</v>
      </c>
      <c r="B154" s="8">
        <v>9</v>
      </c>
      <c r="C154" s="8" t="s">
        <v>284</v>
      </c>
      <c r="D154" s="6">
        <v>1759.1</v>
      </c>
    </row>
    <row r="155" spans="1:4" ht="21" x14ac:dyDescent="0.35">
      <c r="A155" s="7">
        <v>77</v>
      </c>
      <c r="B155" s="8">
        <v>8</v>
      </c>
      <c r="C155" s="8" t="s">
        <v>285</v>
      </c>
      <c r="D155" s="6">
        <f>550-50.01</f>
        <v>499.99</v>
      </c>
    </row>
    <row r="156" spans="1:4" ht="21" x14ac:dyDescent="0.35">
      <c r="A156" s="7">
        <v>77</v>
      </c>
      <c r="B156" s="8">
        <v>9</v>
      </c>
      <c r="C156" s="8" t="s">
        <v>284</v>
      </c>
      <c r="D156" s="6">
        <v>834.26</v>
      </c>
    </row>
    <row r="157" spans="1:4" ht="21" x14ac:dyDescent="0.35">
      <c r="A157" s="7">
        <v>77</v>
      </c>
      <c r="B157" s="8">
        <v>17</v>
      </c>
      <c r="C157" s="8" t="s">
        <v>288</v>
      </c>
      <c r="D157" s="6">
        <v>300</v>
      </c>
    </row>
    <row r="158" spans="1:4" ht="21" x14ac:dyDescent="0.35">
      <c r="A158" s="7">
        <v>78</v>
      </c>
      <c r="B158" s="8">
        <v>8</v>
      </c>
      <c r="C158" s="8" t="s">
        <v>285</v>
      </c>
      <c r="D158" s="6">
        <v>250</v>
      </c>
    </row>
    <row r="159" spans="1:4" ht="21" x14ac:dyDescent="0.35">
      <c r="A159" s="7">
        <v>78</v>
      </c>
      <c r="B159" s="8">
        <v>9</v>
      </c>
      <c r="C159" s="8" t="s">
        <v>284</v>
      </c>
      <c r="D159" s="6">
        <v>3488.04</v>
      </c>
    </row>
    <row r="160" spans="1:4" ht="21" x14ac:dyDescent="0.35">
      <c r="A160" s="7">
        <v>79</v>
      </c>
      <c r="B160" s="8">
        <v>8</v>
      </c>
      <c r="C160" s="8" t="s">
        <v>285</v>
      </c>
      <c r="D160" s="6">
        <v>250</v>
      </c>
    </row>
    <row r="161" spans="1:4" ht="21" x14ac:dyDescent="0.35">
      <c r="A161" s="7">
        <v>79</v>
      </c>
      <c r="B161" s="8">
        <v>9</v>
      </c>
      <c r="C161" s="8" t="s">
        <v>284</v>
      </c>
      <c r="D161" s="6">
        <v>646.20000000000005</v>
      </c>
    </row>
    <row r="162" spans="1:4" ht="21" x14ac:dyDescent="0.35">
      <c r="A162" s="7">
        <v>80</v>
      </c>
      <c r="B162" s="8">
        <v>8</v>
      </c>
      <c r="C162" s="8" t="s">
        <v>285</v>
      </c>
      <c r="D162" s="6">
        <v>350</v>
      </c>
    </row>
    <row r="163" spans="1:4" ht="21" x14ac:dyDescent="0.35">
      <c r="A163" s="7">
        <v>80</v>
      </c>
      <c r="B163" s="8">
        <v>9</v>
      </c>
      <c r="C163" s="8" t="s">
        <v>284</v>
      </c>
      <c r="D163" s="6">
        <v>869.3</v>
      </c>
    </row>
    <row r="164" spans="1:4" ht="21" x14ac:dyDescent="0.35">
      <c r="A164" s="7">
        <v>81</v>
      </c>
      <c r="B164" s="8">
        <v>8</v>
      </c>
      <c r="C164" s="8" t="s">
        <v>285</v>
      </c>
      <c r="D164" s="6">
        <v>1550</v>
      </c>
    </row>
    <row r="165" spans="1:4" ht="21" x14ac:dyDescent="0.35">
      <c r="A165" s="7">
        <v>82</v>
      </c>
      <c r="B165" s="8">
        <v>8</v>
      </c>
      <c r="C165" s="8" t="s">
        <v>285</v>
      </c>
      <c r="D165" s="6">
        <v>350</v>
      </c>
    </row>
    <row r="166" spans="1:4" ht="21" x14ac:dyDescent="0.35">
      <c r="A166" s="7">
        <v>82</v>
      </c>
      <c r="B166" s="8">
        <v>9</v>
      </c>
      <c r="C166" s="8" t="s">
        <v>284</v>
      </c>
      <c r="D166" s="6">
        <v>1261.53</v>
      </c>
    </row>
    <row r="167" spans="1:4" ht="21" x14ac:dyDescent="0.35">
      <c r="A167" s="7">
        <v>83</v>
      </c>
      <c r="B167" s="8">
        <v>8</v>
      </c>
      <c r="C167" s="8" t="s">
        <v>285</v>
      </c>
      <c r="D167" s="6">
        <v>1176</v>
      </c>
    </row>
    <row r="168" spans="1:4" ht="21" x14ac:dyDescent="0.35">
      <c r="A168" s="7">
        <v>83</v>
      </c>
      <c r="B168" s="8">
        <v>9</v>
      </c>
      <c r="C168" s="8" t="s">
        <v>284</v>
      </c>
      <c r="D168" s="6">
        <v>2060.66</v>
      </c>
    </row>
    <row r="169" spans="1:4" ht="21" x14ac:dyDescent="0.35">
      <c r="A169" s="7">
        <v>83</v>
      </c>
      <c r="B169" s="8">
        <v>17</v>
      </c>
      <c r="C169" s="8" t="s">
        <v>288</v>
      </c>
      <c r="D169" s="6">
        <v>300</v>
      </c>
    </row>
    <row r="170" spans="1:4" ht="21" x14ac:dyDescent="0.35">
      <c r="A170" s="7">
        <v>84</v>
      </c>
      <c r="B170" s="8">
        <v>8</v>
      </c>
      <c r="C170" s="8" t="s">
        <v>285</v>
      </c>
      <c r="D170" s="6">
        <v>900</v>
      </c>
    </row>
    <row r="171" spans="1:4" ht="21" x14ac:dyDescent="0.35">
      <c r="A171" s="7">
        <v>85</v>
      </c>
      <c r="B171" s="8">
        <v>8</v>
      </c>
      <c r="C171" s="8" t="s">
        <v>285</v>
      </c>
      <c r="D171" s="6">
        <v>250</v>
      </c>
    </row>
    <row r="172" spans="1:4" ht="21" x14ac:dyDescent="0.35">
      <c r="A172" s="7">
        <v>85</v>
      </c>
      <c r="B172" s="8">
        <v>9</v>
      </c>
      <c r="C172" s="8" t="s">
        <v>284</v>
      </c>
      <c r="D172" s="6">
        <v>1365.29</v>
      </c>
    </row>
    <row r="173" spans="1:4" ht="21" x14ac:dyDescent="0.35">
      <c r="A173" s="7">
        <v>86</v>
      </c>
      <c r="B173" s="8">
        <v>8</v>
      </c>
      <c r="C173" s="8" t="s">
        <v>285</v>
      </c>
      <c r="D173" s="6">
        <v>250</v>
      </c>
    </row>
    <row r="174" spans="1:4" ht="21" x14ac:dyDescent="0.35">
      <c r="A174" s="7">
        <v>86</v>
      </c>
      <c r="B174" s="8">
        <v>9</v>
      </c>
      <c r="C174" s="8" t="s">
        <v>284</v>
      </c>
      <c r="D174" s="6">
        <v>1365.29</v>
      </c>
    </row>
    <row r="175" spans="1:4" ht="21" x14ac:dyDescent="0.35">
      <c r="A175" s="7">
        <v>87</v>
      </c>
      <c r="B175" s="8">
        <v>8</v>
      </c>
      <c r="C175" s="8" t="s">
        <v>285</v>
      </c>
      <c r="D175" s="6">
        <v>350</v>
      </c>
    </row>
    <row r="176" spans="1:4" ht="21" x14ac:dyDescent="0.35">
      <c r="A176" s="7">
        <v>87</v>
      </c>
      <c r="B176" s="8">
        <v>9</v>
      </c>
      <c r="C176" s="8" t="s">
        <v>284</v>
      </c>
      <c r="D176" s="6">
        <v>901.81</v>
      </c>
    </row>
    <row r="177" spans="1:4" ht="21" x14ac:dyDescent="0.35">
      <c r="A177" s="7">
        <v>87</v>
      </c>
      <c r="B177" s="8">
        <v>17</v>
      </c>
      <c r="C177" s="8" t="s">
        <v>288</v>
      </c>
      <c r="D177" s="6">
        <v>172</v>
      </c>
    </row>
    <row r="178" spans="1:4" ht="21" x14ac:dyDescent="0.35">
      <c r="A178" s="7">
        <v>88</v>
      </c>
      <c r="B178" s="8">
        <v>8</v>
      </c>
      <c r="C178" s="8" t="s">
        <v>285</v>
      </c>
      <c r="D178" s="6">
        <v>350</v>
      </c>
    </row>
    <row r="179" spans="1:4" ht="21" x14ac:dyDescent="0.35">
      <c r="A179" s="7">
        <v>88</v>
      </c>
      <c r="B179" s="8">
        <v>9</v>
      </c>
      <c r="C179" s="8" t="s">
        <v>284</v>
      </c>
      <c r="D179" s="6">
        <v>2228.6799999999998</v>
      </c>
    </row>
    <row r="180" spans="1:4" ht="21" x14ac:dyDescent="0.35">
      <c r="A180" s="7">
        <v>88</v>
      </c>
      <c r="B180" s="8">
        <v>17</v>
      </c>
      <c r="C180" s="8" t="s">
        <v>288</v>
      </c>
      <c r="D180" s="6">
        <v>700</v>
      </c>
    </row>
    <row r="181" spans="1:4" ht="21" x14ac:dyDescent="0.35">
      <c r="A181" s="7">
        <v>89</v>
      </c>
      <c r="B181" s="8">
        <v>8</v>
      </c>
      <c r="C181" s="8" t="s">
        <v>285</v>
      </c>
      <c r="D181" s="6">
        <v>250</v>
      </c>
    </row>
    <row r="182" spans="1:4" ht="21" x14ac:dyDescent="0.35">
      <c r="A182" s="7">
        <v>89</v>
      </c>
      <c r="B182" s="8">
        <v>9</v>
      </c>
      <c r="C182" s="8" t="s">
        <v>284</v>
      </c>
      <c r="D182" s="6">
        <v>1964.04</v>
      </c>
    </row>
    <row r="183" spans="1:4" ht="21" x14ac:dyDescent="0.35">
      <c r="A183" s="7">
        <v>90</v>
      </c>
      <c r="B183" s="8">
        <v>8</v>
      </c>
      <c r="C183" s="8" t="s">
        <v>285</v>
      </c>
      <c r="D183" s="6">
        <v>338</v>
      </c>
    </row>
    <row r="184" spans="1:4" ht="21" x14ac:dyDescent="0.35">
      <c r="A184" s="7">
        <v>91</v>
      </c>
      <c r="B184" s="8">
        <v>8</v>
      </c>
      <c r="C184" s="8" t="s">
        <v>285</v>
      </c>
      <c r="D184" s="6">
        <v>338</v>
      </c>
    </row>
    <row r="185" spans="1:4" ht="21" x14ac:dyDescent="0.35">
      <c r="A185" s="7">
        <v>91</v>
      </c>
      <c r="B185" s="8">
        <v>9</v>
      </c>
      <c r="C185" s="8" t="s">
        <v>284</v>
      </c>
      <c r="D185" s="6">
        <v>935.26</v>
      </c>
    </row>
    <row r="186" spans="1:4" ht="21" x14ac:dyDescent="0.35">
      <c r="A186" s="7">
        <v>92</v>
      </c>
      <c r="B186" s="8">
        <v>8</v>
      </c>
      <c r="C186" s="8" t="s">
        <v>285</v>
      </c>
      <c r="D186" s="6">
        <v>900</v>
      </c>
    </row>
    <row r="187" spans="1:4" ht="21" x14ac:dyDescent="0.35">
      <c r="A187" s="7">
        <v>92</v>
      </c>
      <c r="B187" s="8">
        <v>43</v>
      </c>
      <c r="C187" s="8" t="s">
        <v>286</v>
      </c>
      <c r="D187" s="6">
        <v>760</v>
      </c>
    </row>
    <row r="188" spans="1:4" ht="21" x14ac:dyDescent="0.35">
      <c r="A188" s="7">
        <v>93</v>
      </c>
      <c r="B188" s="8">
        <v>8</v>
      </c>
      <c r="C188" s="8" t="s">
        <v>285</v>
      </c>
      <c r="D188" s="6">
        <v>900</v>
      </c>
    </row>
    <row r="189" spans="1:4" ht="21" x14ac:dyDescent="0.35">
      <c r="A189" s="7">
        <v>93</v>
      </c>
      <c r="B189" s="8">
        <v>9</v>
      </c>
      <c r="C189" s="8" t="s">
        <v>284</v>
      </c>
      <c r="D189" s="6">
        <v>1259</v>
      </c>
    </row>
    <row r="190" spans="1:4" ht="21" x14ac:dyDescent="0.35">
      <c r="A190" s="7">
        <v>94</v>
      </c>
      <c r="B190" s="8">
        <v>8</v>
      </c>
      <c r="C190" s="8" t="s">
        <v>285</v>
      </c>
      <c r="D190" s="6">
        <v>900</v>
      </c>
    </row>
    <row r="191" spans="1:4" ht="21" x14ac:dyDescent="0.35">
      <c r="A191" s="7">
        <v>94</v>
      </c>
      <c r="B191" s="8">
        <v>43</v>
      </c>
      <c r="C191" s="8" t="s">
        <v>286</v>
      </c>
      <c r="D191" s="6">
        <v>1200</v>
      </c>
    </row>
    <row r="192" spans="1:4" ht="21" x14ac:dyDescent="0.35">
      <c r="A192" s="7">
        <v>95</v>
      </c>
      <c r="B192" s="8">
        <v>8</v>
      </c>
      <c r="C192" s="8" t="s">
        <v>285</v>
      </c>
      <c r="D192" s="6">
        <v>1850</v>
      </c>
    </row>
    <row r="193" spans="1:4" ht="21" x14ac:dyDescent="0.35">
      <c r="A193" s="7">
        <v>95</v>
      </c>
      <c r="B193" s="8">
        <v>9</v>
      </c>
      <c r="C193" s="8" t="s">
        <v>284</v>
      </c>
      <c r="D193" s="6">
        <v>2560.11</v>
      </c>
    </row>
    <row r="194" spans="1:4" ht="21" x14ac:dyDescent="0.35">
      <c r="A194" s="7">
        <v>95</v>
      </c>
      <c r="B194" s="8">
        <v>17</v>
      </c>
      <c r="C194" s="8" t="s">
        <v>288</v>
      </c>
      <c r="D194" s="6">
        <v>345</v>
      </c>
    </row>
    <row r="195" spans="1:4" ht="21" x14ac:dyDescent="0.35">
      <c r="A195" s="7">
        <v>96</v>
      </c>
      <c r="B195" s="8">
        <v>8</v>
      </c>
      <c r="C195" s="8" t="s">
        <v>285</v>
      </c>
      <c r="D195" s="6">
        <v>1010.32</v>
      </c>
    </row>
    <row r="196" spans="1:4" ht="21" x14ac:dyDescent="0.35">
      <c r="A196" s="7">
        <v>97</v>
      </c>
      <c r="B196" s="8">
        <v>8</v>
      </c>
      <c r="C196" s="8" t="s">
        <v>285</v>
      </c>
      <c r="D196" s="6">
        <v>350</v>
      </c>
    </row>
    <row r="197" spans="1:4" ht="21" x14ac:dyDescent="0.35">
      <c r="A197" s="7">
        <v>97</v>
      </c>
      <c r="B197" s="8">
        <v>9</v>
      </c>
      <c r="C197" s="8" t="s">
        <v>284</v>
      </c>
      <c r="D197" s="6">
        <v>2489.92</v>
      </c>
    </row>
    <row r="198" spans="1:4" ht="21" x14ac:dyDescent="0.35">
      <c r="A198" s="7">
        <v>97</v>
      </c>
      <c r="B198" s="8">
        <v>17</v>
      </c>
      <c r="C198" s="8" t="s">
        <v>288</v>
      </c>
      <c r="D198" s="6">
        <v>172</v>
      </c>
    </row>
    <row r="199" spans="1:4" ht="21" x14ac:dyDescent="0.35">
      <c r="A199" s="7">
        <v>98</v>
      </c>
      <c r="B199" s="8">
        <v>9</v>
      </c>
      <c r="C199" s="8" t="s">
        <v>284</v>
      </c>
      <c r="D199" s="6">
        <v>1100.05</v>
      </c>
    </row>
    <row r="200" spans="1:4" ht="21" x14ac:dyDescent="0.35">
      <c r="A200" s="7">
        <v>98</v>
      </c>
      <c r="B200" s="8">
        <v>17</v>
      </c>
      <c r="C200" s="8" t="s">
        <v>288</v>
      </c>
      <c r="D200" s="6">
        <v>300</v>
      </c>
    </row>
    <row r="201" spans="1:4" ht="21" x14ac:dyDescent="0.35">
      <c r="A201" s="7">
        <v>99</v>
      </c>
      <c r="B201" s="8">
        <v>8</v>
      </c>
      <c r="C201" s="8" t="s">
        <v>285</v>
      </c>
      <c r="D201" s="6">
        <v>350</v>
      </c>
    </row>
    <row r="202" spans="1:4" ht="21" x14ac:dyDescent="0.35">
      <c r="A202" s="7">
        <v>99</v>
      </c>
      <c r="B202" s="8">
        <v>9</v>
      </c>
      <c r="C202" s="8" t="s">
        <v>284</v>
      </c>
      <c r="D202" s="6">
        <f>2050.37-277.5</f>
        <v>1772.87</v>
      </c>
    </row>
    <row r="203" spans="1:4" ht="21" x14ac:dyDescent="0.35">
      <c r="A203" s="7">
        <v>99</v>
      </c>
      <c r="B203" s="8">
        <v>17</v>
      </c>
      <c r="C203" s="8" t="s">
        <v>288</v>
      </c>
      <c r="D203" s="6">
        <f>1000-588.76</f>
        <v>411.24</v>
      </c>
    </row>
    <row r="204" spans="1:4" ht="21" x14ac:dyDescent="0.35">
      <c r="A204" s="7">
        <v>100</v>
      </c>
      <c r="B204" s="8">
        <v>8</v>
      </c>
      <c r="C204" s="8" t="s">
        <v>285</v>
      </c>
      <c r="D204" s="6">
        <v>1550</v>
      </c>
    </row>
    <row r="205" spans="1:4" ht="21" x14ac:dyDescent="0.35">
      <c r="A205" s="7">
        <v>100</v>
      </c>
      <c r="B205" s="8">
        <v>9</v>
      </c>
      <c r="C205" s="8" t="s">
        <v>284</v>
      </c>
      <c r="D205" s="6">
        <v>2266.1999999999998</v>
      </c>
    </row>
    <row r="206" spans="1:4" ht="21" x14ac:dyDescent="0.35">
      <c r="A206" s="7">
        <v>101</v>
      </c>
      <c r="B206" s="8">
        <v>8</v>
      </c>
      <c r="C206" s="8" t="s">
        <v>285</v>
      </c>
      <c r="D206" s="6">
        <v>1550</v>
      </c>
    </row>
    <row r="207" spans="1:4" ht="21" x14ac:dyDescent="0.35">
      <c r="A207" s="7">
        <v>102</v>
      </c>
      <c r="B207" s="8">
        <v>8</v>
      </c>
      <c r="C207" s="8" t="s">
        <v>285</v>
      </c>
      <c r="D207" s="6">
        <v>2014</v>
      </c>
    </row>
    <row r="208" spans="1:4" ht="21" x14ac:dyDescent="0.35">
      <c r="A208" s="7">
        <v>102</v>
      </c>
      <c r="B208" s="8">
        <v>9</v>
      </c>
      <c r="C208" s="8" t="s">
        <v>284</v>
      </c>
      <c r="D208" s="6">
        <v>1750.67</v>
      </c>
    </row>
    <row r="209" spans="1:4" ht="21" x14ac:dyDescent="0.35">
      <c r="A209" s="7">
        <v>103</v>
      </c>
      <c r="B209" s="8">
        <v>8</v>
      </c>
      <c r="C209" s="8" t="s">
        <v>285</v>
      </c>
      <c r="D209" s="6">
        <v>1550</v>
      </c>
    </row>
    <row r="210" spans="1:4" ht="21" x14ac:dyDescent="0.35">
      <c r="A210" s="7">
        <v>104</v>
      </c>
      <c r="B210" s="8">
        <v>8</v>
      </c>
      <c r="C210" s="8" t="s">
        <v>285</v>
      </c>
      <c r="D210" s="6">
        <v>1176</v>
      </c>
    </row>
    <row r="211" spans="1:4" ht="21" x14ac:dyDescent="0.35">
      <c r="A211" s="7">
        <v>104</v>
      </c>
      <c r="B211" s="8">
        <v>9</v>
      </c>
      <c r="C211" s="8" t="s">
        <v>284</v>
      </c>
      <c r="D211" s="6">
        <v>2765.6</v>
      </c>
    </row>
    <row r="212" spans="1:4" ht="21" x14ac:dyDescent="0.35">
      <c r="A212" s="7">
        <v>104</v>
      </c>
      <c r="B212" s="8">
        <v>17</v>
      </c>
      <c r="C212" s="8" t="s">
        <v>288</v>
      </c>
      <c r="D212" s="6">
        <v>300</v>
      </c>
    </row>
    <row r="213" spans="1:4" ht="21" x14ac:dyDescent="0.35">
      <c r="A213" s="7">
        <v>105</v>
      </c>
      <c r="B213" s="8">
        <v>8</v>
      </c>
      <c r="C213" s="8" t="s">
        <v>285</v>
      </c>
      <c r="D213" s="6">
        <v>1550</v>
      </c>
    </row>
    <row r="214" spans="1:4" ht="21" x14ac:dyDescent="0.35">
      <c r="A214" s="7">
        <v>106</v>
      </c>
      <c r="B214" s="8">
        <v>8</v>
      </c>
      <c r="C214" s="8" t="s">
        <v>285</v>
      </c>
      <c r="D214" s="6">
        <v>1550</v>
      </c>
    </row>
    <row r="215" spans="1:4" ht="21" x14ac:dyDescent="0.35">
      <c r="A215" s="7">
        <v>106</v>
      </c>
      <c r="B215" s="8">
        <v>9</v>
      </c>
      <c r="C215" s="8" t="s">
        <v>284</v>
      </c>
      <c r="D215" s="6">
        <v>2014.4</v>
      </c>
    </row>
    <row r="216" spans="1:4" ht="21" x14ac:dyDescent="0.35">
      <c r="A216" s="7">
        <v>107</v>
      </c>
      <c r="B216" s="8">
        <v>8</v>
      </c>
      <c r="C216" s="8" t="s">
        <v>285</v>
      </c>
      <c r="D216" s="6">
        <v>1550</v>
      </c>
    </row>
    <row r="217" spans="1:4" ht="21" x14ac:dyDescent="0.35">
      <c r="A217" s="7">
        <v>108</v>
      </c>
      <c r="B217" s="8">
        <v>8</v>
      </c>
      <c r="C217" s="8" t="s">
        <v>285</v>
      </c>
      <c r="D217" s="6">
        <v>900</v>
      </c>
    </row>
    <row r="218" spans="1:4" ht="21" x14ac:dyDescent="0.35">
      <c r="A218" s="7">
        <v>108</v>
      </c>
      <c r="B218" s="8">
        <v>9</v>
      </c>
      <c r="C218" s="8" t="s">
        <v>284</v>
      </c>
      <c r="D218" s="6">
        <v>1913.68</v>
      </c>
    </row>
    <row r="219" spans="1:4" ht="21" x14ac:dyDescent="0.35">
      <c r="A219" s="7">
        <v>109</v>
      </c>
      <c r="B219" s="8">
        <v>8</v>
      </c>
      <c r="C219" s="8" t="s">
        <v>285</v>
      </c>
      <c r="D219" s="6">
        <v>900</v>
      </c>
    </row>
    <row r="220" spans="1:4" ht="21" x14ac:dyDescent="0.35">
      <c r="A220" s="7">
        <v>109</v>
      </c>
      <c r="B220" s="8">
        <v>9</v>
      </c>
      <c r="C220" s="8" t="s">
        <v>284</v>
      </c>
      <c r="D220" s="6">
        <v>1007.2</v>
      </c>
    </row>
    <row r="221" spans="1:4" ht="21" x14ac:dyDescent="0.35">
      <c r="A221" s="7">
        <v>110</v>
      </c>
      <c r="B221" s="8">
        <v>8</v>
      </c>
      <c r="C221" s="8" t="s">
        <v>285</v>
      </c>
      <c r="D221" s="6">
        <v>1550</v>
      </c>
    </row>
    <row r="222" spans="1:4" ht="21" x14ac:dyDescent="0.35">
      <c r="A222" s="7">
        <v>110</v>
      </c>
      <c r="B222" s="8">
        <v>9</v>
      </c>
      <c r="C222" s="8" t="s">
        <v>284</v>
      </c>
      <c r="D222" s="6">
        <v>2143.9</v>
      </c>
    </row>
    <row r="223" spans="1:4" ht="21" x14ac:dyDescent="0.35">
      <c r="A223" s="7">
        <v>111</v>
      </c>
      <c r="B223" s="8">
        <v>8</v>
      </c>
      <c r="C223" s="8" t="s">
        <v>285</v>
      </c>
      <c r="D223" s="6">
        <v>2014</v>
      </c>
    </row>
    <row r="224" spans="1:4" ht="21" x14ac:dyDescent="0.35">
      <c r="A224" s="7">
        <v>111</v>
      </c>
      <c r="B224" s="8">
        <v>9</v>
      </c>
      <c r="C224" s="8" t="s">
        <v>284</v>
      </c>
      <c r="D224" s="6">
        <v>1438.86</v>
      </c>
    </row>
    <row r="225" spans="1:4" ht="21" x14ac:dyDescent="0.35">
      <c r="A225" s="7">
        <v>112</v>
      </c>
      <c r="B225" s="8">
        <v>8</v>
      </c>
      <c r="C225" s="8" t="s">
        <v>285</v>
      </c>
      <c r="D225" s="6">
        <v>240</v>
      </c>
    </row>
    <row r="226" spans="1:4" ht="21" x14ac:dyDescent="0.35">
      <c r="A226" s="7">
        <v>112</v>
      </c>
      <c r="B226" s="8">
        <v>9</v>
      </c>
      <c r="C226" s="8" t="s">
        <v>284</v>
      </c>
      <c r="D226" s="6">
        <v>899.29</v>
      </c>
    </row>
    <row r="227" spans="1:4" ht="21" x14ac:dyDescent="0.35">
      <c r="A227" s="7">
        <v>112</v>
      </c>
      <c r="B227" s="8">
        <v>17</v>
      </c>
      <c r="C227" s="8" t="s">
        <v>288</v>
      </c>
      <c r="D227" s="6">
        <v>300</v>
      </c>
    </row>
    <row r="228" spans="1:4" ht="21" x14ac:dyDescent="0.35">
      <c r="A228" s="7">
        <v>113</v>
      </c>
      <c r="B228" s="8">
        <v>8</v>
      </c>
      <c r="C228" s="8" t="s">
        <v>285</v>
      </c>
      <c r="D228" s="6">
        <v>250</v>
      </c>
    </row>
    <row r="229" spans="1:4" ht="21" x14ac:dyDescent="0.35">
      <c r="A229" s="7">
        <v>114</v>
      </c>
      <c r="B229" s="8">
        <v>8</v>
      </c>
      <c r="C229" s="8" t="s">
        <v>285</v>
      </c>
      <c r="D229" s="6">
        <v>900</v>
      </c>
    </row>
    <row r="230" spans="1:4" ht="21" x14ac:dyDescent="0.35">
      <c r="A230" s="7">
        <v>114</v>
      </c>
      <c r="B230" s="8">
        <v>9</v>
      </c>
      <c r="C230" s="8" t="s">
        <v>284</v>
      </c>
      <c r="D230" s="6">
        <v>3123.68</v>
      </c>
    </row>
    <row r="231" spans="1:4" ht="21" x14ac:dyDescent="0.35">
      <c r="A231" s="7">
        <v>115</v>
      </c>
      <c r="B231" s="8">
        <v>8</v>
      </c>
      <c r="C231" s="8" t="s">
        <v>285</v>
      </c>
      <c r="D231" s="6">
        <v>900</v>
      </c>
    </row>
    <row r="232" spans="1:4" ht="21" x14ac:dyDescent="0.35">
      <c r="A232" s="7">
        <v>115</v>
      </c>
      <c r="B232" s="8">
        <v>9</v>
      </c>
      <c r="C232" s="8" t="s">
        <v>284</v>
      </c>
      <c r="D232" s="6">
        <v>2467.9499999999998</v>
      </c>
    </row>
    <row r="233" spans="1:4" ht="21" x14ac:dyDescent="0.35">
      <c r="A233" s="7">
        <v>116</v>
      </c>
      <c r="B233" s="8">
        <v>8</v>
      </c>
      <c r="C233" s="8" t="s">
        <v>285</v>
      </c>
      <c r="D233" s="6">
        <v>1550</v>
      </c>
    </row>
    <row r="234" spans="1:4" ht="21" x14ac:dyDescent="0.35">
      <c r="A234" s="7">
        <v>116</v>
      </c>
      <c r="B234" s="8">
        <v>9</v>
      </c>
      <c r="C234" s="8" t="s">
        <v>284</v>
      </c>
      <c r="D234" s="6">
        <v>2028.89</v>
      </c>
    </row>
    <row r="235" spans="1:4" ht="21" x14ac:dyDescent="0.35">
      <c r="A235" s="7">
        <v>117</v>
      </c>
      <c r="B235" s="8">
        <v>8</v>
      </c>
      <c r="C235" s="8" t="s">
        <v>285</v>
      </c>
      <c r="D235" s="6">
        <v>350</v>
      </c>
    </row>
    <row r="236" spans="1:4" ht="21" x14ac:dyDescent="0.35">
      <c r="A236" s="7">
        <v>117</v>
      </c>
      <c r="B236" s="8">
        <v>9</v>
      </c>
      <c r="C236" s="8" t="s">
        <v>284</v>
      </c>
      <c r="D236" s="6">
        <v>901.09</v>
      </c>
    </row>
    <row r="237" spans="1:4" ht="21" x14ac:dyDescent="0.35">
      <c r="A237" s="7">
        <v>117</v>
      </c>
      <c r="B237" s="8">
        <v>17</v>
      </c>
      <c r="C237" s="8" t="s">
        <v>288</v>
      </c>
      <c r="D237" s="6">
        <v>300</v>
      </c>
    </row>
    <row r="238" spans="1:4" ht="21" x14ac:dyDescent="0.35">
      <c r="A238" s="7">
        <v>118</v>
      </c>
      <c r="B238" s="8">
        <v>8</v>
      </c>
      <c r="C238" s="8" t="s">
        <v>285</v>
      </c>
      <c r="D238" s="6">
        <v>350</v>
      </c>
    </row>
    <row r="239" spans="1:4" ht="21" x14ac:dyDescent="0.35">
      <c r="A239" s="7">
        <v>118</v>
      </c>
      <c r="B239" s="8">
        <v>9</v>
      </c>
      <c r="C239" s="8" t="s">
        <v>284</v>
      </c>
      <c r="D239" s="6">
        <v>1261.53</v>
      </c>
    </row>
    <row r="240" spans="1:4" ht="21" x14ac:dyDescent="0.35">
      <c r="A240" s="7">
        <v>119</v>
      </c>
      <c r="B240" s="8">
        <v>8</v>
      </c>
      <c r="C240" s="8" t="s">
        <v>285</v>
      </c>
      <c r="D240" s="6">
        <v>350</v>
      </c>
    </row>
    <row r="241" spans="1:4" ht="21" x14ac:dyDescent="0.35">
      <c r="A241" s="7">
        <v>119</v>
      </c>
      <c r="B241" s="8">
        <v>9</v>
      </c>
      <c r="C241" s="8" t="s">
        <v>284</v>
      </c>
      <c r="D241" s="6">
        <v>901.09</v>
      </c>
    </row>
    <row r="242" spans="1:4" ht="21" x14ac:dyDescent="0.35">
      <c r="A242" s="7">
        <v>119</v>
      </c>
      <c r="B242" s="8">
        <v>17</v>
      </c>
      <c r="C242" s="8" t="s">
        <v>289</v>
      </c>
      <c r="D242" s="6">
        <v>300</v>
      </c>
    </row>
    <row r="243" spans="1:4" ht="21" x14ac:dyDescent="0.35">
      <c r="A243" s="7">
        <v>120</v>
      </c>
      <c r="B243" s="8">
        <v>8</v>
      </c>
      <c r="C243" s="8" t="s">
        <v>285</v>
      </c>
      <c r="D243" s="6">
        <v>250</v>
      </c>
    </row>
    <row r="244" spans="1:4" ht="21" x14ac:dyDescent="0.35">
      <c r="A244" s="7">
        <v>120</v>
      </c>
      <c r="B244" s="8">
        <v>9</v>
      </c>
      <c r="C244" s="8" t="s">
        <v>284</v>
      </c>
      <c r="D244" s="6">
        <v>646.20000000000005</v>
      </c>
    </row>
    <row r="245" spans="1:4" ht="21" x14ac:dyDescent="0.35">
      <c r="A245" s="7">
        <v>121</v>
      </c>
      <c r="B245" s="8">
        <v>9</v>
      </c>
      <c r="C245" s="8" t="s">
        <v>284</v>
      </c>
      <c r="D245" s="6">
        <f>3367.42-497.42</f>
        <v>2870</v>
      </c>
    </row>
    <row r="246" spans="1:4" ht="21" x14ac:dyDescent="0.35">
      <c r="A246" s="7">
        <v>122</v>
      </c>
      <c r="B246" s="8">
        <v>8</v>
      </c>
      <c r="C246" s="8" t="s">
        <v>285</v>
      </c>
      <c r="D246" s="6">
        <v>250</v>
      </c>
    </row>
    <row r="247" spans="1:4" ht="21" x14ac:dyDescent="0.35">
      <c r="A247" s="7">
        <v>122</v>
      </c>
      <c r="B247" s="8">
        <v>9</v>
      </c>
      <c r="C247" s="8" t="s">
        <v>284</v>
      </c>
      <c r="D247" s="6">
        <v>1964.04</v>
      </c>
    </row>
    <row r="248" spans="1:4" ht="21" x14ac:dyDescent="0.35">
      <c r="A248" s="7">
        <v>123</v>
      </c>
      <c r="B248" s="8">
        <v>8</v>
      </c>
      <c r="C248" s="8" t="s">
        <v>285</v>
      </c>
      <c r="D248" s="6">
        <v>900</v>
      </c>
    </row>
    <row r="249" spans="1:4" ht="21" x14ac:dyDescent="0.35">
      <c r="A249" s="7">
        <v>123</v>
      </c>
      <c r="B249" s="8">
        <v>9</v>
      </c>
      <c r="C249" s="8" t="s">
        <v>284</v>
      </c>
      <c r="D249" s="6">
        <v>1964.04</v>
      </c>
    </row>
    <row r="250" spans="1:4" ht="21" x14ac:dyDescent="0.35">
      <c r="A250" s="7">
        <v>124</v>
      </c>
      <c r="B250" s="8">
        <v>8</v>
      </c>
      <c r="C250" s="8" t="s">
        <v>285</v>
      </c>
      <c r="D250" s="6">
        <v>350</v>
      </c>
    </row>
    <row r="251" spans="1:4" ht="21" x14ac:dyDescent="0.35">
      <c r="A251" s="7">
        <v>124</v>
      </c>
      <c r="B251" s="8">
        <v>9</v>
      </c>
      <c r="C251" s="8" t="s">
        <v>284</v>
      </c>
      <c r="D251" s="6">
        <v>902.88</v>
      </c>
    </row>
    <row r="252" spans="1:4" ht="21" x14ac:dyDescent="0.35">
      <c r="A252" s="7">
        <v>124</v>
      </c>
      <c r="B252" s="8">
        <v>17</v>
      </c>
      <c r="C252" s="8" t="s">
        <v>288</v>
      </c>
      <c r="D252" s="6">
        <v>300</v>
      </c>
    </row>
    <row r="253" spans="1:4" ht="21" x14ac:dyDescent="0.35">
      <c r="A253" s="7">
        <v>125</v>
      </c>
      <c r="B253" s="8">
        <v>8</v>
      </c>
      <c r="C253" s="8" t="s">
        <v>285</v>
      </c>
      <c r="D253" s="6">
        <v>900</v>
      </c>
    </row>
    <row r="254" spans="1:4" ht="21" x14ac:dyDescent="0.35">
      <c r="A254" s="7">
        <v>125</v>
      </c>
      <c r="B254" s="8">
        <v>9</v>
      </c>
      <c r="C254" s="8" t="s">
        <v>284</v>
      </c>
      <c r="D254" s="6">
        <f>2518-308</f>
        <v>2210</v>
      </c>
    </row>
    <row r="255" spans="1:4" ht="21" x14ac:dyDescent="0.35">
      <c r="A255" s="7">
        <v>126</v>
      </c>
      <c r="B255" s="8">
        <v>8</v>
      </c>
      <c r="C255" s="8" t="s">
        <v>285</v>
      </c>
      <c r="D255" s="6">
        <v>1550</v>
      </c>
    </row>
    <row r="256" spans="1:4" ht="21" x14ac:dyDescent="0.35">
      <c r="A256" s="7">
        <v>126</v>
      </c>
      <c r="B256" s="8">
        <v>9</v>
      </c>
      <c r="C256" s="8" t="s">
        <v>284</v>
      </c>
      <c r="D256" s="6">
        <v>2266.1999999999998</v>
      </c>
    </row>
    <row r="257" spans="1:4" ht="21" x14ac:dyDescent="0.35">
      <c r="A257" s="7">
        <v>127</v>
      </c>
      <c r="B257" s="8">
        <v>8</v>
      </c>
      <c r="C257" s="8" t="s">
        <v>285</v>
      </c>
      <c r="D257" s="6">
        <v>1550</v>
      </c>
    </row>
    <row r="258" spans="1:4" ht="21" x14ac:dyDescent="0.35">
      <c r="A258" s="7">
        <v>128</v>
      </c>
      <c r="B258" s="8">
        <v>8</v>
      </c>
      <c r="C258" s="8" t="s">
        <v>285</v>
      </c>
      <c r="D258" s="6">
        <v>1550</v>
      </c>
    </row>
    <row r="259" spans="1:4" ht="21" x14ac:dyDescent="0.35">
      <c r="A259" s="7">
        <v>129</v>
      </c>
      <c r="B259" s="8">
        <v>8</v>
      </c>
      <c r="C259" s="8" t="s">
        <v>285</v>
      </c>
      <c r="D259" s="6">
        <v>1550</v>
      </c>
    </row>
    <row r="260" spans="1:4" ht="21" x14ac:dyDescent="0.35">
      <c r="A260" s="7">
        <v>129</v>
      </c>
      <c r="B260" s="8">
        <v>9</v>
      </c>
      <c r="C260" s="8" t="s">
        <v>284</v>
      </c>
      <c r="D260" s="6">
        <v>1400.53</v>
      </c>
    </row>
    <row r="261" spans="1:4" ht="21" x14ac:dyDescent="0.35">
      <c r="A261" s="7">
        <v>130</v>
      </c>
      <c r="B261" s="8">
        <v>8</v>
      </c>
      <c r="C261" s="8" t="s">
        <v>285</v>
      </c>
      <c r="D261" s="6">
        <v>900</v>
      </c>
    </row>
    <row r="262" spans="1:4" ht="21" x14ac:dyDescent="0.35">
      <c r="A262" s="7">
        <v>131</v>
      </c>
      <c r="B262" s="8">
        <v>8</v>
      </c>
      <c r="C262" s="8" t="s">
        <v>285</v>
      </c>
      <c r="D262" s="6">
        <v>900</v>
      </c>
    </row>
    <row r="263" spans="1:4" ht="21" x14ac:dyDescent="0.35">
      <c r="A263" s="7">
        <v>131</v>
      </c>
      <c r="B263" s="8">
        <v>9</v>
      </c>
      <c r="C263" s="8" t="s">
        <v>284</v>
      </c>
      <c r="D263" s="6">
        <v>863.31</v>
      </c>
    </row>
    <row r="264" spans="1:4" ht="21" x14ac:dyDescent="0.35">
      <c r="A264" s="7">
        <v>132</v>
      </c>
      <c r="B264" s="8">
        <v>8</v>
      </c>
      <c r="C264" s="8" t="s">
        <v>285</v>
      </c>
      <c r="D264" s="6">
        <v>900</v>
      </c>
    </row>
    <row r="265" spans="1:4" ht="21" x14ac:dyDescent="0.35">
      <c r="A265" s="7">
        <v>132</v>
      </c>
      <c r="B265" s="8">
        <v>9</v>
      </c>
      <c r="C265" s="8" t="s">
        <v>284</v>
      </c>
      <c r="D265" s="6">
        <v>1995.52</v>
      </c>
    </row>
    <row r="266" spans="1:4" ht="21" x14ac:dyDescent="0.35">
      <c r="A266" s="7">
        <v>133</v>
      </c>
      <c r="B266" s="8">
        <v>8</v>
      </c>
      <c r="C266" s="8" t="s">
        <v>285</v>
      </c>
      <c r="D266" s="6">
        <v>2014</v>
      </c>
    </row>
    <row r="267" spans="1:4" ht="21" x14ac:dyDescent="0.35">
      <c r="A267" s="7">
        <v>133</v>
      </c>
      <c r="B267" s="8">
        <v>9</v>
      </c>
      <c r="C267" s="8" t="s">
        <v>284</v>
      </c>
      <c r="D267" s="6">
        <v>1438.86</v>
      </c>
    </row>
    <row r="268" spans="1:4" ht="21" x14ac:dyDescent="0.35">
      <c r="A268" s="7">
        <v>134</v>
      </c>
      <c r="B268" s="8">
        <v>8</v>
      </c>
      <c r="C268" s="8" t="s">
        <v>285</v>
      </c>
      <c r="D268" s="6">
        <v>900</v>
      </c>
    </row>
    <row r="269" spans="1:4" ht="21" x14ac:dyDescent="0.35">
      <c r="A269" s="7">
        <v>134</v>
      </c>
      <c r="B269" s="8">
        <v>9</v>
      </c>
      <c r="C269" s="8" t="s">
        <v>284</v>
      </c>
      <c r="D269" s="6">
        <v>1995.52</v>
      </c>
    </row>
    <row r="270" spans="1:4" ht="21" x14ac:dyDescent="0.35">
      <c r="A270" s="7">
        <v>135</v>
      </c>
      <c r="B270" s="8">
        <v>8</v>
      </c>
      <c r="C270" s="8" t="s">
        <v>285</v>
      </c>
      <c r="D270" s="6">
        <v>900</v>
      </c>
    </row>
    <row r="271" spans="1:4" ht="21" x14ac:dyDescent="0.35">
      <c r="A271" s="7">
        <v>135</v>
      </c>
      <c r="B271" s="8">
        <v>43</v>
      </c>
      <c r="C271" s="8" t="s">
        <v>286</v>
      </c>
      <c r="D271" s="6">
        <v>1100</v>
      </c>
    </row>
    <row r="272" spans="1:4" ht="21" x14ac:dyDescent="0.35">
      <c r="A272" s="7">
        <v>136</v>
      </c>
      <c r="B272" s="8">
        <v>8</v>
      </c>
      <c r="C272" s="8" t="s">
        <v>285</v>
      </c>
      <c r="D272" s="6">
        <v>1176</v>
      </c>
    </row>
    <row r="273" spans="1:4" ht="21" x14ac:dyDescent="0.35">
      <c r="A273" s="7">
        <v>136</v>
      </c>
      <c r="B273" s="8">
        <v>9</v>
      </c>
      <c r="C273" s="8" t="s">
        <v>284</v>
      </c>
      <c r="D273" s="6">
        <v>1228.06</v>
      </c>
    </row>
    <row r="274" spans="1:4" ht="21" x14ac:dyDescent="0.35">
      <c r="A274" s="7">
        <v>137</v>
      </c>
      <c r="B274" s="8">
        <v>8</v>
      </c>
      <c r="C274" s="8" t="s">
        <v>285</v>
      </c>
      <c r="D274" s="6">
        <v>350</v>
      </c>
    </row>
    <row r="275" spans="1:4" ht="21" x14ac:dyDescent="0.35">
      <c r="A275" s="7">
        <v>137</v>
      </c>
      <c r="B275" s="8">
        <v>9</v>
      </c>
      <c r="C275" s="8" t="s">
        <v>284</v>
      </c>
      <c r="D275" s="6">
        <v>902.88</v>
      </c>
    </row>
    <row r="276" spans="1:4" ht="21" x14ac:dyDescent="0.35">
      <c r="A276" s="7">
        <v>137</v>
      </c>
      <c r="B276" s="8">
        <v>17</v>
      </c>
      <c r="C276" s="8" t="s">
        <v>287</v>
      </c>
      <c r="D276" s="6">
        <v>300</v>
      </c>
    </row>
    <row r="277" spans="1:4" ht="21" x14ac:dyDescent="0.35">
      <c r="A277" s="7">
        <v>138</v>
      </c>
      <c r="B277" s="8">
        <v>8</v>
      </c>
      <c r="C277" s="8" t="s">
        <v>285</v>
      </c>
      <c r="D277" s="6">
        <v>250</v>
      </c>
    </row>
    <row r="278" spans="1:4" ht="21" x14ac:dyDescent="0.35">
      <c r="A278" s="7">
        <v>138</v>
      </c>
      <c r="B278" s="8">
        <v>9</v>
      </c>
      <c r="C278" s="8" t="s">
        <v>284</v>
      </c>
      <c r="D278" s="6">
        <v>3021.6</v>
      </c>
    </row>
    <row r="279" spans="1:4" ht="21" x14ac:dyDescent="0.35">
      <c r="A279" s="7">
        <v>139</v>
      </c>
      <c r="B279" s="8">
        <v>8</v>
      </c>
      <c r="C279" s="8" t="s">
        <v>285</v>
      </c>
      <c r="D279" s="6">
        <v>250</v>
      </c>
    </row>
    <row r="280" spans="1:4" ht="21" x14ac:dyDescent="0.35">
      <c r="A280" s="7">
        <v>139</v>
      </c>
      <c r="B280" s="8">
        <v>9</v>
      </c>
      <c r="C280" s="8" t="s">
        <v>284</v>
      </c>
      <c r="D280" s="6">
        <v>1510.8</v>
      </c>
    </row>
    <row r="281" spans="1:4" ht="21" x14ac:dyDescent="0.35">
      <c r="A281" s="7">
        <v>140</v>
      </c>
      <c r="B281" s="8">
        <v>8</v>
      </c>
      <c r="C281" s="8" t="s">
        <v>285</v>
      </c>
      <c r="D281" s="6">
        <v>350</v>
      </c>
    </row>
    <row r="282" spans="1:4" ht="21" x14ac:dyDescent="0.35">
      <c r="A282" s="7">
        <v>140</v>
      </c>
      <c r="B282" s="8">
        <v>9</v>
      </c>
      <c r="C282" s="8" t="s">
        <v>284</v>
      </c>
      <c r="D282" s="6">
        <v>902.88</v>
      </c>
    </row>
    <row r="283" spans="1:4" ht="21" x14ac:dyDescent="0.35">
      <c r="A283" s="7">
        <v>140</v>
      </c>
      <c r="B283" s="8">
        <v>17</v>
      </c>
      <c r="C283" s="8" t="s">
        <v>287</v>
      </c>
      <c r="D283" s="6">
        <v>300</v>
      </c>
    </row>
    <row r="284" spans="1:4" ht="21" x14ac:dyDescent="0.35">
      <c r="A284" s="7">
        <v>141</v>
      </c>
      <c r="B284" s="8">
        <v>8</v>
      </c>
      <c r="C284" s="8" t="s">
        <v>285</v>
      </c>
      <c r="D284" s="6">
        <v>900</v>
      </c>
    </row>
    <row r="285" spans="1:4" ht="21" x14ac:dyDescent="0.35">
      <c r="A285" s="7">
        <v>141</v>
      </c>
      <c r="B285" s="8">
        <v>9</v>
      </c>
      <c r="C285" s="8" t="s">
        <v>284</v>
      </c>
      <c r="D285" s="6">
        <v>1546.77</v>
      </c>
    </row>
    <row r="286" spans="1:4" ht="21" x14ac:dyDescent="0.35">
      <c r="A286" s="7">
        <v>142</v>
      </c>
      <c r="B286" s="8">
        <v>8</v>
      </c>
      <c r="C286" s="8" t="s">
        <v>285</v>
      </c>
      <c r="D286" s="6">
        <v>350</v>
      </c>
    </row>
    <row r="287" spans="1:4" ht="21" x14ac:dyDescent="0.35">
      <c r="A287" s="7">
        <v>142</v>
      </c>
      <c r="B287" s="8">
        <v>9</v>
      </c>
      <c r="C287" s="8" t="s">
        <v>284</v>
      </c>
      <c r="D287" s="6">
        <v>903.6</v>
      </c>
    </row>
    <row r="288" spans="1:4" ht="21" x14ac:dyDescent="0.35">
      <c r="A288" s="7">
        <v>143</v>
      </c>
      <c r="B288" s="8">
        <v>8</v>
      </c>
      <c r="C288" s="8" t="s">
        <v>285</v>
      </c>
      <c r="D288" s="6">
        <v>1176</v>
      </c>
    </row>
    <row r="289" spans="1:4" ht="21" x14ac:dyDescent="0.35">
      <c r="A289" s="7">
        <v>143</v>
      </c>
      <c r="B289" s="8">
        <v>9</v>
      </c>
      <c r="C289" s="8" t="s">
        <v>284</v>
      </c>
      <c r="D289" s="6">
        <v>1310.4000000000001</v>
      </c>
    </row>
    <row r="290" spans="1:4" ht="21" x14ac:dyDescent="0.35">
      <c r="A290" s="7">
        <v>144</v>
      </c>
      <c r="B290" s="8">
        <v>8</v>
      </c>
      <c r="C290" s="8" t="s">
        <v>285</v>
      </c>
      <c r="D290" s="6">
        <v>350</v>
      </c>
    </row>
    <row r="291" spans="1:4" ht="21" x14ac:dyDescent="0.35">
      <c r="A291" s="7">
        <v>144</v>
      </c>
      <c r="B291" s="8">
        <v>9</v>
      </c>
      <c r="C291" s="8" t="s">
        <v>284</v>
      </c>
      <c r="D291" s="6">
        <v>1265.04</v>
      </c>
    </row>
    <row r="292" spans="1:4" ht="21" x14ac:dyDescent="0.35">
      <c r="A292" s="7">
        <v>145</v>
      </c>
      <c r="B292" s="8">
        <v>8</v>
      </c>
      <c r="C292" s="8" t="s">
        <v>285</v>
      </c>
      <c r="D292" s="6">
        <f>838-50.01-338</f>
        <v>449.99</v>
      </c>
    </row>
    <row r="293" spans="1:4" ht="21" x14ac:dyDescent="0.35">
      <c r="A293" s="7">
        <v>145</v>
      </c>
      <c r="B293" s="8">
        <v>9</v>
      </c>
      <c r="C293" s="8" t="s">
        <v>284</v>
      </c>
      <c r="D293" s="6">
        <v>3427.2</v>
      </c>
    </row>
    <row r="294" spans="1:4" ht="21" x14ac:dyDescent="0.35">
      <c r="A294" s="7">
        <v>146</v>
      </c>
      <c r="B294" s="8">
        <v>8</v>
      </c>
      <c r="C294" s="8" t="s">
        <v>285</v>
      </c>
      <c r="D294" s="6">
        <v>2014</v>
      </c>
    </row>
    <row r="295" spans="1:4" ht="21" x14ac:dyDescent="0.35">
      <c r="A295" s="7">
        <v>146</v>
      </c>
      <c r="B295" s="8">
        <v>9</v>
      </c>
      <c r="C295" s="8" t="s">
        <v>284</v>
      </c>
      <c r="D295" s="6">
        <v>1612.8</v>
      </c>
    </row>
    <row r="296" spans="1:4" ht="21" x14ac:dyDescent="0.35">
      <c r="A296" s="7">
        <v>147</v>
      </c>
      <c r="B296" s="8">
        <v>8</v>
      </c>
      <c r="C296" s="8" t="s">
        <v>285</v>
      </c>
      <c r="D296" s="6">
        <v>1550</v>
      </c>
    </row>
    <row r="297" spans="1:4" ht="21" x14ac:dyDescent="0.35">
      <c r="A297" s="7">
        <v>147</v>
      </c>
      <c r="B297" s="8">
        <v>9</v>
      </c>
      <c r="C297" s="8" t="s">
        <v>284</v>
      </c>
      <c r="D297" s="6">
        <v>1752.67</v>
      </c>
    </row>
    <row r="298" spans="1:4" ht="21" x14ac:dyDescent="0.35">
      <c r="A298" s="7">
        <v>148</v>
      </c>
      <c r="B298" s="8">
        <v>8</v>
      </c>
      <c r="C298" s="8" t="s">
        <v>285</v>
      </c>
      <c r="D298" s="6">
        <v>1550</v>
      </c>
    </row>
    <row r="299" spans="1:4" ht="21" x14ac:dyDescent="0.35">
      <c r="A299" s="7">
        <v>149</v>
      </c>
      <c r="B299" s="8">
        <v>8</v>
      </c>
      <c r="C299" s="8" t="s">
        <v>285</v>
      </c>
      <c r="D299" s="6">
        <v>900</v>
      </c>
    </row>
    <row r="300" spans="1:4" ht="21" x14ac:dyDescent="0.35">
      <c r="A300" s="7">
        <v>150</v>
      </c>
      <c r="B300" s="8">
        <v>8</v>
      </c>
      <c r="C300" s="8" t="s">
        <v>285</v>
      </c>
      <c r="D300" s="6">
        <v>900</v>
      </c>
    </row>
    <row r="301" spans="1:4" ht="21" x14ac:dyDescent="0.35">
      <c r="A301" s="7">
        <v>150</v>
      </c>
      <c r="B301" s="8">
        <v>9</v>
      </c>
      <c r="C301" s="8" t="s">
        <v>284</v>
      </c>
      <c r="D301" s="6">
        <v>2142</v>
      </c>
    </row>
    <row r="302" spans="1:4" ht="21" x14ac:dyDescent="0.35">
      <c r="A302" s="7">
        <v>150</v>
      </c>
      <c r="B302" s="8">
        <v>17</v>
      </c>
      <c r="C302" s="8" t="s">
        <v>287</v>
      </c>
      <c r="D302" s="6">
        <v>198</v>
      </c>
    </row>
    <row r="303" spans="1:4" ht="21" x14ac:dyDescent="0.35">
      <c r="A303" s="7">
        <v>151</v>
      </c>
      <c r="B303" s="8">
        <v>8</v>
      </c>
      <c r="C303" s="8" t="s">
        <v>285</v>
      </c>
      <c r="D303" s="6">
        <v>1550</v>
      </c>
    </row>
    <row r="304" spans="1:4" ht="21" x14ac:dyDescent="0.35">
      <c r="A304" s="7">
        <v>151</v>
      </c>
      <c r="B304" s="8">
        <v>9</v>
      </c>
      <c r="C304" s="8" t="s">
        <v>284</v>
      </c>
      <c r="D304" s="6">
        <v>2016</v>
      </c>
    </row>
    <row r="305" spans="1:4" ht="21" x14ac:dyDescent="0.35">
      <c r="A305" s="7">
        <v>152</v>
      </c>
      <c r="B305" s="8">
        <v>8</v>
      </c>
      <c r="C305" s="8" t="s">
        <v>285</v>
      </c>
      <c r="D305" s="6">
        <v>350</v>
      </c>
    </row>
    <row r="306" spans="1:4" ht="21" x14ac:dyDescent="0.35">
      <c r="A306" s="7">
        <v>152</v>
      </c>
      <c r="B306" s="8">
        <v>9</v>
      </c>
      <c r="C306" s="8" t="s">
        <v>284</v>
      </c>
      <c r="D306" s="6">
        <v>2052</v>
      </c>
    </row>
    <row r="307" spans="1:4" ht="21" x14ac:dyDescent="0.35">
      <c r="A307" s="7">
        <v>152</v>
      </c>
      <c r="B307" s="8">
        <v>17</v>
      </c>
      <c r="C307" s="8" t="s">
        <v>287</v>
      </c>
      <c r="D307" s="6">
        <f>600-6</f>
        <v>594</v>
      </c>
    </row>
    <row r="308" spans="1:4" ht="21" x14ac:dyDescent="0.35">
      <c r="A308" s="7">
        <v>153</v>
      </c>
      <c r="B308" s="8">
        <v>8</v>
      </c>
      <c r="C308" s="8" t="s">
        <v>285</v>
      </c>
      <c r="D308" s="6">
        <v>2514</v>
      </c>
    </row>
    <row r="309" spans="1:4" ht="21" x14ac:dyDescent="0.35">
      <c r="A309" s="7">
        <v>153</v>
      </c>
      <c r="B309" s="8">
        <v>9</v>
      </c>
      <c r="C309" s="8" t="s">
        <v>284</v>
      </c>
      <c r="D309" s="6">
        <v>1665.03</v>
      </c>
    </row>
    <row r="310" spans="1:4" ht="21" x14ac:dyDescent="0.35">
      <c r="A310" s="7">
        <v>154</v>
      </c>
      <c r="B310" s="8">
        <v>8</v>
      </c>
      <c r="C310" s="8" t="s">
        <v>285</v>
      </c>
      <c r="D310" s="6">
        <v>250</v>
      </c>
    </row>
    <row r="311" spans="1:4" ht="21" x14ac:dyDescent="0.35">
      <c r="A311" s="7">
        <v>154</v>
      </c>
      <c r="B311" s="8">
        <v>9</v>
      </c>
      <c r="C311" s="8" t="s">
        <v>284</v>
      </c>
      <c r="D311" s="6">
        <v>936</v>
      </c>
    </row>
    <row r="312" spans="1:4" ht="21" x14ac:dyDescent="0.35">
      <c r="A312" s="7">
        <v>155</v>
      </c>
      <c r="B312" s="8">
        <v>8</v>
      </c>
      <c r="C312" s="8" t="s">
        <v>285</v>
      </c>
      <c r="D312" s="6">
        <v>650</v>
      </c>
    </row>
    <row r="313" spans="1:4" ht="21" x14ac:dyDescent="0.35">
      <c r="A313" s="7">
        <v>156</v>
      </c>
      <c r="B313" s="8">
        <v>8</v>
      </c>
      <c r="C313" s="8" t="s">
        <v>285</v>
      </c>
      <c r="D313" s="6">
        <v>250</v>
      </c>
    </row>
    <row r="314" spans="1:4" ht="21" x14ac:dyDescent="0.35">
      <c r="A314" s="7">
        <v>156</v>
      </c>
      <c r="B314" s="8">
        <v>9</v>
      </c>
      <c r="C314" s="8" t="s">
        <v>284</v>
      </c>
      <c r="D314" s="6">
        <v>864</v>
      </c>
    </row>
    <row r="315" spans="1:4" ht="21" x14ac:dyDescent="0.35">
      <c r="A315" s="7">
        <v>157</v>
      </c>
      <c r="B315" s="8">
        <v>8</v>
      </c>
      <c r="C315" s="8" t="s">
        <v>285</v>
      </c>
      <c r="D315" s="6">
        <v>250</v>
      </c>
    </row>
    <row r="316" spans="1:4" ht="21" x14ac:dyDescent="0.35">
      <c r="A316" s="7">
        <v>157</v>
      </c>
      <c r="B316" s="8">
        <v>9</v>
      </c>
      <c r="C316" s="8" t="s">
        <v>284</v>
      </c>
      <c r="D316" s="6">
        <v>3339</v>
      </c>
    </row>
    <row r="317" spans="1:4" ht="21" x14ac:dyDescent="0.35">
      <c r="A317" s="7">
        <v>158</v>
      </c>
      <c r="B317" s="8">
        <v>8</v>
      </c>
      <c r="C317" s="8" t="s">
        <v>285</v>
      </c>
      <c r="D317" s="6">
        <v>250</v>
      </c>
    </row>
    <row r="318" spans="1:4" ht="21" x14ac:dyDescent="0.35">
      <c r="A318" s="7">
        <v>158</v>
      </c>
      <c r="B318" s="8">
        <v>9</v>
      </c>
      <c r="C318" s="8" t="s">
        <v>284</v>
      </c>
      <c r="D318" s="6">
        <v>3339</v>
      </c>
    </row>
    <row r="319" spans="1:4" ht="21" x14ac:dyDescent="0.35">
      <c r="A319" s="7">
        <v>159</v>
      </c>
      <c r="B319" s="8">
        <v>8</v>
      </c>
      <c r="C319" s="8" t="s">
        <v>285</v>
      </c>
      <c r="D319" s="6">
        <v>550</v>
      </c>
    </row>
    <row r="320" spans="1:4" ht="21" x14ac:dyDescent="0.35">
      <c r="A320" s="7">
        <v>159</v>
      </c>
      <c r="B320" s="8">
        <v>9</v>
      </c>
      <c r="C320" s="8" t="s">
        <v>284</v>
      </c>
      <c r="D320" s="6">
        <v>835.2</v>
      </c>
    </row>
    <row r="321" spans="1:4" ht="21" x14ac:dyDescent="0.35">
      <c r="A321" s="7">
        <v>159</v>
      </c>
      <c r="B321" s="8">
        <v>17</v>
      </c>
      <c r="C321" s="8" t="s">
        <v>288</v>
      </c>
      <c r="D321" s="6">
        <v>300</v>
      </c>
    </row>
    <row r="322" spans="1:4" ht="21" x14ac:dyDescent="0.35">
      <c r="A322" s="7">
        <v>160</v>
      </c>
      <c r="B322" s="8">
        <v>8</v>
      </c>
      <c r="C322" s="8" t="s">
        <v>285</v>
      </c>
      <c r="D322" s="6">
        <v>550</v>
      </c>
    </row>
    <row r="323" spans="1:4" ht="21" x14ac:dyDescent="0.35">
      <c r="A323" s="7">
        <v>160</v>
      </c>
      <c r="B323" s="8">
        <v>9</v>
      </c>
      <c r="C323" s="8" t="s">
        <v>284</v>
      </c>
      <c r="D323" s="6">
        <v>835.2</v>
      </c>
    </row>
    <row r="324" spans="1:4" ht="21" x14ac:dyDescent="0.35">
      <c r="A324" s="7">
        <v>160</v>
      </c>
      <c r="B324" s="8">
        <v>17</v>
      </c>
      <c r="C324" s="8" t="s">
        <v>288</v>
      </c>
      <c r="D324" s="6">
        <v>300</v>
      </c>
    </row>
    <row r="325" spans="1:4" ht="21" x14ac:dyDescent="0.35">
      <c r="A325" s="7">
        <v>161</v>
      </c>
      <c r="B325" s="8">
        <v>8</v>
      </c>
      <c r="C325" s="8" t="s">
        <v>285</v>
      </c>
      <c r="D325" s="6">
        <v>250</v>
      </c>
    </row>
    <row r="326" spans="1:4" ht="21" x14ac:dyDescent="0.35">
      <c r="A326" s="7">
        <v>161</v>
      </c>
      <c r="B326" s="8">
        <v>9</v>
      </c>
      <c r="C326" s="8" t="s">
        <v>284</v>
      </c>
      <c r="D326" s="6">
        <v>2499.84</v>
      </c>
    </row>
    <row r="327" spans="1:4" ht="21" x14ac:dyDescent="0.35">
      <c r="A327" s="7">
        <v>162</v>
      </c>
      <c r="B327" s="8">
        <v>8</v>
      </c>
      <c r="C327" s="8" t="s">
        <v>285</v>
      </c>
      <c r="D327" s="6">
        <v>900</v>
      </c>
    </row>
    <row r="328" spans="1:4" ht="21" x14ac:dyDescent="0.35">
      <c r="A328" s="7">
        <v>162</v>
      </c>
      <c r="B328" s="8">
        <v>9</v>
      </c>
      <c r="C328" s="8" t="s">
        <v>284</v>
      </c>
      <c r="D328" s="6">
        <f>1958.4-71.4</f>
        <v>1887</v>
      </c>
    </row>
    <row r="329" spans="1:4" ht="21" x14ac:dyDescent="0.35">
      <c r="A329" s="7">
        <v>162</v>
      </c>
      <c r="B329" s="8">
        <v>17</v>
      </c>
      <c r="C329" s="8" t="s">
        <v>287</v>
      </c>
      <c r="D329" s="6">
        <v>96</v>
      </c>
    </row>
    <row r="330" spans="1:4" ht="21" x14ac:dyDescent="0.35">
      <c r="A330" s="7">
        <v>163</v>
      </c>
      <c r="B330" s="8">
        <v>8</v>
      </c>
      <c r="C330" s="8" t="s">
        <v>285</v>
      </c>
      <c r="D330" s="6">
        <v>338</v>
      </c>
    </row>
    <row r="331" spans="1:4" ht="21" x14ac:dyDescent="0.35">
      <c r="A331" s="7">
        <v>163</v>
      </c>
      <c r="B331" s="8">
        <v>9</v>
      </c>
      <c r="C331" s="8" t="s">
        <v>284</v>
      </c>
      <c r="D331" s="6">
        <v>1915.2</v>
      </c>
    </row>
    <row r="332" spans="1:4" ht="21" x14ac:dyDescent="0.35">
      <c r="A332" s="7">
        <v>164</v>
      </c>
      <c r="B332" s="8">
        <v>8</v>
      </c>
      <c r="C332" s="8" t="s">
        <v>285</v>
      </c>
      <c r="D332" s="6">
        <v>350</v>
      </c>
    </row>
    <row r="333" spans="1:4" ht="21" x14ac:dyDescent="0.35">
      <c r="A333" s="7">
        <v>164</v>
      </c>
      <c r="B333" s="8">
        <v>9</v>
      </c>
      <c r="C333" s="8" t="s">
        <v>284</v>
      </c>
      <c r="D333" s="6">
        <f>1581.3-89.5</f>
        <v>1491.8</v>
      </c>
    </row>
    <row r="334" spans="1:4" ht="21" x14ac:dyDescent="0.35">
      <c r="A334" s="7">
        <v>165</v>
      </c>
      <c r="B334" s="8">
        <v>8</v>
      </c>
      <c r="C334" s="8" t="s">
        <v>285</v>
      </c>
      <c r="D334" s="6">
        <v>250</v>
      </c>
    </row>
    <row r="335" spans="1:4" ht="21" x14ac:dyDescent="0.35">
      <c r="A335" s="7">
        <v>165</v>
      </c>
      <c r="B335" s="8">
        <v>9</v>
      </c>
      <c r="C335" s="8" t="s">
        <v>284</v>
      </c>
      <c r="D335" s="6">
        <v>2126.88</v>
      </c>
    </row>
    <row r="336" spans="1:4" ht="21" x14ac:dyDescent="0.35">
      <c r="A336" s="7">
        <v>166</v>
      </c>
      <c r="B336" s="8">
        <v>8</v>
      </c>
      <c r="C336" s="8" t="s">
        <v>285</v>
      </c>
      <c r="D336" s="6">
        <v>250</v>
      </c>
    </row>
    <row r="337" spans="1:4" ht="21" x14ac:dyDescent="0.35">
      <c r="A337" s="7">
        <v>166</v>
      </c>
      <c r="B337" s="8">
        <v>9</v>
      </c>
      <c r="C337" s="8" t="s">
        <v>284</v>
      </c>
      <c r="D337" s="6">
        <v>2620.8000000000002</v>
      </c>
    </row>
    <row r="338" spans="1:4" ht="21" x14ac:dyDescent="0.35">
      <c r="A338" s="7">
        <v>167</v>
      </c>
      <c r="B338" s="8">
        <v>8</v>
      </c>
      <c r="C338" s="8" t="s">
        <v>285</v>
      </c>
      <c r="D338" s="6">
        <v>1176</v>
      </c>
    </row>
    <row r="339" spans="1:4" ht="21" x14ac:dyDescent="0.35">
      <c r="A339" s="7">
        <v>167</v>
      </c>
      <c r="B339" s="8">
        <v>9</v>
      </c>
      <c r="C339" s="8" t="s">
        <v>284</v>
      </c>
      <c r="D339" s="6">
        <v>756</v>
      </c>
    </row>
    <row r="340" spans="1:4" ht="21" x14ac:dyDescent="0.35">
      <c r="A340" s="7">
        <v>168</v>
      </c>
      <c r="B340" s="8">
        <v>8</v>
      </c>
      <c r="C340" s="8" t="s">
        <v>285</v>
      </c>
      <c r="D340" s="6">
        <v>250</v>
      </c>
    </row>
    <row r="341" spans="1:4" ht="21" x14ac:dyDescent="0.35">
      <c r="A341" s="7">
        <v>168</v>
      </c>
      <c r="B341" s="8">
        <v>9</v>
      </c>
      <c r="C341" s="8" t="s">
        <v>284</v>
      </c>
      <c r="D341" s="6">
        <v>864</v>
      </c>
    </row>
    <row r="342" spans="1:4" ht="21" x14ac:dyDescent="0.35">
      <c r="A342" s="7">
        <v>169</v>
      </c>
      <c r="B342" s="8">
        <v>8</v>
      </c>
      <c r="C342" s="8" t="s">
        <v>285</v>
      </c>
      <c r="D342" s="6">
        <v>338</v>
      </c>
    </row>
    <row r="343" spans="1:4" ht="21" x14ac:dyDescent="0.35">
      <c r="A343" s="7">
        <v>169</v>
      </c>
      <c r="B343" s="8">
        <v>9</v>
      </c>
      <c r="C343" s="8" t="s">
        <v>284</v>
      </c>
      <c r="D343" s="6">
        <v>1487.98</v>
      </c>
    </row>
    <row r="344" spans="1:4" ht="21" x14ac:dyDescent="0.35">
      <c r="A344" s="7">
        <v>170</v>
      </c>
      <c r="B344" s="8">
        <v>8</v>
      </c>
      <c r="C344" s="8" t="s">
        <v>285</v>
      </c>
      <c r="D344" s="6">
        <v>2200</v>
      </c>
    </row>
    <row r="345" spans="1:4" ht="21" x14ac:dyDescent="0.35">
      <c r="A345" s="7">
        <v>170</v>
      </c>
      <c r="B345" s="8">
        <v>43</v>
      </c>
      <c r="C345" s="8" t="s">
        <v>286</v>
      </c>
      <c r="D345" s="6">
        <v>1800</v>
      </c>
    </row>
    <row r="346" spans="1:4" ht="21" x14ac:dyDescent="0.35">
      <c r="A346" s="7">
        <v>171</v>
      </c>
      <c r="B346" s="8">
        <v>8</v>
      </c>
      <c r="C346" s="8" t="s">
        <v>285</v>
      </c>
      <c r="D346" s="6">
        <v>1550</v>
      </c>
    </row>
    <row r="347" spans="1:4" ht="21" x14ac:dyDescent="0.35">
      <c r="A347" s="7">
        <v>171</v>
      </c>
      <c r="B347" s="8">
        <v>9</v>
      </c>
      <c r="C347" s="8" t="s">
        <v>284</v>
      </c>
      <c r="D347" s="6">
        <v>2395.9</v>
      </c>
    </row>
    <row r="348" spans="1:4" ht="21" x14ac:dyDescent="0.35">
      <c r="A348" s="7">
        <v>172</v>
      </c>
      <c r="B348" s="8">
        <v>8</v>
      </c>
      <c r="C348" s="8" t="s">
        <v>285</v>
      </c>
      <c r="D348" s="6">
        <v>338</v>
      </c>
    </row>
    <row r="349" spans="1:4" ht="21" x14ac:dyDescent="0.35">
      <c r="A349" s="7">
        <v>172</v>
      </c>
      <c r="B349" s="8">
        <v>9</v>
      </c>
      <c r="C349" s="8" t="s">
        <v>284</v>
      </c>
      <c r="D349" s="6">
        <v>1092.8699999999999</v>
      </c>
    </row>
    <row r="350" spans="1:4" ht="21" x14ac:dyDescent="0.35">
      <c r="A350" s="7">
        <v>173</v>
      </c>
      <c r="B350" s="8">
        <v>8</v>
      </c>
      <c r="C350" s="8" t="s">
        <v>285</v>
      </c>
      <c r="D350" s="6">
        <v>900</v>
      </c>
    </row>
    <row r="351" spans="1:4" ht="21" x14ac:dyDescent="0.35">
      <c r="A351" s="7">
        <v>173</v>
      </c>
      <c r="B351" s="8">
        <v>9</v>
      </c>
      <c r="C351" s="8" t="s">
        <v>284</v>
      </c>
      <c r="D351" s="6">
        <v>700</v>
      </c>
    </row>
    <row r="352" spans="1:4" ht="21" x14ac:dyDescent="0.35">
      <c r="A352" s="7">
        <v>174</v>
      </c>
      <c r="B352" s="8">
        <v>8</v>
      </c>
      <c r="C352" s="8" t="s">
        <v>285</v>
      </c>
      <c r="D352" s="6">
        <v>350</v>
      </c>
    </row>
    <row r="353" spans="1:4" ht="21" x14ac:dyDescent="0.35">
      <c r="A353" s="7">
        <v>174</v>
      </c>
      <c r="B353" s="8">
        <v>9</v>
      </c>
      <c r="C353" s="8" t="s">
        <v>284</v>
      </c>
      <c r="D353" s="6">
        <v>904.32</v>
      </c>
    </row>
    <row r="354" spans="1:4" ht="21" x14ac:dyDescent="0.35">
      <c r="A354" s="7">
        <v>174</v>
      </c>
      <c r="B354" s="8">
        <v>17</v>
      </c>
      <c r="C354" s="8" t="s">
        <v>287</v>
      </c>
      <c r="D354" s="6">
        <v>300</v>
      </c>
    </row>
    <row r="355" spans="1:4" ht="21" x14ac:dyDescent="0.35">
      <c r="A355" s="7">
        <v>175</v>
      </c>
      <c r="B355" s="8">
        <v>8</v>
      </c>
      <c r="C355" s="8" t="s">
        <v>285</v>
      </c>
      <c r="D355" s="6">
        <v>900</v>
      </c>
    </row>
    <row r="356" spans="1:4" ht="21" x14ac:dyDescent="0.35">
      <c r="A356" s="7">
        <v>175</v>
      </c>
      <c r="B356" s="8">
        <v>9</v>
      </c>
      <c r="C356" s="8" t="s">
        <v>284</v>
      </c>
      <c r="D356" s="6">
        <v>2511.91</v>
      </c>
    </row>
    <row r="357" spans="1:4" ht="21" x14ac:dyDescent="0.35">
      <c r="A357" s="7">
        <v>176</v>
      </c>
      <c r="B357" s="8">
        <v>8</v>
      </c>
      <c r="C357" s="8" t="s">
        <v>285</v>
      </c>
      <c r="D357" s="6">
        <v>338</v>
      </c>
    </row>
    <row r="358" spans="1:4" ht="21" x14ac:dyDescent="0.35">
      <c r="A358" s="7">
        <v>176</v>
      </c>
      <c r="B358" s="8">
        <v>9</v>
      </c>
      <c r="C358" s="8" t="s">
        <v>284</v>
      </c>
      <c r="D358" s="6">
        <v>1513.2</v>
      </c>
    </row>
    <row r="359" spans="1:4" ht="21" x14ac:dyDescent="0.35">
      <c r="A359" s="7">
        <v>177</v>
      </c>
      <c r="B359" s="8">
        <v>8</v>
      </c>
      <c r="C359" s="8" t="s">
        <v>285</v>
      </c>
      <c r="D359" s="6">
        <v>900</v>
      </c>
    </row>
    <row r="360" spans="1:4" ht="21" x14ac:dyDescent="0.35">
      <c r="A360" s="7">
        <v>177</v>
      </c>
      <c r="B360" s="8">
        <v>9</v>
      </c>
      <c r="C360" s="8" t="s">
        <v>284</v>
      </c>
      <c r="D360" s="6">
        <v>958.36</v>
      </c>
    </row>
    <row r="361" spans="1:4" ht="20.25" customHeight="1" x14ac:dyDescent="0.35">
      <c r="A361" s="7">
        <v>178</v>
      </c>
      <c r="B361" s="8">
        <v>8</v>
      </c>
      <c r="C361" s="8" t="s">
        <v>285</v>
      </c>
      <c r="D361" s="6">
        <v>827</v>
      </c>
    </row>
    <row r="362" spans="1:4" ht="21" x14ac:dyDescent="0.35">
      <c r="A362" s="7">
        <v>178</v>
      </c>
      <c r="B362" s="8">
        <v>9</v>
      </c>
      <c r="C362" s="8" t="s">
        <v>284</v>
      </c>
      <c r="D362" s="6">
        <v>3183.44</v>
      </c>
    </row>
    <row r="363" spans="1:4" ht="21" x14ac:dyDescent="0.35">
      <c r="A363" s="7">
        <v>178</v>
      </c>
      <c r="B363" s="8">
        <v>17</v>
      </c>
      <c r="C363" s="8" t="s">
        <v>287</v>
      </c>
      <c r="D363" s="6">
        <v>390</v>
      </c>
    </row>
    <row r="364" spans="1:4" ht="21" x14ac:dyDescent="0.35">
      <c r="A364" s="7">
        <v>179</v>
      </c>
      <c r="B364" s="8">
        <v>8</v>
      </c>
      <c r="C364" s="8" t="s">
        <v>285</v>
      </c>
      <c r="D364" s="6">
        <v>350</v>
      </c>
    </row>
    <row r="365" spans="1:4" ht="21" x14ac:dyDescent="0.35">
      <c r="A365" s="7">
        <v>179</v>
      </c>
      <c r="B365" s="8">
        <v>9</v>
      </c>
      <c r="C365" s="8" t="s">
        <v>284</v>
      </c>
      <c r="D365" s="6">
        <v>1300.8499999999999</v>
      </c>
    </row>
    <row r="366" spans="1:4" ht="21" x14ac:dyDescent="0.35">
      <c r="A366" s="7">
        <v>179</v>
      </c>
      <c r="B366" s="8">
        <v>17</v>
      </c>
      <c r="C366" s="8" t="s">
        <v>287</v>
      </c>
      <c r="D366" s="6">
        <v>225</v>
      </c>
    </row>
    <row r="367" spans="1:4" ht="21" x14ac:dyDescent="0.35">
      <c r="A367" s="7">
        <v>180</v>
      </c>
      <c r="B367" s="8">
        <v>9</v>
      </c>
      <c r="C367" s="8" t="s">
        <v>284</v>
      </c>
      <c r="D367" s="6">
        <v>1750.21</v>
      </c>
    </row>
    <row r="368" spans="1:4" ht="21" x14ac:dyDescent="0.35">
      <c r="A368" s="7">
        <v>181</v>
      </c>
      <c r="B368" s="8">
        <v>8</v>
      </c>
      <c r="C368" s="8" t="s">
        <v>285</v>
      </c>
      <c r="D368" s="6">
        <v>250</v>
      </c>
    </row>
    <row r="369" spans="1:4" ht="21" x14ac:dyDescent="0.35">
      <c r="A369" s="7">
        <v>181</v>
      </c>
      <c r="B369" s="8">
        <v>9</v>
      </c>
      <c r="C369" s="8" t="s">
        <v>284</v>
      </c>
      <c r="D369" s="6">
        <v>1520.41</v>
      </c>
    </row>
    <row r="370" spans="1:4" ht="21" x14ac:dyDescent="0.35">
      <c r="A370" s="7">
        <v>182</v>
      </c>
      <c r="B370" s="8">
        <v>8</v>
      </c>
      <c r="C370" s="8" t="s">
        <v>285</v>
      </c>
      <c r="D370" s="6">
        <v>250</v>
      </c>
    </row>
    <row r="371" spans="1:4" ht="21" x14ac:dyDescent="0.35">
      <c r="A371" s="7">
        <v>182</v>
      </c>
      <c r="B371" s="8">
        <v>9</v>
      </c>
      <c r="C371" s="8" t="s">
        <v>284</v>
      </c>
      <c r="D371" s="6">
        <v>2501.8200000000002</v>
      </c>
    </row>
    <row r="372" spans="1:4" ht="21" x14ac:dyDescent="0.35">
      <c r="A372" s="7">
        <v>183</v>
      </c>
      <c r="B372" s="8">
        <v>8</v>
      </c>
      <c r="C372" s="8" t="s">
        <v>285</v>
      </c>
      <c r="D372" s="6">
        <v>350</v>
      </c>
    </row>
    <row r="373" spans="1:4" ht="21" x14ac:dyDescent="0.35">
      <c r="A373" s="7">
        <v>183</v>
      </c>
      <c r="B373" s="8">
        <v>9</v>
      </c>
      <c r="C373" s="8" t="s">
        <v>284</v>
      </c>
      <c r="D373" s="6">
        <v>1456.07</v>
      </c>
    </row>
    <row r="374" spans="1:4" ht="21" x14ac:dyDescent="0.35">
      <c r="A374" s="7">
        <v>184</v>
      </c>
      <c r="B374" s="8">
        <v>8</v>
      </c>
      <c r="C374" s="8" t="s">
        <v>285</v>
      </c>
      <c r="D374" s="6">
        <v>900</v>
      </c>
    </row>
    <row r="375" spans="1:4" ht="21" x14ac:dyDescent="0.35">
      <c r="A375" s="7">
        <v>184</v>
      </c>
      <c r="B375" s="8">
        <v>9</v>
      </c>
      <c r="C375" s="8" t="s">
        <v>284</v>
      </c>
      <c r="D375" s="6">
        <v>2147.3000000000002</v>
      </c>
    </row>
    <row r="376" spans="1:4" ht="21" x14ac:dyDescent="0.35">
      <c r="A376" s="7">
        <v>185</v>
      </c>
      <c r="B376" s="8">
        <v>8</v>
      </c>
      <c r="C376" s="8" t="s">
        <v>285</v>
      </c>
      <c r="D376" s="6">
        <v>2014</v>
      </c>
    </row>
    <row r="377" spans="1:4" ht="21" x14ac:dyDescent="0.35">
      <c r="A377" s="7">
        <v>185</v>
      </c>
      <c r="B377" s="8">
        <v>9</v>
      </c>
      <c r="C377" s="8" t="s">
        <v>284</v>
      </c>
      <c r="D377" s="6">
        <v>2458.9499999999998</v>
      </c>
    </row>
    <row r="378" spans="1:4" ht="21" x14ac:dyDescent="0.35">
      <c r="A378" s="7">
        <v>186</v>
      </c>
      <c r="B378" s="8">
        <v>8</v>
      </c>
      <c r="C378" s="8" t="s">
        <v>285</v>
      </c>
      <c r="D378" s="6">
        <v>250</v>
      </c>
    </row>
    <row r="379" spans="1:4" ht="21" x14ac:dyDescent="0.35">
      <c r="A379" s="7">
        <v>186</v>
      </c>
      <c r="B379" s="8">
        <v>43</v>
      </c>
      <c r="C379" s="8" t="s">
        <v>286</v>
      </c>
      <c r="D379" s="6">
        <v>500</v>
      </c>
    </row>
    <row r="380" spans="1:4" ht="21" x14ac:dyDescent="0.35">
      <c r="A380" s="7">
        <v>187</v>
      </c>
      <c r="B380" s="8">
        <v>8</v>
      </c>
      <c r="C380" s="8" t="s">
        <v>285</v>
      </c>
      <c r="D380" s="6">
        <v>338</v>
      </c>
    </row>
    <row r="381" spans="1:4" ht="21" x14ac:dyDescent="0.35">
      <c r="A381" s="7">
        <v>187</v>
      </c>
      <c r="B381" s="8">
        <v>9</v>
      </c>
      <c r="C381" s="8" t="s">
        <v>284</v>
      </c>
      <c r="D381" s="6">
        <v>2743.94</v>
      </c>
    </row>
    <row r="382" spans="1:4" ht="21" x14ac:dyDescent="0.35">
      <c r="A382" s="7">
        <v>188</v>
      </c>
      <c r="B382" s="8">
        <v>8</v>
      </c>
      <c r="C382" s="8" t="s">
        <v>285</v>
      </c>
      <c r="D382" s="6">
        <v>350</v>
      </c>
    </row>
    <row r="383" spans="1:4" ht="21" x14ac:dyDescent="0.35">
      <c r="A383" s="7">
        <v>188</v>
      </c>
      <c r="B383" s="8">
        <v>9</v>
      </c>
      <c r="C383" s="8" t="s">
        <v>284</v>
      </c>
      <c r="D383" s="6">
        <v>1266.04</v>
      </c>
    </row>
    <row r="384" spans="1:4" ht="21" x14ac:dyDescent="0.35">
      <c r="A384" s="7">
        <v>189</v>
      </c>
      <c r="B384" s="8">
        <v>8</v>
      </c>
      <c r="C384" s="8" t="s">
        <v>285</v>
      </c>
      <c r="D384" s="6">
        <v>350</v>
      </c>
    </row>
    <row r="385" spans="1:4" ht="21" x14ac:dyDescent="0.35">
      <c r="A385" s="7">
        <v>189</v>
      </c>
      <c r="B385" s="8">
        <v>9</v>
      </c>
      <c r="C385" s="8" t="s">
        <v>284</v>
      </c>
      <c r="D385" s="6">
        <v>904.32</v>
      </c>
    </row>
    <row r="386" spans="1:4" ht="21" x14ac:dyDescent="0.35">
      <c r="A386" s="7">
        <v>189</v>
      </c>
      <c r="B386" s="8">
        <v>17</v>
      </c>
      <c r="C386" s="8" t="s">
        <v>287</v>
      </c>
      <c r="D386" s="6">
        <v>150</v>
      </c>
    </row>
    <row r="387" spans="1:4" ht="21" x14ac:dyDescent="0.35">
      <c r="A387" s="7">
        <v>190</v>
      </c>
      <c r="B387" s="8">
        <v>8</v>
      </c>
      <c r="C387" s="8" t="s">
        <v>285</v>
      </c>
      <c r="D387" s="6">
        <v>350</v>
      </c>
    </row>
    <row r="388" spans="1:4" ht="21" x14ac:dyDescent="0.35">
      <c r="A388" s="7">
        <v>190</v>
      </c>
      <c r="B388" s="8">
        <v>9</v>
      </c>
      <c r="C388" s="8" t="s">
        <v>284</v>
      </c>
      <c r="D388" s="6">
        <v>2125.69</v>
      </c>
    </row>
    <row r="389" spans="1:4" ht="21" x14ac:dyDescent="0.35">
      <c r="A389" s="7">
        <v>190</v>
      </c>
      <c r="B389" s="8">
        <v>17</v>
      </c>
      <c r="C389" s="8" t="s">
        <v>287</v>
      </c>
      <c r="D389" s="6">
        <v>700</v>
      </c>
    </row>
    <row r="390" spans="1:4" ht="21" x14ac:dyDescent="0.35">
      <c r="A390" s="7">
        <v>191</v>
      </c>
      <c r="B390" s="8">
        <v>8</v>
      </c>
      <c r="C390" s="8" t="s">
        <v>285</v>
      </c>
      <c r="D390" s="6">
        <v>350</v>
      </c>
    </row>
    <row r="391" spans="1:4" ht="21" x14ac:dyDescent="0.35">
      <c r="A391" s="7">
        <v>191</v>
      </c>
      <c r="B391" s="8">
        <v>9</v>
      </c>
      <c r="C391" s="8" t="s">
        <v>284</v>
      </c>
      <c r="D391" s="6">
        <v>1266.04</v>
      </c>
    </row>
    <row r="392" spans="1:4" ht="21" x14ac:dyDescent="0.35">
      <c r="A392" s="7">
        <v>192</v>
      </c>
      <c r="B392" s="8">
        <v>8</v>
      </c>
      <c r="C392" s="8" t="s">
        <v>285</v>
      </c>
      <c r="D392" s="6">
        <v>250</v>
      </c>
    </row>
    <row r="393" spans="1:4" ht="21" x14ac:dyDescent="0.35">
      <c r="A393" s="7">
        <v>192</v>
      </c>
      <c r="B393" s="8">
        <v>9</v>
      </c>
      <c r="C393" s="8" t="s">
        <v>284</v>
      </c>
      <c r="D393" s="6">
        <v>1634.26</v>
      </c>
    </row>
    <row r="394" spans="1:4" ht="21" x14ac:dyDescent="0.35">
      <c r="A394" s="7">
        <v>193</v>
      </c>
      <c r="B394" s="8">
        <v>8</v>
      </c>
      <c r="C394" s="8" t="s">
        <v>285</v>
      </c>
      <c r="D394" s="6">
        <v>350</v>
      </c>
    </row>
    <row r="395" spans="1:4" ht="21" x14ac:dyDescent="0.35">
      <c r="A395" s="7">
        <v>193</v>
      </c>
      <c r="B395" s="8">
        <v>9</v>
      </c>
      <c r="C395" s="8" t="s">
        <v>284</v>
      </c>
      <c r="D395" s="6">
        <v>904.32</v>
      </c>
    </row>
    <row r="396" spans="1:4" ht="21" x14ac:dyDescent="0.35">
      <c r="A396" s="7">
        <v>193</v>
      </c>
      <c r="B396" s="8">
        <v>17</v>
      </c>
      <c r="C396" s="8" t="s">
        <v>287</v>
      </c>
      <c r="D396" s="6">
        <v>300</v>
      </c>
    </row>
    <row r="397" spans="1:4" ht="21" x14ac:dyDescent="0.35">
      <c r="A397" s="7">
        <v>194</v>
      </c>
      <c r="B397" s="8">
        <v>8</v>
      </c>
      <c r="C397" s="8" t="s">
        <v>285</v>
      </c>
      <c r="D397" s="6">
        <v>338</v>
      </c>
    </row>
    <row r="398" spans="1:4" ht="21" x14ac:dyDescent="0.35">
      <c r="A398" s="7">
        <v>194</v>
      </c>
      <c r="B398" s="8">
        <v>9</v>
      </c>
      <c r="C398" s="8" t="s">
        <v>284</v>
      </c>
      <c r="D398" s="6">
        <v>2370.6799999999998</v>
      </c>
    </row>
    <row r="399" spans="1:4" ht="21" x14ac:dyDescent="0.35">
      <c r="A399" s="7">
        <v>194</v>
      </c>
      <c r="B399" s="8">
        <v>17</v>
      </c>
      <c r="C399" s="8" t="s">
        <v>287</v>
      </c>
      <c r="D399" s="6">
        <v>300</v>
      </c>
    </row>
    <row r="400" spans="1:4" ht="21" x14ac:dyDescent="0.35">
      <c r="A400" s="7">
        <v>195</v>
      </c>
      <c r="B400" s="8">
        <v>8</v>
      </c>
      <c r="C400" s="8" t="s">
        <v>285</v>
      </c>
      <c r="D400" s="6">
        <v>900</v>
      </c>
    </row>
    <row r="401" spans="1:4" ht="21" x14ac:dyDescent="0.35">
      <c r="A401" s="7">
        <v>195</v>
      </c>
      <c r="B401" s="8">
        <v>9</v>
      </c>
      <c r="C401" s="8" t="s">
        <v>284</v>
      </c>
      <c r="D401" s="6">
        <v>1549.23</v>
      </c>
    </row>
    <row r="402" spans="1:4" ht="21" x14ac:dyDescent="0.35">
      <c r="A402" s="7">
        <v>196</v>
      </c>
      <c r="B402" s="8">
        <v>8</v>
      </c>
      <c r="C402" s="8" t="s">
        <v>285</v>
      </c>
      <c r="D402" s="6">
        <v>900</v>
      </c>
    </row>
    <row r="403" spans="1:4" ht="21" x14ac:dyDescent="0.35">
      <c r="A403" s="7">
        <v>196</v>
      </c>
      <c r="B403" s="8">
        <v>9</v>
      </c>
      <c r="C403" s="8" t="s">
        <v>284</v>
      </c>
      <c r="D403" s="6">
        <v>1593.9</v>
      </c>
    </row>
    <row r="404" spans="1:4" ht="21" x14ac:dyDescent="0.35">
      <c r="A404" s="7">
        <v>197</v>
      </c>
      <c r="B404" s="8">
        <v>8</v>
      </c>
      <c r="C404" s="8" t="s">
        <v>285</v>
      </c>
      <c r="D404" s="6">
        <v>250</v>
      </c>
    </row>
    <row r="405" spans="1:4" ht="21" x14ac:dyDescent="0.35">
      <c r="A405" s="7">
        <v>197</v>
      </c>
      <c r="B405" s="8">
        <v>9</v>
      </c>
      <c r="C405" s="8" t="s">
        <v>284</v>
      </c>
      <c r="D405" s="6">
        <v>2128.5700000000002</v>
      </c>
    </row>
    <row r="406" spans="1:4" ht="21" x14ac:dyDescent="0.35">
      <c r="A406" s="7">
        <v>198</v>
      </c>
      <c r="B406" s="8">
        <v>8</v>
      </c>
      <c r="C406" s="8" t="s">
        <v>285</v>
      </c>
      <c r="D406" s="6">
        <v>1476</v>
      </c>
    </row>
    <row r="407" spans="1:4" ht="21" x14ac:dyDescent="0.35">
      <c r="A407" s="7">
        <v>198</v>
      </c>
      <c r="B407" s="8">
        <v>9</v>
      </c>
      <c r="C407" s="8" t="s">
        <v>284</v>
      </c>
      <c r="D407" s="6">
        <v>1264.45</v>
      </c>
    </row>
    <row r="408" spans="1:4" ht="21" x14ac:dyDescent="0.35">
      <c r="A408" s="7">
        <v>199</v>
      </c>
      <c r="B408" s="8">
        <v>8</v>
      </c>
      <c r="C408" s="8" t="s">
        <v>285</v>
      </c>
      <c r="D408" s="6">
        <v>250</v>
      </c>
    </row>
    <row r="409" spans="1:4" ht="21" x14ac:dyDescent="0.35">
      <c r="A409" s="7">
        <v>199</v>
      </c>
      <c r="B409" s="8">
        <v>9</v>
      </c>
      <c r="C409" s="8" t="s">
        <v>284</v>
      </c>
      <c r="D409" s="6">
        <v>2511.91</v>
      </c>
    </row>
    <row r="410" spans="1:4" ht="21" x14ac:dyDescent="0.35">
      <c r="A410" s="7">
        <v>200</v>
      </c>
      <c r="B410" s="8">
        <v>8</v>
      </c>
      <c r="C410" s="8" t="s">
        <v>285</v>
      </c>
      <c r="D410" s="6">
        <v>1176</v>
      </c>
    </row>
    <row r="411" spans="1:4" ht="21" x14ac:dyDescent="0.35">
      <c r="A411" s="7">
        <v>200</v>
      </c>
      <c r="B411" s="8">
        <v>9</v>
      </c>
      <c r="C411" s="8" t="s">
        <v>284</v>
      </c>
      <c r="D411" s="6">
        <v>945.75</v>
      </c>
    </row>
    <row r="412" spans="1:4" ht="21" x14ac:dyDescent="0.35">
      <c r="A412" s="7">
        <v>201</v>
      </c>
      <c r="B412" s="8">
        <v>8</v>
      </c>
      <c r="C412" s="8" t="s">
        <v>285</v>
      </c>
      <c r="D412" s="6">
        <v>900</v>
      </c>
    </row>
    <row r="413" spans="1:4" ht="21" x14ac:dyDescent="0.35">
      <c r="A413" s="7">
        <v>201</v>
      </c>
      <c r="B413" s="8">
        <v>9</v>
      </c>
      <c r="C413" s="8" t="s">
        <v>284</v>
      </c>
      <c r="D413" s="6">
        <v>1549.23</v>
      </c>
    </row>
    <row r="414" spans="1:4" ht="21" x14ac:dyDescent="0.35">
      <c r="A414" s="7">
        <v>202</v>
      </c>
      <c r="B414" s="8">
        <v>8</v>
      </c>
      <c r="C414" s="8" t="s">
        <v>285</v>
      </c>
      <c r="D414" s="6">
        <v>900</v>
      </c>
    </row>
    <row r="415" spans="1:4" ht="21" x14ac:dyDescent="0.35">
      <c r="A415" s="7">
        <v>202</v>
      </c>
      <c r="B415" s="8">
        <v>43</v>
      </c>
      <c r="C415" s="8" t="s">
        <v>286</v>
      </c>
      <c r="D415" s="6">
        <v>780</v>
      </c>
    </row>
    <row r="416" spans="1:4" ht="21" x14ac:dyDescent="0.35">
      <c r="A416" s="7">
        <v>203</v>
      </c>
      <c r="B416" s="8">
        <v>8</v>
      </c>
      <c r="C416" s="8" t="s">
        <v>285</v>
      </c>
      <c r="D416" s="6">
        <v>1176</v>
      </c>
    </row>
    <row r="417" spans="1:4" ht="21" x14ac:dyDescent="0.35">
      <c r="A417" s="7">
        <v>203</v>
      </c>
      <c r="B417" s="8">
        <v>9</v>
      </c>
      <c r="C417" s="8" t="s">
        <v>284</v>
      </c>
      <c r="D417" s="6">
        <v>2017.6</v>
      </c>
    </row>
    <row r="418" spans="1:4" ht="21" x14ac:dyDescent="0.35">
      <c r="A418" s="7">
        <v>204</v>
      </c>
      <c r="B418" s="8">
        <v>8</v>
      </c>
      <c r="C418" s="8" t="s">
        <v>285</v>
      </c>
      <c r="D418" s="6">
        <v>350</v>
      </c>
    </row>
    <row r="419" spans="1:4" ht="21" x14ac:dyDescent="0.35">
      <c r="A419" s="7">
        <v>204</v>
      </c>
      <c r="B419" s="8">
        <v>9</v>
      </c>
      <c r="C419" s="8" t="s">
        <v>284</v>
      </c>
      <c r="D419" s="6">
        <v>904.32</v>
      </c>
    </row>
    <row r="420" spans="1:4" ht="21" x14ac:dyDescent="0.35">
      <c r="A420" s="7">
        <v>204</v>
      </c>
      <c r="B420" s="8">
        <v>17</v>
      </c>
      <c r="C420" s="8" t="s">
        <v>287</v>
      </c>
      <c r="D420" s="6">
        <v>344</v>
      </c>
    </row>
    <row r="421" spans="1:4" ht="21" x14ac:dyDescent="0.35">
      <c r="A421" s="7">
        <v>205</v>
      </c>
      <c r="B421" s="8">
        <v>8</v>
      </c>
      <c r="C421" s="8" t="s">
        <v>285</v>
      </c>
      <c r="D421" s="6">
        <v>250</v>
      </c>
    </row>
    <row r="422" spans="1:4" ht="21" x14ac:dyDescent="0.35">
      <c r="A422" s="7">
        <v>205</v>
      </c>
      <c r="B422" s="8">
        <v>9</v>
      </c>
      <c r="C422" s="8" t="s">
        <v>284</v>
      </c>
      <c r="D422" s="6">
        <v>1634.26</v>
      </c>
    </row>
    <row r="423" spans="1:4" ht="21" x14ac:dyDescent="0.35">
      <c r="A423" s="7">
        <v>206</v>
      </c>
      <c r="B423" s="8">
        <v>8</v>
      </c>
      <c r="C423" s="8" t="s">
        <v>285</v>
      </c>
      <c r="D423" s="6">
        <v>450</v>
      </c>
    </row>
    <row r="424" spans="1:4" ht="21" x14ac:dyDescent="0.35">
      <c r="A424" s="7">
        <v>206</v>
      </c>
      <c r="B424" s="8">
        <v>9</v>
      </c>
      <c r="C424" s="8" t="s">
        <v>284</v>
      </c>
      <c r="D424" s="6">
        <v>904.32</v>
      </c>
    </row>
    <row r="425" spans="1:4" ht="21" x14ac:dyDescent="0.35">
      <c r="A425" s="7">
        <v>207</v>
      </c>
      <c r="B425" s="8">
        <v>8</v>
      </c>
      <c r="C425" s="8" t="s">
        <v>285</v>
      </c>
      <c r="D425" s="6">
        <v>2014</v>
      </c>
    </row>
    <row r="426" spans="1:4" ht="21" x14ac:dyDescent="0.35">
      <c r="A426" s="7">
        <v>207</v>
      </c>
      <c r="B426" s="8">
        <v>9</v>
      </c>
      <c r="C426" s="8" t="s">
        <v>284</v>
      </c>
      <c r="D426" s="6">
        <v>1140.0999999999999</v>
      </c>
    </row>
    <row r="427" spans="1:4" ht="21" x14ac:dyDescent="0.35">
      <c r="A427" s="7">
        <v>208</v>
      </c>
      <c r="B427" s="8">
        <v>8</v>
      </c>
      <c r="C427" s="8" t="s">
        <v>285</v>
      </c>
      <c r="D427" s="6">
        <v>250</v>
      </c>
    </row>
    <row r="428" spans="1:4" ht="21" x14ac:dyDescent="0.35">
      <c r="A428" s="7">
        <v>208</v>
      </c>
      <c r="B428" s="8">
        <v>9</v>
      </c>
      <c r="C428" s="8" t="s">
        <v>284</v>
      </c>
      <c r="D428" s="6">
        <v>1520.41</v>
      </c>
    </row>
    <row r="429" spans="1:4" ht="21" x14ac:dyDescent="0.35">
      <c r="A429" s="7">
        <v>209</v>
      </c>
      <c r="B429" s="8">
        <v>8</v>
      </c>
      <c r="C429" s="8" t="s">
        <v>285</v>
      </c>
      <c r="D429" s="6">
        <v>350</v>
      </c>
    </row>
    <row r="430" spans="1:4" ht="21" x14ac:dyDescent="0.35">
      <c r="A430" s="7">
        <v>209</v>
      </c>
      <c r="B430" s="8">
        <v>9</v>
      </c>
      <c r="C430" s="8" t="s">
        <v>284</v>
      </c>
      <c r="D430" s="6">
        <v>904.32</v>
      </c>
    </row>
    <row r="431" spans="1:4" ht="21" x14ac:dyDescent="0.35">
      <c r="A431" s="7">
        <v>209</v>
      </c>
      <c r="B431" s="8">
        <v>17</v>
      </c>
      <c r="C431" s="8" t="s">
        <v>287</v>
      </c>
      <c r="D431" s="6">
        <v>344</v>
      </c>
    </row>
    <row r="432" spans="1:4" ht="21" x14ac:dyDescent="0.35">
      <c r="A432" s="7">
        <v>210</v>
      </c>
      <c r="B432" s="8">
        <v>8</v>
      </c>
      <c r="C432" s="8" t="s">
        <v>285</v>
      </c>
      <c r="D432" s="6">
        <v>250</v>
      </c>
    </row>
    <row r="433" spans="1:4" ht="21" x14ac:dyDescent="0.35">
      <c r="A433" s="7">
        <v>210</v>
      </c>
      <c r="B433" s="8">
        <v>9</v>
      </c>
      <c r="C433" s="8" t="s">
        <v>284</v>
      </c>
      <c r="D433" s="6">
        <v>945.75</v>
      </c>
    </row>
    <row r="434" spans="1:4" ht="21" x14ac:dyDescent="0.35">
      <c r="A434" s="7">
        <v>211</v>
      </c>
      <c r="B434" s="8">
        <v>8</v>
      </c>
      <c r="C434" s="8" t="s">
        <v>285</v>
      </c>
      <c r="D434" s="6">
        <v>250</v>
      </c>
    </row>
    <row r="435" spans="1:4" ht="21" x14ac:dyDescent="0.35">
      <c r="A435" s="7">
        <v>212</v>
      </c>
      <c r="B435" s="8">
        <v>8</v>
      </c>
      <c r="C435" s="8" t="s">
        <v>285</v>
      </c>
      <c r="D435" s="6">
        <v>250</v>
      </c>
    </row>
    <row r="436" spans="1:4" ht="21" x14ac:dyDescent="0.35">
      <c r="A436" s="7">
        <v>212</v>
      </c>
      <c r="B436" s="8">
        <v>9</v>
      </c>
      <c r="C436" s="8" t="s">
        <v>284</v>
      </c>
      <c r="D436" s="6">
        <v>864.69</v>
      </c>
    </row>
    <row r="437" spans="1:4" ht="21" x14ac:dyDescent="0.35">
      <c r="A437" s="7">
        <v>213</v>
      </c>
      <c r="B437" s="8">
        <v>8</v>
      </c>
      <c r="C437" s="8" t="s">
        <v>285</v>
      </c>
      <c r="D437" s="6">
        <v>250</v>
      </c>
    </row>
    <row r="438" spans="1:4" ht="21" x14ac:dyDescent="0.35">
      <c r="A438" s="7">
        <v>213</v>
      </c>
      <c r="B438" s="8">
        <v>9</v>
      </c>
      <c r="C438" s="8" t="s">
        <v>284</v>
      </c>
      <c r="D438" s="6">
        <v>864.69</v>
      </c>
    </row>
    <row r="439" spans="1:4" ht="21" x14ac:dyDescent="0.35">
      <c r="A439" s="7">
        <v>214</v>
      </c>
      <c r="B439" s="8">
        <v>8</v>
      </c>
      <c r="C439" s="8" t="s">
        <v>285</v>
      </c>
      <c r="D439" s="6">
        <v>250</v>
      </c>
    </row>
    <row r="440" spans="1:4" ht="21" x14ac:dyDescent="0.35">
      <c r="A440" s="7">
        <v>214</v>
      </c>
      <c r="B440" s="8">
        <v>9</v>
      </c>
      <c r="C440" s="8" t="s">
        <v>284</v>
      </c>
      <c r="D440" s="6">
        <v>2622.88</v>
      </c>
    </row>
    <row r="441" spans="1:4" ht="21" x14ac:dyDescent="0.35">
      <c r="A441" s="7">
        <v>215</v>
      </c>
      <c r="B441" s="8">
        <v>8</v>
      </c>
      <c r="C441" s="8" t="s">
        <v>285</v>
      </c>
      <c r="D441" s="6">
        <v>1176</v>
      </c>
    </row>
    <row r="442" spans="1:4" ht="21" x14ac:dyDescent="0.35">
      <c r="A442" s="7">
        <v>215</v>
      </c>
      <c r="B442" s="8">
        <v>9</v>
      </c>
      <c r="C442" s="8" t="s">
        <v>284</v>
      </c>
      <c r="D442" s="6">
        <v>2711.15</v>
      </c>
    </row>
    <row r="443" spans="1:4" ht="21" x14ac:dyDescent="0.35">
      <c r="A443" s="7">
        <v>216</v>
      </c>
      <c r="B443" s="8">
        <v>8</v>
      </c>
      <c r="C443" s="8" t="s">
        <v>285</v>
      </c>
      <c r="D443" s="6">
        <v>900</v>
      </c>
    </row>
    <row r="444" spans="1:4" ht="21" x14ac:dyDescent="0.35">
      <c r="A444" s="7">
        <v>216</v>
      </c>
      <c r="B444" s="8">
        <v>9</v>
      </c>
      <c r="C444" s="8" t="s">
        <v>284</v>
      </c>
      <c r="D444" s="6">
        <v>1859.98</v>
      </c>
    </row>
    <row r="445" spans="1:4" ht="21" x14ac:dyDescent="0.35">
      <c r="A445" s="7">
        <v>217</v>
      </c>
      <c r="B445" s="8">
        <v>8</v>
      </c>
      <c r="C445" s="8" t="s">
        <v>285</v>
      </c>
      <c r="D445" s="6">
        <v>250</v>
      </c>
    </row>
    <row r="446" spans="1:4" ht="21" x14ac:dyDescent="0.35">
      <c r="A446" s="7">
        <v>217</v>
      </c>
      <c r="B446" s="8">
        <v>9</v>
      </c>
      <c r="C446" s="8" t="s">
        <v>284</v>
      </c>
      <c r="D446" s="6">
        <v>3197.9</v>
      </c>
    </row>
    <row r="447" spans="1:4" ht="21" x14ac:dyDescent="0.35">
      <c r="A447" s="7">
        <v>218</v>
      </c>
      <c r="B447" s="8">
        <v>8</v>
      </c>
      <c r="C447" s="8" t="s">
        <v>285</v>
      </c>
      <c r="D447" s="6">
        <v>405</v>
      </c>
    </row>
    <row r="448" spans="1:4" ht="21" x14ac:dyDescent="0.35">
      <c r="A448" s="7">
        <v>219</v>
      </c>
      <c r="B448" s="8">
        <v>8</v>
      </c>
      <c r="C448" s="8" t="s">
        <v>285</v>
      </c>
      <c r="D448" s="6">
        <v>910</v>
      </c>
    </row>
    <row r="449" spans="1:4" ht="21" x14ac:dyDescent="0.35">
      <c r="A449" s="7">
        <v>219</v>
      </c>
      <c r="B449" s="8">
        <v>9</v>
      </c>
      <c r="C449" s="8" t="s">
        <v>284</v>
      </c>
      <c r="D449" s="6">
        <v>1342.01</v>
      </c>
    </row>
    <row r="450" spans="1:4" ht="21" x14ac:dyDescent="0.35">
      <c r="A450" s="7">
        <v>219</v>
      </c>
      <c r="B450" s="8">
        <v>17</v>
      </c>
      <c r="C450" s="8" t="s">
        <v>287</v>
      </c>
      <c r="D450" s="6">
        <v>300</v>
      </c>
    </row>
    <row r="451" spans="1:4" ht="21" x14ac:dyDescent="0.35">
      <c r="A451" s="7">
        <v>220</v>
      </c>
      <c r="B451" s="8">
        <v>9</v>
      </c>
      <c r="C451" s="8" t="s">
        <v>284</v>
      </c>
      <c r="D451" s="6">
        <v>999.97</v>
      </c>
    </row>
    <row r="452" spans="1:4" ht="21" x14ac:dyDescent="0.35">
      <c r="A452" s="7">
        <v>220</v>
      </c>
      <c r="B452" s="8">
        <v>17</v>
      </c>
      <c r="C452" s="8" t="s">
        <v>287</v>
      </c>
      <c r="D452" s="6">
        <v>300</v>
      </c>
    </row>
    <row r="453" spans="1:4" ht="21" x14ac:dyDescent="0.35">
      <c r="A453" s="7">
        <v>221</v>
      </c>
      <c r="B453" s="8">
        <v>8</v>
      </c>
      <c r="C453" s="8" t="s">
        <v>285</v>
      </c>
      <c r="D453" s="6">
        <v>1176</v>
      </c>
    </row>
    <row r="454" spans="1:4" ht="21" x14ac:dyDescent="0.35">
      <c r="A454" s="7">
        <v>221</v>
      </c>
      <c r="B454" s="8">
        <v>9</v>
      </c>
      <c r="C454" s="8" t="s">
        <v>284</v>
      </c>
      <c r="D454" s="6">
        <v>2522</v>
      </c>
    </row>
    <row r="455" spans="1:4" ht="21" x14ac:dyDescent="0.35">
      <c r="A455" s="7">
        <v>222</v>
      </c>
      <c r="B455" s="8">
        <v>8</v>
      </c>
      <c r="C455" s="8" t="s">
        <v>285</v>
      </c>
      <c r="D455" s="6">
        <v>1550</v>
      </c>
    </row>
    <row r="456" spans="1:4" ht="21" x14ac:dyDescent="0.35">
      <c r="A456" s="7">
        <v>222</v>
      </c>
      <c r="B456" s="8">
        <v>9</v>
      </c>
      <c r="C456" s="8" t="s">
        <v>284</v>
      </c>
      <c r="D456" s="6">
        <v>2017.6</v>
      </c>
    </row>
    <row r="457" spans="1:4" ht="21" x14ac:dyDescent="0.35">
      <c r="A457" s="7">
        <v>223</v>
      </c>
      <c r="B457" s="8">
        <v>9</v>
      </c>
      <c r="C457" s="8" t="s">
        <v>284</v>
      </c>
      <c r="D457" s="6">
        <f>1055.04-2.04</f>
        <v>1053</v>
      </c>
    </row>
    <row r="458" spans="1:4" ht="21" x14ac:dyDescent="0.35">
      <c r="A458" s="7">
        <v>224</v>
      </c>
      <c r="B458" s="8">
        <v>8</v>
      </c>
      <c r="C458" s="8" t="s">
        <v>285</v>
      </c>
      <c r="D458" s="6">
        <v>1550</v>
      </c>
    </row>
    <row r="459" spans="1:4" ht="21" x14ac:dyDescent="0.35">
      <c r="A459" s="7">
        <v>225</v>
      </c>
      <c r="B459" s="8">
        <v>8</v>
      </c>
      <c r="C459" s="8" t="s">
        <v>285</v>
      </c>
      <c r="D459" s="6">
        <v>1176</v>
      </c>
    </row>
    <row r="460" spans="1:4" ht="21" x14ac:dyDescent="0.35">
      <c r="A460" s="7">
        <v>225</v>
      </c>
      <c r="B460" s="8">
        <v>9</v>
      </c>
      <c r="C460" s="8" t="s">
        <v>284</v>
      </c>
      <c r="D460" s="6">
        <v>2900.3</v>
      </c>
    </row>
    <row r="461" spans="1:4" ht="21" x14ac:dyDescent="0.35">
      <c r="A461" s="7">
        <v>226</v>
      </c>
      <c r="B461" s="8">
        <v>8</v>
      </c>
      <c r="C461" s="8" t="s">
        <v>285</v>
      </c>
      <c r="D461" s="6">
        <v>900</v>
      </c>
    </row>
    <row r="462" spans="1:4" ht="21" x14ac:dyDescent="0.35">
      <c r="A462" s="7">
        <v>227</v>
      </c>
      <c r="B462" s="8">
        <v>8</v>
      </c>
      <c r="C462" s="8" t="s">
        <v>285</v>
      </c>
      <c r="D462" s="6">
        <v>350</v>
      </c>
    </row>
    <row r="463" spans="1:4" ht="21" x14ac:dyDescent="0.35">
      <c r="A463" s="7">
        <v>227</v>
      </c>
      <c r="B463" s="8">
        <v>9</v>
      </c>
      <c r="C463" s="8" t="s">
        <v>284</v>
      </c>
      <c r="D463" s="6">
        <v>991.57</v>
      </c>
    </row>
    <row r="464" spans="1:4" ht="21" x14ac:dyDescent="0.35">
      <c r="A464" s="7">
        <v>227</v>
      </c>
      <c r="B464" s="8">
        <v>17</v>
      </c>
      <c r="C464" s="8" t="s">
        <v>287</v>
      </c>
      <c r="D464" s="6">
        <v>300</v>
      </c>
    </row>
    <row r="465" spans="1:4" ht="21" x14ac:dyDescent="0.35">
      <c r="A465" s="7">
        <v>228</v>
      </c>
      <c r="B465" s="8">
        <v>8</v>
      </c>
      <c r="C465" s="8" t="s">
        <v>285</v>
      </c>
      <c r="D465" s="6">
        <v>350</v>
      </c>
    </row>
    <row r="466" spans="1:4" ht="21" x14ac:dyDescent="0.35">
      <c r="A466" s="7">
        <v>228</v>
      </c>
      <c r="B466" s="8">
        <v>9</v>
      </c>
      <c r="C466" s="8" t="s">
        <v>284</v>
      </c>
      <c r="D466" s="6">
        <v>1267.05</v>
      </c>
    </row>
    <row r="467" spans="1:4" ht="21" x14ac:dyDescent="0.35">
      <c r="A467" s="7">
        <v>229</v>
      </c>
      <c r="B467" s="8">
        <v>8</v>
      </c>
      <c r="C467" s="8" t="s">
        <v>285</v>
      </c>
      <c r="D467" s="6">
        <v>350</v>
      </c>
    </row>
    <row r="468" spans="1:4" ht="21" x14ac:dyDescent="0.35">
      <c r="A468" s="7">
        <v>229</v>
      </c>
      <c r="B468" s="8">
        <v>9</v>
      </c>
      <c r="C468" s="8" t="s">
        <v>284</v>
      </c>
      <c r="D468" s="6">
        <v>1361.82</v>
      </c>
    </row>
    <row r="469" spans="1:4" ht="21" x14ac:dyDescent="0.35">
      <c r="A469" s="7">
        <v>229</v>
      </c>
      <c r="B469" s="8">
        <v>17</v>
      </c>
      <c r="C469" s="8" t="s">
        <v>287</v>
      </c>
      <c r="D469" s="6">
        <v>150</v>
      </c>
    </row>
    <row r="470" spans="1:4" ht="21" x14ac:dyDescent="0.35">
      <c r="A470" s="7">
        <v>230</v>
      </c>
      <c r="B470" s="8">
        <v>8</v>
      </c>
      <c r="C470" s="8" t="s">
        <v>285</v>
      </c>
      <c r="D470" s="6">
        <v>900</v>
      </c>
    </row>
    <row r="471" spans="1:4" ht="21" x14ac:dyDescent="0.35">
      <c r="A471" s="7">
        <v>230</v>
      </c>
      <c r="B471" s="8">
        <v>9</v>
      </c>
      <c r="C471" s="8" t="s">
        <v>284</v>
      </c>
      <c r="D471" s="6">
        <v>2650.2</v>
      </c>
    </row>
    <row r="472" spans="1:4" ht="21" x14ac:dyDescent="0.35">
      <c r="A472" s="7">
        <v>231</v>
      </c>
      <c r="B472" s="8">
        <v>8</v>
      </c>
      <c r="C472" s="8" t="s">
        <v>285</v>
      </c>
      <c r="D472" s="6">
        <v>900</v>
      </c>
    </row>
    <row r="473" spans="1:4" ht="21" x14ac:dyDescent="0.35">
      <c r="A473" s="7">
        <v>231</v>
      </c>
      <c r="B473" s="8">
        <v>9</v>
      </c>
      <c r="C473" s="8" t="s">
        <v>284</v>
      </c>
      <c r="D473" s="6">
        <v>2649.15</v>
      </c>
    </row>
    <row r="474" spans="1:4" ht="21" x14ac:dyDescent="0.35">
      <c r="A474" s="7">
        <v>232</v>
      </c>
      <c r="B474" s="8">
        <v>8</v>
      </c>
      <c r="C474" s="8" t="s">
        <v>285</v>
      </c>
      <c r="D474" s="6">
        <v>350</v>
      </c>
    </row>
    <row r="475" spans="1:4" ht="21" x14ac:dyDescent="0.35">
      <c r="A475" s="7">
        <v>232</v>
      </c>
      <c r="B475" s="8">
        <v>9</v>
      </c>
      <c r="C475" s="8" t="s">
        <v>284</v>
      </c>
      <c r="D475" s="6">
        <v>904.68</v>
      </c>
    </row>
    <row r="476" spans="1:4" ht="21" x14ac:dyDescent="0.35">
      <c r="A476" s="7">
        <v>232</v>
      </c>
      <c r="B476" s="8">
        <v>17</v>
      </c>
      <c r="C476" s="8" t="s">
        <v>287</v>
      </c>
      <c r="D476" s="6">
        <v>300</v>
      </c>
    </row>
    <row r="477" spans="1:4" ht="21" x14ac:dyDescent="0.35">
      <c r="A477" s="7">
        <v>233</v>
      </c>
      <c r="B477" s="8">
        <v>8</v>
      </c>
      <c r="C477" s="8" t="s">
        <v>285</v>
      </c>
      <c r="D477" s="6">
        <v>350</v>
      </c>
    </row>
    <row r="478" spans="1:4" ht="21" x14ac:dyDescent="0.35">
      <c r="A478" s="7">
        <v>233</v>
      </c>
      <c r="B478" s="8">
        <v>9</v>
      </c>
      <c r="C478" s="8" t="s">
        <v>284</v>
      </c>
      <c r="D478" s="6">
        <v>904.68</v>
      </c>
    </row>
    <row r="479" spans="1:4" ht="21" x14ac:dyDescent="0.35">
      <c r="A479" s="7">
        <v>233</v>
      </c>
      <c r="B479" s="8">
        <v>17</v>
      </c>
      <c r="C479" s="8" t="s">
        <v>287</v>
      </c>
      <c r="D479" s="6">
        <v>300</v>
      </c>
    </row>
    <row r="480" spans="1:4" ht="21" x14ac:dyDescent="0.35">
      <c r="A480" s="7">
        <v>234</v>
      </c>
      <c r="B480" s="8">
        <v>8</v>
      </c>
      <c r="C480" s="8" t="s">
        <v>285</v>
      </c>
      <c r="D480" s="6">
        <v>900</v>
      </c>
    </row>
    <row r="481" spans="1:4" ht="21" x14ac:dyDescent="0.35">
      <c r="A481" s="7">
        <v>235</v>
      </c>
      <c r="B481" s="8">
        <v>8</v>
      </c>
      <c r="C481" s="8" t="s">
        <v>285</v>
      </c>
      <c r="D481" s="6">
        <v>900</v>
      </c>
    </row>
    <row r="482" spans="1:4" ht="21" x14ac:dyDescent="0.35">
      <c r="A482" s="7">
        <v>236</v>
      </c>
      <c r="B482" s="8">
        <v>8</v>
      </c>
      <c r="C482" s="8" t="s">
        <v>285</v>
      </c>
      <c r="D482" s="6">
        <v>2014</v>
      </c>
    </row>
    <row r="483" spans="1:4" ht="21" x14ac:dyDescent="0.35">
      <c r="A483" s="7">
        <v>236</v>
      </c>
      <c r="B483" s="8">
        <v>9</v>
      </c>
      <c r="C483" s="8" t="s">
        <v>284</v>
      </c>
      <c r="D483" s="6">
        <v>1110.1199999999999</v>
      </c>
    </row>
    <row r="484" spans="1:4" ht="21" x14ac:dyDescent="0.35">
      <c r="A484" s="7">
        <v>237</v>
      </c>
      <c r="B484" s="8">
        <v>8</v>
      </c>
      <c r="C484" s="8" t="s">
        <v>285</v>
      </c>
      <c r="D484" s="6">
        <v>1550</v>
      </c>
    </row>
    <row r="485" spans="1:4" ht="21" x14ac:dyDescent="0.35">
      <c r="A485" s="7">
        <v>238</v>
      </c>
      <c r="B485" s="8">
        <v>8</v>
      </c>
      <c r="C485" s="8" t="s">
        <v>285</v>
      </c>
      <c r="D485" s="6">
        <v>1176</v>
      </c>
    </row>
    <row r="486" spans="1:4" ht="21" x14ac:dyDescent="0.35">
      <c r="A486" s="7">
        <v>238</v>
      </c>
      <c r="B486" s="8">
        <v>9</v>
      </c>
      <c r="C486" s="8" t="s">
        <v>284</v>
      </c>
      <c r="D486" s="6">
        <v>2068.86</v>
      </c>
    </row>
    <row r="487" spans="1:4" ht="21" x14ac:dyDescent="0.35">
      <c r="A487" s="7">
        <v>239</v>
      </c>
      <c r="B487" s="8">
        <v>8</v>
      </c>
      <c r="C487" s="8" t="s">
        <v>285</v>
      </c>
      <c r="D487" s="6">
        <v>900</v>
      </c>
    </row>
    <row r="488" spans="1:4" ht="21" x14ac:dyDescent="0.35">
      <c r="A488" s="7">
        <v>239</v>
      </c>
      <c r="B488" s="8">
        <v>43</v>
      </c>
      <c r="C488" s="8" t="s">
        <v>286</v>
      </c>
      <c r="D488" s="6">
        <v>500</v>
      </c>
    </row>
    <row r="489" spans="1:4" ht="21" x14ac:dyDescent="0.35">
      <c r="A489" s="7">
        <v>240</v>
      </c>
      <c r="B489" s="8">
        <v>9</v>
      </c>
      <c r="C489" s="8" t="s">
        <v>284</v>
      </c>
      <c r="D489" s="6">
        <v>2160.4499999999998</v>
      </c>
    </row>
    <row r="490" spans="1:4" ht="21" x14ac:dyDescent="0.35">
      <c r="A490" s="7">
        <v>240</v>
      </c>
      <c r="B490" s="8">
        <v>17</v>
      </c>
      <c r="C490" s="8" t="s">
        <v>287</v>
      </c>
      <c r="D490" s="6">
        <v>150</v>
      </c>
    </row>
    <row r="491" spans="1:4" ht="21" x14ac:dyDescent="0.35">
      <c r="A491" s="7">
        <v>241</v>
      </c>
      <c r="B491" s="8">
        <v>8</v>
      </c>
      <c r="C491" s="8" t="s">
        <v>285</v>
      </c>
      <c r="D491" s="6">
        <v>1550</v>
      </c>
    </row>
    <row r="492" spans="1:4" ht="21" x14ac:dyDescent="0.35">
      <c r="A492" s="7">
        <v>241</v>
      </c>
      <c r="B492" s="8">
        <v>9</v>
      </c>
      <c r="C492" s="8" t="s">
        <v>284</v>
      </c>
      <c r="D492" s="6">
        <v>2840.63</v>
      </c>
    </row>
    <row r="493" spans="1:4" ht="21" x14ac:dyDescent="0.35">
      <c r="A493" s="7">
        <v>242</v>
      </c>
      <c r="B493" s="8">
        <v>8</v>
      </c>
      <c r="C493" s="8" t="s">
        <v>285</v>
      </c>
      <c r="D493" s="6">
        <v>1550</v>
      </c>
    </row>
    <row r="494" spans="1:4" ht="21" x14ac:dyDescent="0.35">
      <c r="A494" s="7">
        <v>243</v>
      </c>
      <c r="B494" s="8">
        <v>8</v>
      </c>
      <c r="C494" s="8" t="s">
        <v>285</v>
      </c>
      <c r="D494" s="6">
        <v>250</v>
      </c>
    </row>
    <row r="495" spans="1:4" ht="21" x14ac:dyDescent="0.35">
      <c r="A495" s="7">
        <v>243</v>
      </c>
      <c r="B495" s="8">
        <v>9</v>
      </c>
      <c r="C495" s="8" t="s">
        <v>284</v>
      </c>
      <c r="D495" s="6">
        <v>1225.93</v>
      </c>
    </row>
    <row r="496" spans="1:4" ht="21" x14ac:dyDescent="0.35">
      <c r="A496" s="7">
        <v>244</v>
      </c>
      <c r="B496" s="8">
        <v>8</v>
      </c>
      <c r="C496" s="8" t="s">
        <v>285</v>
      </c>
      <c r="D496" s="6">
        <v>900</v>
      </c>
    </row>
    <row r="497" spans="1:4" ht="21" x14ac:dyDescent="0.35">
      <c r="A497" s="7">
        <v>244</v>
      </c>
      <c r="B497" s="8">
        <v>9</v>
      </c>
      <c r="C497" s="8" t="s">
        <v>284</v>
      </c>
      <c r="D497" s="6">
        <v>2514.9</v>
      </c>
    </row>
    <row r="498" spans="1:4" ht="21" x14ac:dyDescent="0.35">
      <c r="A498" s="7">
        <v>245</v>
      </c>
      <c r="B498" s="8">
        <v>8</v>
      </c>
      <c r="C498" s="8" t="s">
        <v>285</v>
      </c>
      <c r="D498" s="6">
        <v>2200</v>
      </c>
    </row>
    <row r="499" spans="1:4" ht="21" x14ac:dyDescent="0.35">
      <c r="A499" s="7">
        <v>245</v>
      </c>
      <c r="B499" s="8">
        <v>9</v>
      </c>
      <c r="C499" s="8" t="s">
        <v>284</v>
      </c>
      <c r="D499" s="6">
        <v>2525</v>
      </c>
    </row>
    <row r="500" spans="1:4" ht="21" x14ac:dyDescent="0.35">
      <c r="A500" s="7">
        <v>246</v>
      </c>
      <c r="B500" s="8">
        <v>8</v>
      </c>
      <c r="C500" s="8" t="s">
        <v>285</v>
      </c>
      <c r="D500" s="6">
        <v>900</v>
      </c>
    </row>
    <row r="501" spans="1:4" ht="21" x14ac:dyDescent="0.35">
      <c r="A501" s="7">
        <v>246</v>
      </c>
      <c r="B501" s="8">
        <v>9</v>
      </c>
      <c r="C501" s="8" t="s">
        <v>284</v>
      </c>
      <c r="D501" s="6">
        <v>1370.71</v>
      </c>
    </row>
    <row r="502" spans="1:4" ht="21" x14ac:dyDescent="0.35">
      <c r="A502" s="7">
        <v>247</v>
      </c>
      <c r="B502" s="8">
        <v>8</v>
      </c>
      <c r="C502" s="8" t="s">
        <v>285</v>
      </c>
      <c r="D502" s="6">
        <v>250</v>
      </c>
    </row>
    <row r="503" spans="1:4" ht="21" x14ac:dyDescent="0.35">
      <c r="A503" s="7">
        <v>247</v>
      </c>
      <c r="B503" s="8">
        <v>9</v>
      </c>
      <c r="C503" s="8" t="s">
        <v>284</v>
      </c>
      <c r="D503" s="6">
        <f>3191.6-58.85</f>
        <v>3132.75</v>
      </c>
    </row>
    <row r="504" spans="1:4" ht="21" x14ac:dyDescent="0.35">
      <c r="A504" s="7">
        <v>248</v>
      </c>
      <c r="B504" s="8">
        <v>8</v>
      </c>
      <c r="C504" s="8" t="s">
        <v>285</v>
      </c>
      <c r="D504" s="6">
        <v>350</v>
      </c>
    </row>
    <row r="505" spans="1:4" ht="21" x14ac:dyDescent="0.35">
      <c r="A505" s="7">
        <v>248</v>
      </c>
      <c r="B505" s="8">
        <v>9</v>
      </c>
      <c r="C505" s="8" t="s">
        <v>284</v>
      </c>
      <c r="D505" s="6">
        <v>905.39</v>
      </c>
    </row>
    <row r="506" spans="1:4" ht="21" x14ac:dyDescent="0.35">
      <c r="A506" s="7">
        <v>248</v>
      </c>
      <c r="B506" s="8">
        <v>17</v>
      </c>
      <c r="C506" s="8" t="s">
        <v>290</v>
      </c>
      <c r="D506" s="6">
        <v>300</v>
      </c>
    </row>
    <row r="507" spans="1:4" ht="21" x14ac:dyDescent="0.35">
      <c r="A507" s="7">
        <v>249</v>
      </c>
      <c r="B507" s="8">
        <v>9</v>
      </c>
      <c r="C507" s="8" t="s">
        <v>284</v>
      </c>
      <c r="D507" s="6">
        <v>1150.0999999999999</v>
      </c>
    </row>
    <row r="508" spans="1:4" ht="21" x14ac:dyDescent="0.35">
      <c r="A508" s="7">
        <v>249</v>
      </c>
      <c r="B508" s="8">
        <v>17</v>
      </c>
      <c r="C508" s="8" t="s">
        <v>287</v>
      </c>
      <c r="D508" s="6">
        <v>114</v>
      </c>
    </row>
    <row r="509" spans="1:4" ht="21" x14ac:dyDescent="0.35">
      <c r="A509" s="7">
        <v>250</v>
      </c>
      <c r="B509" s="8">
        <v>8</v>
      </c>
      <c r="C509" s="8" t="s">
        <v>285</v>
      </c>
      <c r="D509" s="6">
        <v>350</v>
      </c>
    </row>
    <row r="510" spans="1:4" ht="21" x14ac:dyDescent="0.35">
      <c r="A510" s="7">
        <v>250</v>
      </c>
      <c r="B510" s="8">
        <v>9</v>
      </c>
      <c r="C510" s="8" t="s">
        <v>284</v>
      </c>
      <c r="D510" s="6">
        <v>905.39</v>
      </c>
    </row>
    <row r="511" spans="1:4" ht="21" x14ac:dyDescent="0.35">
      <c r="A511" s="7">
        <v>250</v>
      </c>
      <c r="B511" s="8">
        <v>17</v>
      </c>
      <c r="C511" s="8" t="s">
        <v>287</v>
      </c>
      <c r="D511" s="6">
        <v>300</v>
      </c>
    </row>
    <row r="512" spans="1:4" ht="21" x14ac:dyDescent="0.35">
      <c r="A512" s="7">
        <v>251</v>
      </c>
      <c r="B512" s="8">
        <v>8</v>
      </c>
      <c r="C512" s="8" t="s">
        <v>285</v>
      </c>
      <c r="D512" s="6">
        <v>1476</v>
      </c>
    </row>
    <row r="513" spans="1:4" ht="21" x14ac:dyDescent="0.35">
      <c r="A513" s="7">
        <v>251</v>
      </c>
      <c r="B513" s="8">
        <v>9</v>
      </c>
      <c r="C513" s="8" t="s">
        <v>284</v>
      </c>
      <c r="D513" s="6">
        <v>2109.64</v>
      </c>
    </row>
    <row r="514" spans="1:4" ht="21" x14ac:dyDescent="0.35">
      <c r="A514" s="7">
        <v>252</v>
      </c>
      <c r="B514" s="8">
        <v>8</v>
      </c>
      <c r="C514" s="8" t="s">
        <v>285</v>
      </c>
      <c r="D514" s="6">
        <v>250</v>
      </c>
    </row>
    <row r="515" spans="1:4" ht="21" x14ac:dyDescent="0.35">
      <c r="A515" s="7">
        <v>252</v>
      </c>
      <c r="B515" s="8">
        <v>9</v>
      </c>
      <c r="C515" s="8" t="s">
        <v>284</v>
      </c>
      <c r="D515" s="6">
        <v>1370.71</v>
      </c>
    </row>
    <row r="516" spans="1:4" ht="21" x14ac:dyDescent="0.35">
      <c r="A516" s="7">
        <v>253</v>
      </c>
      <c r="B516" s="8">
        <v>8</v>
      </c>
      <c r="C516" s="8" t="s">
        <v>285</v>
      </c>
      <c r="D516" s="6">
        <v>250</v>
      </c>
    </row>
    <row r="517" spans="1:4" ht="21" x14ac:dyDescent="0.35">
      <c r="A517" s="7">
        <v>253</v>
      </c>
      <c r="B517" s="8">
        <v>9</v>
      </c>
      <c r="C517" s="8" t="s">
        <v>284</v>
      </c>
      <c r="D517" s="6">
        <v>1370.71</v>
      </c>
    </row>
    <row r="518" spans="1:4" ht="21" x14ac:dyDescent="0.35">
      <c r="A518" s="7">
        <v>254</v>
      </c>
      <c r="B518" s="8">
        <v>8</v>
      </c>
      <c r="C518" s="8" t="s">
        <v>285</v>
      </c>
      <c r="D518" s="6">
        <v>350</v>
      </c>
    </row>
    <row r="519" spans="1:4" ht="21" x14ac:dyDescent="0.35">
      <c r="A519" s="7">
        <v>254</v>
      </c>
      <c r="B519" s="8">
        <v>9</v>
      </c>
      <c r="C519" s="8" t="s">
        <v>284</v>
      </c>
      <c r="D519" s="6">
        <v>2500.15</v>
      </c>
    </row>
    <row r="520" spans="1:4" ht="21" x14ac:dyDescent="0.35">
      <c r="A520" s="7">
        <v>254</v>
      </c>
      <c r="B520" s="8">
        <v>17</v>
      </c>
      <c r="C520" s="8" t="s">
        <v>287</v>
      </c>
      <c r="D520" s="6">
        <v>700</v>
      </c>
    </row>
    <row r="521" spans="1:4" ht="21" x14ac:dyDescent="0.35">
      <c r="A521" s="7">
        <v>255</v>
      </c>
      <c r="B521" s="8">
        <v>8</v>
      </c>
      <c r="C521" s="8" t="s">
        <v>285</v>
      </c>
      <c r="D521" s="6">
        <v>250</v>
      </c>
    </row>
    <row r="522" spans="1:4" ht="21" x14ac:dyDescent="0.35">
      <c r="A522" s="7">
        <v>255</v>
      </c>
      <c r="B522" s="8">
        <v>9</v>
      </c>
      <c r="C522" s="8" t="s">
        <v>284</v>
      </c>
      <c r="D522" s="6">
        <v>865.71</v>
      </c>
    </row>
    <row r="523" spans="1:4" ht="21" x14ac:dyDescent="0.35">
      <c r="A523" s="7">
        <v>256</v>
      </c>
      <c r="B523" s="8">
        <v>8</v>
      </c>
      <c r="C523" s="8" t="s">
        <v>285</v>
      </c>
      <c r="D523" s="6">
        <v>250</v>
      </c>
    </row>
    <row r="524" spans="1:4" ht="21" x14ac:dyDescent="0.35">
      <c r="A524" s="7">
        <v>256</v>
      </c>
      <c r="B524" s="8">
        <v>9</v>
      </c>
      <c r="C524" s="8" t="s">
        <v>284</v>
      </c>
      <c r="D524" s="6">
        <v>865.71</v>
      </c>
    </row>
    <row r="525" spans="1:4" ht="21" x14ac:dyDescent="0.35">
      <c r="A525" s="7">
        <v>257</v>
      </c>
      <c r="B525" s="8">
        <v>8</v>
      </c>
      <c r="C525" s="8" t="s">
        <v>285</v>
      </c>
      <c r="D525" s="6">
        <v>338</v>
      </c>
    </row>
    <row r="526" spans="1:4" ht="21" x14ac:dyDescent="0.35">
      <c r="A526" s="7">
        <v>257</v>
      </c>
      <c r="B526" s="8">
        <v>9</v>
      </c>
      <c r="C526" s="8" t="s">
        <v>284</v>
      </c>
      <c r="D526" s="6">
        <v>2714.38</v>
      </c>
    </row>
    <row r="527" spans="1:4" ht="21" x14ac:dyDescent="0.35">
      <c r="A527" s="7">
        <v>258</v>
      </c>
      <c r="B527" s="8">
        <v>8</v>
      </c>
      <c r="C527" s="8" t="s">
        <v>285</v>
      </c>
      <c r="D527" s="6">
        <v>250</v>
      </c>
    </row>
    <row r="528" spans="1:4" ht="21" x14ac:dyDescent="0.35">
      <c r="A528" s="7">
        <v>258</v>
      </c>
      <c r="B528" s="8">
        <v>9</v>
      </c>
      <c r="C528" s="8" t="s">
        <v>284</v>
      </c>
      <c r="D528" s="6">
        <v>1008.8</v>
      </c>
    </row>
    <row r="529" spans="1:4" ht="21" x14ac:dyDescent="0.35">
      <c r="A529" s="7">
        <v>259</v>
      </c>
      <c r="B529" s="8">
        <v>8</v>
      </c>
      <c r="C529" s="8" t="s">
        <v>285</v>
      </c>
      <c r="D529" s="6">
        <v>2014</v>
      </c>
    </row>
    <row r="530" spans="1:4" ht="21" x14ac:dyDescent="0.35">
      <c r="A530" s="7">
        <v>259</v>
      </c>
      <c r="B530" s="8">
        <v>9</v>
      </c>
      <c r="C530" s="8" t="s">
        <v>284</v>
      </c>
      <c r="D530" s="6">
        <v>1093.33</v>
      </c>
    </row>
    <row r="531" spans="1:4" ht="21" x14ac:dyDescent="0.35">
      <c r="A531" s="7">
        <v>260</v>
      </c>
      <c r="B531" s="8">
        <v>17</v>
      </c>
      <c r="C531" s="8" t="s">
        <v>287</v>
      </c>
      <c r="D531" s="6">
        <v>322</v>
      </c>
    </row>
    <row r="532" spans="1:4" ht="21" x14ac:dyDescent="0.35">
      <c r="A532" s="7">
        <v>261</v>
      </c>
      <c r="B532" s="8">
        <v>17</v>
      </c>
      <c r="C532" s="8" t="s">
        <v>287</v>
      </c>
      <c r="D532" s="6">
        <v>150</v>
      </c>
    </row>
    <row r="533" spans="1:4" ht="21" x14ac:dyDescent="0.35">
      <c r="A533" s="7">
        <v>262</v>
      </c>
      <c r="B533" s="8">
        <v>8</v>
      </c>
      <c r="C533" s="8" t="s">
        <v>285</v>
      </c>
      <c r="D533" s="6">
        <v>338</v>
      </c>
    </row>
    <row r="534" spans="1:4" ht="21" x14ac:dyDescent="0.35">
      <c r="A534" s="7">
        <v>262</v>
      </c>
      <c r="B534" s="8">
        <v>9</v>
      </c>
      <c r="C534" s="8" t="s">
        <v>284</v>
      </c>
      <c r="D534" s="6">
        <v>1353.47</v>
      </c>
    </row>
    <row r="535" spans="1:4" ht="21" x14ac:dyDescent="0.35">
      <c r="A535" s="7">
        <v>263</v>
      </c>
      <c r="B535" s="8">
        <v>8</v>
      </c>
      <c r="C535" s="8" t="s">
        <v>285</v>
      </c>
      <c r="D535" s="6">
        <v>338</v>
      </c>
    </row>
    <row r="536" spans="1:4" ht="21" x14ac:dyDescent="0.35">
      <c r="A536" s="7">
        <v>263</v>
      </c>
      <c r="B536" s="8">
        <v>9</v>
      </c>
      <c r="C536" s="8" t="s">
        <v>284</v>
      </c>
      <c r="D536" s="6">
        <v>1387.1</v>
      </c>
    </row>
    <row r="537" spans="1:4" ht="21" x14ac:dyDescent="0.35">
      <c r="A537" s="7">
        <v>264</v>
      </c>
      <c r="B537" s="8">
        <v>8</v>
      </c>
      <c r="C537" s="8" t="s">
        <v>285</v>
      </c>
      <c r="D537" s="6">
        <v>338</v>
      </c>
    </row>
    <row r="538" spans="1:4" ht="21" x14ac:dyDescent="0.35">
      <c r="A538" s="7">
        <v>264</v>
      </c>
      <c r="B538" s="8">
        <v>9</v>
      </c>
      <c r="C538" s="8" t="s">
        <v>284</v>
      </c>
      <c r="D538" s="6">
        <v>2030.21</v>
      </c>
    </row>
    <row r="539" spans="1:4" ht="21" x14ac:dyDescent="0.35">
      <c r="A539" s="7">
        <v>265</v>
      </c>
      <c r="B539" s="8">
        <v>8</v>
      </c>
      <c r="C539" s="8" t="s">
        <v>285</v>
      </c>
      <c r="D539" s="6">
        <v>250</v>
      </c>
    </row>
    <row r="540" spans="1:4" ht="21" x14ac:dyDescent="0.35">
      <c r="A540" s="7">
        <v>265</v>
      </c>
      <c r="B540" s="8">
        <v>9</v>
      </c>
      <c r="C540" s="8" t="s">
        <v>284</v>
      </c>
      <c r="D540" s="6">
        <v>1520.41</v>
      </c>
    </row>
    <row r="541" spans="1:4" ht="21" x14ac:dyDescent="0.35">
      <c r="A541" s="7">
        <v>266</v>
      </c>
      <c r="B541" s="8">
        <v>8</v>
      </c>
      <c r="C541" s="8" t="s">
        <v>285</v>
      </c>
      <c r="D541" s="6">
        <v>250</v>
      </c>
    </row>
    <row r="542" spans="1:4" ht="21" x14ac:dyDescent="0.35">
      <c r="A542" s="7">
        <v>266</v>
      </c>
      <c r="B542" s="8">
        <v>9</v>
      </c>
      <c r="C542" s="8" t="s">
        <v>284</v>
      </c>
      <c r="D542" s="6">
        <v>1137.1500000000001</v>
      </c>
    </row>
    <row r="543" spans="1:4" ht="21" x14ac:dyDescent="0.35">
      <c r="A543" s="7">
        <v>267</v>
      </c>
      <c r="B543" s="8">
        <v>8</v>
      </c>
      <c r="C543" s="8" t="s">
        <v>285</v>
      </c>
      <c r="D543" s="6">
        <v>900</v>
      </c>
    </row>
    <row r="544" spans="1:4" ht="21" x14ac:dyDescent="0.35">
      <c r="A544" s="7">
        <v>267</v>
      </c>
      <c r="B544" s="8">
        <v>9</v>
      </c>
      <c r="C544" s="8" t="s">
        <v>284</v>
      </c>
      <c r="D544" s="6">
        <v>2959.83</v>
      </c>
    </row>
    <row r="545" spans="1:4" ht="21" x14ac:dyDescent="0.35">
      <c r="A545" s="7">
        <v>268</v>
      </c>
      <c r="B545" s="8">
        <v>8</v>
      </c>
      <c r="C545" s="8" t="s">
        <v>285</v>
      </c>
      <c r="D545" s="6">
        <v>338</v>
      </c>
    </row>
    <row r="546" spans="1:4" ht="21" x14ac:dyDescent="0.35">
      <c r="A546" s="7">
        <v>268</v>
      </c>
      <c r="B546" s="8">
        <v>9</v>
      </c>
      <c r="C546" s="8" t="s">
        <v>284</v>
      </c>
      <c r="D546" s="6">
        <v>3273.4</v>
      </c>
    </row>
    <row r="547" spans="1:4" ht="21" x14ac:dyDescent="0.35">
      <c r="A547" s="7">
        <v>269</v>
      </c>
      <c r="B547" s="8">
        <v>8</v>
      </c>
      <c r="C547" s="8" t="s">
        <v>285</v>
      </c>
      <c r="D547" s="6">
        <v>250</v>
      </c>
    </row>
    <row r="548" spans="1:4" ht="21" x14ac:dyDescent="0.35">
      <c r="A548" s="7">
        <v>269</v>
      </c>
      <c r="B548" s="8">
        <v>9</v>
      </c>
      <c r="C548" s="8" t="s">
        <v>284</v>
      </c>
      <c r="D548" s="6">
        <v>2769.8</v>
      </c>
    </row>
    <row r="549" spans="1:4" ht="21" x14ac:dyDescent="0.35">
      <c r="A549" s="7">
        <v>270</v>
      </c>
      <c r="B549" s="8">
        <v>8</v>
      </c>
      <c r="C549" s="8" t="s">
        <v>285</v>
      </c>
      <c r="D549" s="6">
        <v>350</v>
      </c>
    </row>
    <row r="550" spans="1:4" ht="21" x14ac:dyDescent="0.35">
      <c r="A550" s="7">
        <v>270</v>
      </c>
      <c r="B550" s="8">
        <v>9</v>
      </c>
      <c r="C550" s="8" t="s">
        <v>284</v>
      </c>
      <c r="D550" s="6">
        <v>1264.04</v>
      </c>
    </row>
    <row r="551" spans="1:4" ht="21" x14ac:dyDescent="0.35">
      <c r="A551" s="7">
        <v>270</v>
      </c>
      <c r="B551" s="8">
        <v>17</v>
      </c>
      <c r="C551" s="8" t="s">
        <v>287</v>
      </c>
      <c r="D551" s="6">
        <v>300</v>
      </c>
    </row>
    <row r="552" spans="1:4" ht="21" x14ac:dyDescent="0.35">
      <c r="A552" s="7">
        <v>271</v>
      </c>
      <c r="B552" s="8">
        <v>8</v>
      </c>
      <c r="C552" s="8" t="s">
        <v>285</v>
      </c>
      <c r="D552" s="6">
        <v>350</v>
      </c>
    </row>
    <row r="553" spans="1:4" ht="21" x14ac:dyDescent="0.35">
      <c r="A553" s="7">
        <v>271</v>
      </c>
      <c r="B553" s="8">
        <v>9</v>
      </c>
      <c r="C553" s="8" t="s">
        <v>284</v>
      </c>
      <c r="D553" s="6">
        <f>1264.04-13.89</f>
        <v>1250.1499999999999</v>
      </c>
    </row>
    <row r="554" spans="1:4" ht="21" x14ac:dyDescent="0.35">
      <c r="A554" s="7">
        <v>272</v>
      </c>
      <c r="B554" s="8">
        <v>8</v>
      </c>
      <c r="C554" s="8" t="s">
        <v>285</v>
      </c>
      <c r="D554" s="6">
        <v>350</v>
      </c>
    </row>
    <row r="555" spans="1:4" ht="21" x14ac:dyDescent="0.35">
      <c r="A555" s="7">
        <v>272</v>
      </c>
      <c r="B555" s="8">
        <v>9</v>
      </c>
      <c r="C555" s="8" t="s">
        <v>284</v>
      </c>
      <c r="D555" s="6">
        <v>988.43</v>
      </c>
    </row>
    <row r="556" spans="1:4" ht="21" x14ac:dyDescent="0.35">
      <c r="A556" s="7">
        <v>272</v>
      </c>
      <c r="B556" s="8">
        <v>17</v>
      </c>
      <c r="C556" s="8" t="s">
        <v>287</v>
      </c>
      <c r="D556" s="6">
        <v>300</v>
      </c>
    </row>
    <row r="557" spans="1:4" ht="21" x14ac:dyDescent="0.35">
      <c r="A557" s="7">
        <v>273</v>
      </c>
      <c r="B557" s="8">
        <v>8</v>
      </c>
      <c r="C557" s="8" t="s">
        <v>285</v>
      </c>
      <c r="D557" s="6">
        <v>550</v>
      </c>
    </row>
    <row r="558" spans="1:4" ht="21" x14ac:dyDescent="0.35">
      <c r="A558" s="7">
        <v>273</v>
      </c>
      <c r="B558" s="8">
        <v>9</v>
      </c>
      <c r="C558" s="8" t="s">
        <v>284</v>
      </c>
      <c r="D558" s="6">
        <v>834.26</v>
      </c>
    </row>
    <row r="559" spans="1:4" ht="21" x14ac:dyDescent="0.35">
      <c r="A559" s="7">
        <v>273</v>
      </c>
      <c r="B559" s="8">
        <v>17</v>
      </c>
      <c r="C559" s="8" t="s">
        <v>287</v>
      </c>
      <c r="D559" s="6">
        <v>300</v>
      </c>
    </row>
    <row r="560" spans="1:4" ht="21" x14ac:dyDescent="0.35">
      <c r="A560" s="7">
        <v>274</v>
      </c>
      <c r="B560" s="8">
        <v>8</v>
      </c>
      <c r="C560" s="8" t="s">
        <v>285</v>
      </c>
      <c r="D560" s="6">
        <v>250</v>
      </c>
    </row>
    <row r="561" spans="1:4" ht="21" x14ac:dyDescent="0.35">
      <c r="A561" s="7">
        <v>274</v>
      </c>
      <c r="B561" s="8">
        <v>9</v>
      </c>
      <c r="C561" s="8" t="s">
        <v>284</v>
      </c>
      <c r="D561" s="6">
        <v>1258.5</v>
      </c>
    </row>
    <row r="562" spans="1:4" ht="21" x14ac:dyDescent="0.35">
      <c r="A562" s="7">
        <v>275</v>
      </c>
      <c r="B562" s="8">
        <v>8</v>
      </c>
      <c r="C562" s="8" t="s">
        <v>285</v>
      </c>
      <c r="D562" s="6">
        <v>550</v>
      </c>
    </row>
    <row r="563" spans="1:4" ht="21" x14ac:dyDescent="0.35">
      <c r="A563" s="7">
        <v>275</v>
      </c>
      <c r="B563" s="8">
        <v>9</v>
      </c>
      <c r="C563" s="8" t="s">
        <v>284</v>
      </c>
      <c r="D563" s="6">
        <v>834.26</v>
      </c>
    </row>
    <row r="564" spans="1:4" ht="21" x14ac:dyDescent="0.35">
      <c r="A564" s="7">
        <v>275</v>
      </c>
      <c r="B564" s="8">
        <v>17</v>
      </c>
      <c r="C564" s="8" t="s">
        <v>287</v>
      </c>
      <c r="D564" s="6">
        <v>300</v>
      </c>
    </row>
    <row r="565" spans="1:4" ht="21" x14ac:dyDescent="0.35">
      <c r="A565" s="7">
        <v>276</v>
      </c>
      <c r="B565" s="8">
        <v>8</v>
      </c>
      <c r="C565" s="8" t="s">
        <v>285</v>
      </c>
      <c r="D565" s="6">
        <v>250</v>
      </c>
    </row>
    <row r="566" spans="1:4" ht="21" x14ac:dyDescent="0.35">
      <c r="A566" s="7">
        <v>276</v>
      </c>
      <c r="B566" s="8">
        <v>9</v>
      </c>
      <c r="C566" s="8" t="s">
        <v>284</v>
      </c>
      <c r="D566" s="6">
        <v>1634.26</v>
      </c>
    </row>
    <row r="567" spans="1:4" ht="21" x14ac:dyDescent="0.35">
      <c r="A567" s="7">
        <v>277</v>
      </c>
      <c r="B567" s="8">
        <v>8</v>
      </c>
      <c r="C567" s="8" t="s">
        <v>285</v>
      </c>
      <c r="D567" s="6">
        <v>450</v>
      </c>
    </row>
    <row r="568" spans="1:4" ht="21" x14ac:dyDescent="0.35">
      <c r="A568" s="7">
        <v>277</v>
      </c>
      <c r="B568" s="8">
        <v>9</v>
      </c>
      <c r="C568" s="8" t="s">
        <v>284</v>
      </c>
      <c r="D568" s="6">
        <f>904.32-0.32</f>
        <v>904</v>
      </c>
    </row>
    <row r="569" spans="1:4" ht="21" x14ac:dyDescent="0.35">
      <c r="A569" s="7">
        <v>278</v>
      </c>
      <c r="B569" s="8">
        <v>8</v>
      </c>
      <c r="C569" s="8" t="s">
        <v>285</v>
      </c>
      <c r="D569" s="6">
        <v>900</v>
      </c>
    </row>
    <row r="570" spans="1:4" ht="21" x14ac:dyDescent="0.35">
      <c r="A570" s="7">
        <v>278</v>
      </c>
      <c r="B570" s="8">
        <v>9</v>
      </c>
      <c r="C570" s="8" t="s">
        <v>284</v>
      </c>
      <c r="D570" s="6">
        <v>3530.8</v>
      </c>
    </row>
    <row r="571" spans="1:4" ht="21" x14ac:dyDescent="0.35">
      <c r="A571" s="7">
        <v>279</v>
      </c>
      <c r="B571" s="8">
        <v>8</v>
      </c>
      <c r="C571" s="8" t="s">
        <v>285</v>
      </c>
      <c r="D571" s="6">
        <v>900</v>
      </c>
    </row>
    <row r="572" spans="1:4" ht="21" x14ac:dyDescent="0.35">
      <c r="A572" s="7">
        <v>279</v>
      </c>
      <c r="B572" s="8">
        <v>9</v>
      </c>
      <c r="C572" s="8" t="s">
        <v>285</v>
      </c>
      <c r="D572" s="6">
        <v>2244.58</v>
      </c>
    </row>
    <row r="573" spans="1:4" ht="21" x14ac:dyDescent="0.35">
      <c r="A573" s="7">
        <v>280</v>
      </c>
      <c r="B573" s="8">
        <v>8</v>
      </c>
      <c r="C573" s="8" t="s">
        <v>285</v>
      </c>
      <c r="D573" s="6">
        <v>900</v>
      </c>
    </row>
    <row r="574" spans="1:4" ht="21" x14ac:dyDescent="0.35">
      <c r="A574" s="7">
        <v>280</v>
      </c>
      <c r="B574" s="8">
        <v>9</v>
      </c>
      <c r="C574" s="8" t="s">
        <v>284</v>
      </c>
      <c r="D574" s="6">
        <v>2269.8000000000002</v>
      </c>
    </row>
    <row r="575" spans="1:4" ht="21" x14ac:dyDescent="0.35">
      <c r="A575" s="7">
        <v>281</v>
      </c>
      <c r="B575" s="8">
        <v>8</v>
      </c>
      <c r="C575" s="8" t="s">
        <v>285</v>
      </c>
      <c r="D575" s="6">
        <v>350</v>
      </c>
    </row>
    <row r="576" spans="1:4" ht="21" x14ac:dyDescent="0.35">
      <c r="A576" s="7">
        <v>281</v>
      </c>
      <c r="B576" s="8">
        <v>9</v>
      </c>
      <c r="C576" s="8" t="s">
        <v>284</v>
      </c>
      <c r="D576" s="6">
        <v>991.57</v>
      </c>
    </row>
    <row r="577" spans="1:4" ht="21" x14ac:dyDescent="0.35">
      <c r="A577" s="7">
        <v>281</v>
      </c>
      <c r="B577" s="8">
        <v>17</v>
      </c>
      <c r="C577" s="8" t="s">
        <v>291</v>
      </c>
      <c r="D577" s="6">
        <v>300</v>
      </c>
    </row>
    <row r="578" spans="1:4" ht="21" x14ac:dyDescent="0.35">
      <c r="A578" s="7">
        <v>282</v>
      </c>
      <c r="B578" s="8">
        <v>8</v>
      </c>
      <c r="C578" s="8" t="s">
        <v>285</v>
      </c>
      <c r="D578" s="6">
        <v>338</v>
      </c>
    </row>
    <row r="579" spans="1:4" ht="21" x14ac:dyDescent="0.35">
      <c r="A579" s="7">
        <v>282</v>
      </c>
      <c r="B579" s="8">
        <v>9</v>
      </c>
      <c r="C579" s="8" t="s">
        <v>284</v>
      </c>
      <c r="D579" s="6">
        <f>2746.11-546.11</f>
        <v>2200</v>
      </c>
    </row>
    <row r="580" spans="1:4" ht="21" x14ac:dyDescent="0.35">
      <c r="A580" s="7">
        <v>283</v>
      </c>
      <c r="B580" s="8">
        <v>8</v>
      </c>
      <c r="C580" s="8" t="s">
        <v>285</v>
      </c>
      <c r="D580" s="6">
        <v>350</v>
      </c>
    </row>
    <row r="581" spans="1:4" ht="21" x14ac:dyDescent="0.35">
      <c r="A581" s="7">
        <v>283</v>
      </c>
      <c r="B581" s="8">
        <v>9</v>
      </c>
      <c r="C581" s="8" t="s">
        <v>284</v>
      </c>
      <c r="D581" s="6">
        <v>905.03</v>
      </c>
    </row>
    <row r="582" spans="1:4" ht="21" x14ac:dyDescent="0.35">
      <c r="A582" s="7">
        <v>284</v>
      </c>
      <c r="B582" s="8">
        <v>8</v>
      </c>
      <c r="C582" s="8" t="s">
        <v>285</v>
      </c>
      <c r="D582" s="6">
        <v>250</v>
      </c>
    </row>
    <row r="583" spans="1:4" ht="21" x14ac:dyDescent="0.35">
      <c r="A583" s="7">
        <v>284</v>
      </c>
      <c r="B583" s="8">
        <v>9</v>
      </c>
      <c r="C583" s="8" t="s">
        <v>284</v>
      </c>
      <c r="D583" s="6">
        <v>2293.23</v>
      </c>
    </row>
    <row r="584" spans="1:4" ht="21" x14ac:dyDescent="0.35">
      <c r="A584" s="7">
        <v>284</v>
      </c>
      <c r="B584" s="8">
        <v>17</v>
      </c>
      <c r="C584" s="8" t="s">
        <v>292</v>
      </c>
      <c r="D584" s="6">
        <v>300</v>
      </c>
    </row>
    <row r="585" spans="1:4" ht="21" x14ac:dyDescent="0.35">
      <c r="A585" s="7">
        <v>285</v>
      </c>
      <c r="B585" s="8">
        <v>8</v>
      </c>
      <c r="C585" s="8" t="s">
        <v>285</v>
      </c>
      <c r="D585" s="6">
        <v>1550</v>
      </c>
    </row>
    <row r="586" spans="1:4" ht="21" x14ac:dyDescent="0.35">
      <c r="A586" s="7">
        <v>286</v>
      </c>
      <c r="B586" s="8">
        <v>8</v>
      </c>
      <c r="C586" s="8" t="s">
        <v>285</v>
      </c>
      <c r="D586" s="6">
        <v>900</v>
      </c>
    </row>
    <row r="587" spans="1:4" ht="21" x14ac:dyDescent="0.35">
      <c r="A587" s="7">
        <v>286</v>
      </c>
      <c r="B587" s="8">
        <v>9</v>
      </c>
      <c r="C587" s="8" t="s">
        <v>284</v>
      </c>
      <c r="D587" s="6">
        <v>1388.75</v>
      </c>
    </row>
    <row r="588" spans="1:4" ht="21" x14ac:dyDescent="0.35">
      <c r="A588" s="7">
        <v>287</v>
      </c>
      <c r="B588" s="8">
        <v>8</v>
      </c>
      <c r="C588" s="8" t="s">
        <v>285</v>
      </c>
      <c r="D588" s="6">
        <v>900</v>
      </c>
    </row>
    <row r="589" spans="1:4" ht="21" x14ac:dyDescent="0.35">
      <c r="A589" s="7">
        <v>287</v>
      </c>
      <c r="B589" s="8">
        <v>9</v>
      </c>
      <c r="C589" s="8" t="s">
        <v>284</v>
      </c>
      <c r="D589" s="6">
        <v>3201.7</v>
      </c>
    </row>
    <row r="590" spans="1:4" ht="21" x14ac:dyDescent="0.35">
      <c r="A590" s="7">
        <v>288</v>
      </c>
      <c r="B590" s="8">
        <v>8</v>
      </c>
      <c r="C590" s="8" t="s">
        <v>285</v>
      </c>
      <c r="D590" s="6">
        <v>900</v>
      </c>
    </row>
    <row r="591" spans="1:4" ht="21" x14ac:dyDescent="0.35">
      <c r="A591" s="7">
        <v>288</v>
      </c>
      <c r="B591" s="8">
        <v>9</v>
      </c>
      <c r="C591" s="8" t="s">
        <v>284</v>
      </c>
      <c r="D591" s="6">
        <v>2308.5700000000002</v>
      </c>
    </row>
    <row r="592" spans="1:4" ht="21" x14ac:dyDescent="0.35">
      <c r="A592" s="7">
        <v>288</v>
      </c>
      <c r="B592" s="8">
        <v>17</v>
      </c>
      <c r="C592" s="8" t="s">
        <v>291</v>
      </c>
      <c r="D592" s="6">
        <v>300</v>
      </c>
    </row>
    <row r="593" spans="1:4" ht="21" x14ac:dyDescent="0.35">
      <c r="A593" s="7">
        <v>289</v>
      </c>
      <c r="B593" s="8">
        <v>8</v>
      </c>
      <c r="C593" s="8" t="s">
        <v>285</v>
      </c>
      <c r="D593" s="6">
        <v>250</v>
      </c>
    </row>
    <row r="594" spans="1:4" ht="21" x14ac:dyDescent="0.35">
      <c r="A594" s="7">
        <v>289</v>
      </c>
      <c r="B594" s="8">
        <v>9</v>
      </c>
      <c r="C594" s="8" t="s">
        <v>284</v>
      </c>
      <c r="D594" s="6">
        <v>2131.1</v>
      </c>
    </row>
    <row r="595" spans="1:4" ht="21" x14ac:dyDescent="0.35">
      <c r="A595" s="7">
        <v>290</v>
      </c>
      <c r="B595" s="8">
        <v>8</v>
      </c>
      <c r="C595" s="8" t="s">
        <v>285</v>
      </c>
      <c r="D595" s="6">
        <v>900</v>
      </c>
    </row>
    <row r="596" spans="1:4" ht="21" x14ac:dyDescent="0.35">
      <c r="A596" s="7">
        <v>290</v>
      </c>
      <c r="B596" s="8">
        <v>9</v>
      </c>
      <c r="C596" s="8" t="s">
        <v>284</v>
      </c>
      <c r="D596" s="6">
        <v>4035.2</v>
      </c>
    </row>
    <row r="597" spans="1:4" ht="21" x14ac:dyDescent="0.35">
      <c r="A597" s="7">
        <v>291</v>
      </c>
      <c r="B597" s="8">
        <v>8</v>
      </c>
      <c r="C597" s="8" t="s">
        <v>285</v>
      </c>
      <c r="D597" s="6">
        <v>250</v>
      </c>
    </row>
    <row r="598" spans="1:4" ht="21" x14ac:dyDescent="0.35">
      <c r="A598" s="7">
        <v>291</v>
      </c>
      <c r="B598" s="8">
        <v>9</v>
      </c>
      <c r="C598" s="8" t="s">
        <v>284</v>
      </c>
      <c r="D598" s="6">
        <f>2512.7-212.7</f>
        <v>2300</v>
      </c>
    </row>
    <row r="599" spans="1:4" ht="21" x14ac:dyDescent="0.35">
      <c r="A599" s="7">
        <v>292</v>
      </c>
      <c r="B599" s="8">
        <v>8</v>
      </c>
      <c r="C599" s="8" t="s">
        <v>285</v>
      </c>
      <c r="D599" s="6">
        <v>450</v>
      </c>
    </row>
    <row r="600" spans="1:4" ht="21" x14ac:dyDescent="0.35">
      <c r="A600" s="7">
        <v>292</v>
      </c>
      <c r="B600" s="8">
        <v>9</v>
      </c>
      <c r="C600" s="8" t="s">
        <v>284</v>
      </c>
      <c r="D600" s="6">
        <v>903.24</v>
      </c>
    </row>
    <row r="601" spans="1:4" ht="21" x14ac:dyDescent="0.35">
      <c r="A601" s="7">
        <v>292</v>
      </c>
      <c r="B601" s="8">
        <v>17</v>
      </c>
      <c r="C601" s="8" t="s">
        <v>291</v>
      </c>
      <c r="D601" s="6">
        <f>350-50</f>
        <v>300</v>
      </c>
    </row>
    <row r="602" spans="1:4" ht="21" x14ac:dyDescent="0.35">
      <c r="A602" s="7">
        <v>293</v>
      </c>
      <c r="B602" s="8">
        <v>8</v>
      </c>
      <c r="C602" s="8" t="s">
        <v>285</v>
      </c>
      <c r="D602" s="6">
        <v>338</v>
      </c>
    </row>
    <row r="603" spans="1:4" ht="21" x14ac:dyDescent="0.35">
      <c r="A603" s="7">
        <v>293</v>
      </c>
      <c r="B603" s="8">
        <v>9</v>
      </c>
      <c r="C603" s="8" t="s">
        <v>284</v>
      </c>
      <c r="D603" s="6">
        <v>1913.68</v>
      </c>
    </row>
    <row r="604" spans="1:4" ht="21" x14ac:dyDescent="0.35">
      <c r="A604" s="7">
        <v>294</v>
      </c>
      <c r="B604" s="8">
        <v>8</v>
      </c>
      <c r="C604" s="8" t="s">
        <v>285</v>
      </c>
      <c r="D604" s="6">
        <v>1550</v>
      </c>
    </row>
    <row r="605" spans="1:4" ht="21" x14ac:dyDescent="0.35">
      <c r="A605" s="7">
        <v>294</v>
      </c>
      <c r="B605" s="8">
        <v>9</v>
      </c>
      <c r="C605" s="8" t="s">
        <v>284</v>
      </c>
      <c r="D605" s="6">
        <v>1107.92</v>
      </c>
    </row>
    <row r="606" spans="1:4" ht="21" x14ac:dyDescent="0.35">
      <c r="A606" s="7">
        <v>295</v>
      </c>
      <c r="B606" s="8">
        <v>8</v>
      </c>
      <c r="C606" s="8" t="s">
        <v>285</v>
      </c>
      <c r="D606" s="6">
        <v>350</v>
      </c>
    </row>
    <row r="607" spans="1:4" ht="21" x14ac:dyDescent="0.35">
      <c r="A607" s="7">
        <v>295</v>
      </c>
      <c r="B607" s="8">
        <v>9</v>
      </c>
      <c r="C607" s="8" t="s">
        <v>284</v>
      </c>
      <c r="D607" s="6">
        <v>988.43</v>
      </c>
    </row>
    <row r="608" spans="1:4" ht="21" x14ac:dyDescent="0.35">
      <c r="A608" s="7">
        <v>295</v>
      </c>
      <c r="B608" s="8">
        <v>17</v>
      </c>
      <c r="C608" s="8" t="s">
        <v>291</v>
      </c>
      <c r="D608" s="6">
        <v>300</v>
      </c>
    </row>
    <row r="609" spans="1:4" ht="21" x14ac:dyDescent="0.35">
      <c r="A609" s="7">
        <v>296</v>
      </c>
      <c r="B609" s="8">
        <v>8</v>
      </c>
      <c r="C609" s="8" t="s">
        <v>285</v>
      </c>
      <c r="D609" s="6">
        <v>900</v>
      </c>
    </row>
    <row r="610" spans="1:4" ht="21" x14ac:dyDescent="0.35">
      <c r="A610" s="7">
        <v>296</v>
      </c>
      <c r="B610" s="8">
        <v>9</v>
      </c>
      <c r="C610" s="8" t="s">
        <v>284</v>
      </c>
      <c r="D610" s="6">
        <v>1366.37</v>
      </c>
    </row>
    <row r="611" spans="1:4" ht="21" x14ac:dyDescent="0.35">
      <c r="A611" s="7">
        <v>297</v>
      </c>
      <c r="B611" s="8">
        <v>8</v>
      </c>
      <c r="C611" s="8" t="s">
        <v>285</v>
      </c>
      <c r="D611" s="6">
        <v>250</v>
      </c>
    </row>
    <row r="612" spans="1:4" ht="21" x14ac:dyDescent="0.35">
      <c r="A612" s="7">
        <v>297</v>
      </c>
      <c r="B612" s="8">
        <v>9</v>
      </c>
      <c r="C612" s="8" t="s">
        <v>284</v>
      </c>
      <c r="D612" s="6">
        <v>2517</v>
      </c>
    </row>
    <row r="613" spans="1:4" ht="21" x14ac:dyDescent="0.35">
      <c r="A613" s="7">
        <v>298</v>
      </c>
      <c r="B613" s="8">
        <v>8</v>
      </c>
      <c r="C613" s="8" t="s">
        <v>285</v>
      </c>
      <c r="D613" s="6">
        <v>250</v>
      </c>
    </row>
    <row r="614" spans="1:4" ht="21" x14ac:dyDescent="0.35">
      <c r="A614" s="7">
        <v>298</v>
      </c>
      <c r="B614" s="8">
        <v>9</v>
      </c>
      <c r="C614" s="8" t="s">
        <v>284</v>
      </c>
      <c r="D614" s="6">
        <v>2831.63</v>
      </c>
    </row>
    <row r="615" spans="1:4" ht="21" x14ac:dyDescent="0.35">
      <c r="A615" s="7">
        <v>299</v>
      </c>
      <c r="B615" s="8">
        <v>8</v>
      </c>
      <c r="C615" s="8" t="s">
        <v>285</v>
      </c>
      <c r="D615" s="6">
        <v>250</v>
      </c>
    </row>
    <row r="616" spans="1:4" ht="21" x14ac:dyDescent="0.35">
      <c r="A616" s="7">
        <v>299</v>
      </c>
      <c r="B616" s="8">
        <v>9</v>
      </c>
      <c r="C616" s="8" t="s">
        <v>284</v>
      </c>
      <c r="D616" s="6">
        <v>2506.9299999999998</v>
      </c>
    </row>
    <row r="617" spans="1:4" ht="21" x14ac:dyDescent="0.35">
      <c r="A617" s="7">
        <v>300</v>
      </c>
      <c r="B617" s="8">
        <v>8</v>
      </c>
      <c r="C617" s="8" t="s">
        <v>285</v>
      </c>
      <c r="D617" s="6">
        <v>250</v>
      </c>
    </row>
    <row r="618" spans="1:4" ht="21" x14ac:dyDescent="0.35">
      <c r="A618" s="7">
        <v>300</v>
      </c>
      <c r="B618" s="8">
        <v>9</v>
      </c>
      <c r="C618" s="8" t="s">
        <v>284</v>
      </c>
      <c r="D618" s="6">
        <v>2496.86</v>
      </c>
    </row>
    <row r="619" spans="1:4" ht="21" x14ac:dyDescent="0.35">
      <c r="A619" s="7">
        <v>301</v>
      </c>
      <c r="B619" s="8">
        <v>8</v>
      </c>
      <c r="C619" s="8" t="s">
        <v>285</v>
      </c>
      <c r="D619" s="6">
        <v>2200</v>
      </c>
    </row>
    <row r="620" spans="1:4" ht="21" x14ac:dyDescent="0.35">
      <c r="A620" s="7">
        <v>302</v>
      </c>
      <c r="B620" s="8">
        <v>8</v>
      </c>
      <c r="C620" s="8" t="s">
        <v>285</v>
      </c>
      <c r="D620" s="6">
        <v>900</v>
      </c>
    </row>
    <row r="621" spans="1:4" ht="21" x14ac:dyDescent="0.35">
      <c r="A621" s="7">
        <v>302</v>
      </c>
      <c r="B621" s="8">
        <v>9</v>
      </c>
      <c r="C621" s="8" t="s">
        <v>284</v>
      </c>
      <c r="D621" s="6">
        <v>1136.25</v>
      </c>
    </row>
    <row r="622" spans="1:4" ht="21" x14ac:dyDescent="0.35">
      <c r="A622" s="7">
        <v>303</v>
      </c>
      <c r="B622" s="8">
        <v>8</v>
      </c>
      <c r="C622" s="8" t="s">
        <v>285</v>
      </c>
      <c r="D622" s="6">
        <v>2200</v>
      </c>
    </row>
    <row r="623" spans="1:4" ht="21" x14ac:dyDescent="0.35">
      <c r="A623" s="7">
        <v>303</v>
      </c>
      <c r="B623" s="8">
        <v>9</v>
      </c>
      <c r="C623" s="8" t="s">
        <v>284</v>
      </c>
      <c r="D623" s="6">
        <v>3273.75</v>
      </c>
    </row>
    <row r="624" spans="1:4" ht="21" x14ac:dyDescent="0.35">
      <c r="A624" s="7">
        <v>304</v>
      </c>
      <c r="B624" s="8">
        <v>8</v>
      </c>
      <c r="C624" s="8" t="s">
        <v>285</v>
      </c>
      <c r="D624" s="6">
        <v>2200</v>
      </c>
    </row>
    <row r="625" spans="1:4" ht="21" x14ac:dyDescent="0.35">
      <c r="A625" s="7">
        <v>305</v>
      </c>
      <c r="B625" s="8">
        <v>8</v>
      </c>
      <c r="C625" s="8" t="s">
        <v>285</v>
      </c>
      <c r="D625" s="6">
        <v>2852</v>
      </c>
    </row>
    <row r="626" spans="1:4" ht="21" x14ac:dyDescent="0.35">
      <c r="A626" s="7">
        <v>305</v>
      </c>
      <c r="B626" s="8">
        <v>9</v>
      </c>
      <c r="C626" s="8" t="s">
        <v>284</v>
      </c>
      <c r="D626" s="6">
        <v>2668.02</v>
      </c>
    </row>
    <row r="627" spans="1:4" ht="21" x14ac:dyDescent="0.35">
      <c r="A627" s="7">
        <v>306</v>
      </c>
      <c r="B627" s="8">
        <v>8</v>
      </c>
      <c r="C627" s="8" t="s">
        <v>285</v>
      </c>
      <c r="D627" s="6">
        <v>2200</v>
      </c>
    </row>
    <row r="628" spans="1:4" ht="21" x14ac:dyDescent="0.35">
      <c r="A628" s="7">
        <v>306</v>
      </c>
      <c r="B628" s="8">
        <v>9</v>
      </c>
      <c r="C628" s="8" t="s">
        <v>284</v>
      </c>
      <c r="D628" s="6">
        <v>3361.05</v>
      </c>
    </row>
    <row r="629" spans="1:4" ht="21" x14ac:dyDescent="0.35">
      <c r="A629" s="7">
        <v>307</v>
      </c>
      <c r="B629" s="8">
        <v>8</v>
      </c>
      <c r="C629" s="8" t="s">
        <v>285</v>
      </c>
      <c r="D629" s="6">
        <v>2200</v>
      </c>
    </row>
    <row r="630" spans="1:4" ht="21" x14ac:dyDescent="0.35">
      <c r="A630" s="7">
        <v>308</v>
      </c>
      <c r="B630" s="8">
        <v>8</v>
      </c>
      <c r="C630" s="8" t="s">
        <v>285</v>
      </c>
      <c r="D630" s="6">
        <v>2200</v>
      </c>
    </row>
    <row r="631" spans="1:4" ht="21" x14ac:dyDescent="0.35">
      <c r="A631" s="7">
        <v>308</v>
      </c>
      <c r="B631" s="8">
        <v>9</v>
      </c>
      <c r="C631" s="8" t="s">
        <v>284</v>
      </c>
      <c r="D631" s="6">
        <v>4090.13</v>
      </c>
    </row>
    <row r="632" spans="1:4" ht="21" x14ac:dyDescent="0.35">
      <c r="A632" s="7">
        <v>309</v>
      </c>
      <c r="B632" s="8">
        <v>8</v>
      </c>
      <c r="C632" s="8" t="s">
        <v>285</v>
      </c>
      <c r="D632" s="6">
        <v>2200</v>
      </c>
    </row>
    <row r="633" spans="1:4" ht="21" x14ac:dyDescent="0.35">
      <c r="A633" s="7">
        <v>310</v>
      </c>
      <c r="B633" s="8">
        <v>8</v>
      </c>
      <c r="C633" s="8" t="s">
        <v>285</v>
      </c>
      <c r="D633" s="6">
        <v>1550</v>
      </c>
    </row>
    <row r="634" spans="1:4" ht="21" x14ac:dyDescent="0.35">
      <c r="A634" s="7">
        <v>310</v>
      </c>
      <c r="B634" s="8">
        <v>9</v>
      </c>
      <c r="C634" s="8" t="s">
        <v>284</v>
      </c>
      <c r="D634" s="6">
        <f>3145-1062.5</f>
        <v>2082.5</v>
      </c>
    </row>
    <row r="635" spans="1:4" ht="21" x14ac:dyDescent="0.35">
      <c r="A635" s="7">
        <v>311</v>
      </c>
      <c r="B635" s="8">
        <v>8</v>
      </c>
      <c r="C635" s="8" t="s">
        <v>285</v>
      </c>
      <c r="D635" s="6">
        <v>2014</v>
      </c>
    </row>
    <row r="636" spans="1:4" ht="21" x14ac:dyDescent="0.35">
      <c r="A636" s="7">
        <v>311</v>
      </c>
      <c r="B636" s="8">
        <v>9</v>
      </c>
      <c r="C636" s="8" t="s">
        <v>284</v>
      </c>
      <c r="D636" s="6">
        <v>2893.4</v>
      </c>
    </row>
    <row r="637" spans="1:4" ht="21" x14ac:dyDescent="0.35">
      <c r="A637" s="7">
        <v>312</v>
      </c>
      <c r="B637" s="8">
        <v>8</v>
      </c>
      <c r="C637" s="8" t="s">
        <v>285</v>
      </c>
      <c r="D637" s="6">
        <v>338</v>
      </c>
    </row>
    <row r="638" spans="1:4" ht="21" x14ac:dyDescent="0.35">
      <c r="A638" s="7">
        <v>312</v>
      </c>
      <c r="B638" s="8">
        <v>9</v>
      </c>
      <c r="C638" s="8" t="s">
        <v>284</v>
      </c>
      <c r="D638" s="6">
        <v>888.87</v>
      </c>
    </row>
    <row r="639" spans="1:4" ht="21" x14ac:dyDescent="0.35">
      <c r="A639" s="7">
        <v>313</v>
      </c>
      <c r="B639" s="8">
        <v>8</v>
      </c>
      <c r="C639" s="8" t="s">
        <v>285</v>
      </c>
      <c r="D639" s="6">
        <v>250</v>
      </c>
    </row>
    <row r="640" spans="1:4" ht="21" x14ac:dyDescent="0.35">
      <c r="A640" s="7">
        <v>313</v>
      </c>
      <c r="B640" s="8">
        <v>9</v>
      </c>
      <c r="C640" s="8" t="s">
        <v>284</v>
      </c>
      <c r="D640" s="6">
        <v>2967.7</v>
      </c>
    </row>
    <row r="641" spans="1:4" ht="21" x14ac:dyDescent="0.35">
      <c r="A641" s="7">
        <v>314</v>
      </c>
      <c r="B641" s="8">
        <v>8</v>
      </c>
      <c r="C641" s="8" t="s">
        <v>285</v>
      </c>
      <c r="D641" s="6">
        <v>338</v>
      </c>
    </row>
    <row r="642" spans="1:4" ht="21" x14ac:dyDescent="0.35">
      <c r="A642" s="7">
        <v>314</v>
      </c>
      <c r="B642" s="8">
        <v>9</v>
      </c>
      <c r="C642" s="8" t="s">
        <v>284</v>
      </c>
      <c r="D642" s="6">
        <v>1089.83</v>
      </c>
    </row>
    <row r="643" spans="1:4" ht="21" x14ac:dyDescent="0.35">
      <c r="A643" s="7">
        <v>315</v>
      </c>
      <c r="B643" s="8">
        <v>8</v>
      </c>
      <c r="C643" s="8" t="s">
        <v>285</v>
      </c>
      <c r="D643" s="6">
        <v>1550</v>
      </c>
    </row>
    <row r="644" spans="1:4" ht="21" x14ac:dyDescent="0.35">
      <c r="A644" s="7">
        <v>315</v>
      </c>
      <c r="B644" s="8">
        <v>9</v>
      </c>
      <c r="C644" s="8" t="s">
        <v>284</v>
      </c>
      <c r="D644" s="6">
        <v>2012</v>
      </c>
    </row>
    <row r="645" spans="1:4" ht="21" x14ac:dyDescent="0.35">
      <c r="A645" s="7">
        <v>316</v>
      </c>
      <c r="B645" s="8">
        <v>8</v>
      </c>
      <c r="C645" s="8" t="s">
        <v>285</v>
      </c>
      <c r="D645" s="6">
        <v>1550</v>
      </c>
    </row>
    <row r="646" spans="1:4" ht="21" x14ac:dyDescent="0.35">
      <c r="A646" s="7">
        <v>316</v>
      </c>
      <c r="B646" s="8">
        <v>9</v>
      </c>
      <c r="C646" s="8" t="s">
        <v>284</v>
      </c>
      <c r="D646" s="6">
        <v>2917.4</v>
      </c>
    </row>
    <row r="647" spans="1:4" ht="21" x14ac:dyDescent="0.35">
      <c r="A647" s="7">
        <v>317</v>
      </c>
      <c r="B647" s="8">
        <v>8</v>
      </c>
      <c r="C647" s="8" t="s">
        <v>285</v>
      </c>
      <c r="D647" s="6">
        <v>900</v>
      </c>
    </row>
    <row r="648" spans="1:4" ht="21" x14ac:dyDescent="0.35">
      <c r="A648" s="7">
        <v>318</v>
      </c>
      <c r="B648" s="8">
        <v>8</v>
      </c>
      <c r="C648" s="8" t="s">
        <v>285</v>
      </c>
      <c r="D648" s="6">
        <v>1476</v>
      </c>
    </row>
    <row r="649" spans="1:4" ht="21" x14ac:dyDescent="0.35">
      <c r="A649" s="7">
        <v>318</v>
      </c>
      <c r="B649" s="8">
        <v>9</v>
      </c>
      <c r="C649" s="8" t="s">
        <v>284</v>
      </c>
      <c r="D649" s="6">
        <f>2577.88-19.88</f>
        <v>2558</v>
      </c>
    </row>
    <row r="650" spans="1:4" ht="21" x14ac:dyDescent="0.35">
      <c r="A650" s="7">
        <v>319</v>
      </c>
      <c r="B650" s="8">
        <v>8</v>
      </c>
      <c r="C650" s="8" t="s">
        <v>285</v>
      </c>
      <c r="D650" s="6">
        <v>900</v>
      </c>
    </row>
    <row r="651" spans="1:4" ht="21" x14ac:dyDescent="0.35">
      <c r="A651" s="7">
        <v>319</v>
      </c>
      <c r="B651" s="8">
        <v>9</v>
      </c>
      <c r="C651" s="8" t="s">
        <v>284</v>
      </c>
      <c r="D651" s="6">
        <v>4024</v>
      </c>
    </row>
    <row r="652" spans="1:4" ht="21" x14ac:dyDescent="0.35">
      <c r="A652" s="7">
        <v>320</v>
      </c>
      <c r="B652" s="8">
        <v>8</v>
      </c>
      <c r="C652" s="8" t="s">
        <v>285</v>
      </c>
      <c r="D652" s="6">
        <v>250</v>
      </c>
    </row>
    <row r="653" spans="1:4" ht="21" x14ac:dyDescent="0.35">
      <c r="A653" s="7">
        <v>320</v>
      </c>
      <c r="B653" s="8">
        <v>9</v>
      </c>
      <c r="C653" s="8" t="s">
        <v>284</v>
      </c>
      <c r="D653" s="6">
        <v>2122.66</v>
      </c>
    </row>
    <row r="654" spans="1:4" ht="21" x14ac:dyDescent="0.35">
      <c r="A654" s="7">
        <v>321</v>
      </c>
      <c r="B654" s="8">
        <v>8</v>
      </c>
      <c r="C654" s="8" t="s">
        <v>285</v>
      </c>
      <c r="D654" s="6">
        <v>250</v>
      </c>
    </row>
    <row r="655" spans="1:4" ht="21" x14ac:dyDescent="0.35">
      <c r="A655" s="7">
        <v>321</v>
      </c>
      <c r="B655" s="8">
        <v>9</v>
      </c>
      <c r="C655" s="8" t="s">
        <v>284</v>
      </c>
      <c r="D655" s="6">
        <v>861.94</v>
      </c>
    </row>
    <row r="656" spans="1:4" ht="21" x14ac:dyDescent="0.35">
      <c r="A656" s="7">
        <v>322</v>
      </c>
      <c r="B656" s="8">
        <v>8</v>
      </c>
      <c r="C656" s="8" t="s">
        <v>285</v>
      </c>
      <c r="D656" s="6">
        <v>250</v>
      </c>
    </row>
    <row r="657" spans="1:4" ht="21" x14ac:dyDescent="0.35">
      <c r="A657" s="7">
        <v>322</v>
      </c>
      <c r="B657" s="8">
        <v>9</v>
      </c>
      <c r="C657" s="8" t="s">
        <v>284</v>
      </c>
      <c r="D657" s="6">
        <v>892.66</v>
      </c>
    </row>
    <row r="658" spans="1:4" ht="21" x14ac:dyDescent="0.35">
      <c r="A658" s="7">
        <v>323</v>
      </c>
      <c r="B658" s="8">
        <v>8</v>
      </c>
      <c r="C658" s="8" t="s">
        <v>285</v>
      </c>
      <c r="D658" s="6">
        <v>900</v>
      </c>
    </row>
    <row r="659" spans="1:4" ht="21" x14ac:dyDescent="0.35">
      <c r="A659" s="7">
        <v>323</v>
      </c>
      <c r="B659" s="8">
        <v>9</v>
      </c>
      <c r="C659" s="8" t="s">
        <v>284</v>
      </c>
      <c r="D659" s="6">
        <v>2388.3000000000002</v>
      </c>
    </row>
    <row r="660" spans="1:4" ht="21" x14ac:dyDescent="0.35">
      <c r="A660" s="7">
        <v>324</v>
      </c>
      <c r="B660" s="8">
        <v>8</v>
      </c>
      <c r="C660" s="8" t="s">
        <v>285</v>
      </c>
      <c r="D660" s="6">
        <v>900</v>
      </c>
    </row>
    <row r="661" spans="1:4" ht="21" x14ac:dyDescent="0.35">
      <c r="A661" s="7">
        <v>325</v>
      </c>
      <c r="B661" s="8">
        <v>8</v>
      </c>
      <c r="C661" s="8" t="s">
        <v>285</v>
      </c>
      <c r="D661" s="6">
        <v>2200</v>
      </c>
    </row>
    <row r="662" spans="1:4" ht="21" x14ac:dyDescent="0.35">
      <c r="A662" s="7">
        <v>325</v>
      </c>
      <c r="B662" s="8">
        <v>9</v>
      </c>
      <c r="C662" s="8" t="s">
        <v>284</v>
      </c>
      <c r="D662" s="6">
        <v>1305.72</v>
      </c>
    </row>
    <row r="663" spans="1:4" ht="21" x14ac:dyDescent="0.35">
      <c r="A663" s="7">
        <v>326</v>
      </c>
      <c r="B663" s="8">
        <v>8</v>
      </c>
      <c r="C663" s="8" t="s">
        <v>285</v>
      </c>
      <c r="D663" s="6">
        <v>250</v>
      </c>
    </row>
    <row r="664" spans="1:4" ht="21" x14ac:dyDescent="0.35">
      <c r="A664" s="7">
        <v>326</v>
      </c>
      <c r="B664" s="8">
        <v>9</v>
      </c>
      <c r="C664" s="8" t="s">
        <v>284</v>
      </c>
      <c r="D664" s="6">
        <v>789.17</v>
      </c>
    </row>
    <row r="665" spans="1:4" ht="21" x14ac:dyDescent="0.35">
      <c r="A665" s="7">
        <v>327</v>
      </c>
      <c r="B665" s="8">
        <v>8</v>
      </c>
      <c r="C665" s="8" t="s">
        <v>285</v>
      </c>
      <c r="D665" s="6">
        <v>900</v>
      </c>
    </row>
    <row r="666" spans="1:4" ht="21" x14ac:dyDescent="0.35">
      <c r="A666" s="7">
        <v>327</v>
      </c>
      <c r="B666" s="8">
        <v>43</v>
      </c>
      <c r="C666" s="8" t="s">
        <v>293</v>
      </c>
      <c r="D666" s="6">
        <v>1340</v>
      </c>
    </row>
    <row r="667" spans="1:4" ht="21" x14ac:dyDescent="0.35">
      <c r="A667" s="7">
        <v>328</v>
      </c>
      <c r="B667" s="8">
        <v>8</v>
      </c>
      <c r="C667" s="8" t="s">
        <v>285</v>
      </c>
      <c r="D667" s="6">
        <v>350</v>
      </c>
    </row>
    <row r="668" spans="1:4" ht="21" x14ac:dyDescent="0.35">
      <c r="A668" s="7">
        <v>328</v>
      </c>
      <c r="B668" s="8">
        <v>9</v>
      </c>
      <c r="C668" s="8" t="s">
        <v>284</v>
      </c>
      <c r="D668" s="6">
        <f>2044.67-25.33</f>
        <v>2019.3400000000001</v>
      </c>
    </row>
    <row r="669" spans="1:4" ht="21" x14ac:dyDescent="0.35">
      <c r="A669" s="7">
        <v>328</v>
      </c>
      <c r="B669" s="8">
        <v>17</v>
      </c>
      <c r="C669" s="8" t="s">
        <v>291</v>
      </c>
      <c r="D669" s="6">
        <f>600-22.71</f>
        <v>577.29</v>
      </c>
    </row>
    <row r="670" spans="1:4" ht="21" x14ac:dyDescent="0.35">
      <c r="A670" s="7">
        <v>329</v>
      </c>
      <c r="B670" s="8">
        <v>8</v>
      </c>
      <c r="C670" s="8" t="s">
        <v>285</v>
      </c>
      <c r="D670" s="6">
        <v>350</v>
      </c>
    </row>
    <row r="671" spans="1:4" ht="21" x14ac:dyDescent="0.35">
      <c r="A671" s="7">
        <v>329</v>
      </c>
      <c r="B671" s="8">
        <v>9</v>
      </c>
      <c r="C671" s="8" t="s">
        <v>284</v>
      </c>
      <c r="D671" s="6">
        <v>900.37</v>
      </c>
    </row>
    <row r="672" spans="1:4" ht="21" x14ac:dyDescent="0.35">
      <c r="A672" s="7">
        <v>330</v>
      </c>
      <c r="B672" s="8">
        <v>8</v>
      </c>
      <c r="C672" s="8" t="s">
        <v>285</v>
      </c>
      <c r="D672" s="6">
        <v>1550</v>
      </c>
    </row>
    <row r="673" spans="1:4" ht="21" x14ac:dyDescent="0.35">
      <c r="A673" s="7">
        <v>331</v>
      </c>
      <c r="B673" s="8">
        <v>8</v>
      </c>
      <c r="C673" s="8" t="s">
        <v>285</v>
      </c>
      <c r="D673" s="6">
        <v>1550</v>
      </c>
    </row>
    <row r="674" spans="1:4" ht="21" x14ac:dyDescent="0.35">
      <c r="A674" s="7">
        <v>332</v>
      </c>
      <c r="B674" s="8">
        <v>8</v>
      </c>
      <c r="C674" s="8" t="s">
        <v>285</v>
      </c>
      <c r="D674" s="6">
        <v>1550</v>
      </c>
    </row>
    <row r="675" spans="1:4" ht="21" x14ac:dyDescent="0.35">
      <c r="A675" s="7">
        <v>332</v>
      </c>
      <c r="B675" s="8">
        <v>9</v>
      </c>
      <c r="C675" s="8" t="s">
        <v>284</v>
      </c>
      <c r="D675" s="6">
        <v>5022</v>
      </c>
    </row>
    <row r="676" spans="1:4" ht="21" x14ac:dyDescent="0.35">
      <c r="A676" s="7">
        <v>333</v>
      </c>
      <c r="B676" s="8">
        <v>8</v>
      </c>
      <c r="C676" s="8" t="s">
        <v>284</v>
      </c>
      <c r="D676" s="6">
        <v>1550</v>
      </c>
    </row>
    <row r="677" spans="1:4" ht="21" x14ac:dyDescent="0.35">
      <c r="A677" s="7">
        <v>333</v>
      </c>
      <c r="B677" s="8">
        <v>9</v>
      </c>
      <c r="C677" s="8" t="s">
        <v>284</v>
      </c>
      <c r="D677" s="6">
        <v>2913.38</v>
      </c>
    </row>
    <row r="678" spans="1:4" ht="21" x14ac:dyDescent="0.35">
      <c r="A678" s="7">
        <v>334</v>
      </c>
      <c r="B678" s="8">
        <v>8</v>
      </c>
      <c r="C678" s="8" t="s">
        <v>285</v>
      </c>
      <c r="D678" s="6">
        <v>250</v>
      </c>
    </row>
    <row r="679" spans="1:4" ht="21" x14ac:dyDescent="0.35">
      <c r="A679" s="7">
        <v>334</v>
      </c>
      <c r="B679" s="8">
        <v>9</v>
      </c>
      <c r="C679" s="8" t="s">
        <v>284</v>
      </c>
      <c r="D679" s="6">
        <v>1528.13</v>
      </c>
    </row>
    <row r="680" spans="1:4" ht="21" x14ac:dyDescent="0.35">
      <c r="A680" s="7">
        <v>335</v>
      </c>
      <c r="B680" s="8">
        <v>8</v>
      </c>
      <c r="C680" s="8" t="s">
        <v>285</v>
      </c>
      <c r="D680" s="6">
        <v>250</v>
      </c>
    </row>
    <row r="681" spans="1:4" ht="21" x14ac:dyDescent="0.35">
      <c r="A681" s="7">
        <v>335</v>
      </c>
      <c r="B681" s="8">
        <v>9</v>
      </c>
      <c r="C681" s="8" t="s">
        <v>284</v>
      </c>
      <c r="D681" s="6">
        <v>2033.91</v>
      </c>
    </row>
    <row r="682" spans="1:4" ht="21" x14ac:dyDescent="0.35">
      <c r="A682" s="7">
        <v>336</v>
      </c>
      <c r="B682" s="8">
        <v>8</v>
      </c>
      <c r="C682" s="8" t="s">
        <v>285</v>
      </c>
      <c r="D682" s="6">
        <v>550</v>
      </c>
    </row>
    <row r="683" spans="1:4" ht="21" x14ac:dyDescent="0.35">
      <c r="A683" s="7">
        <v>336</v>
      </c>
      <c r="B683" s="8">
        <v>9</v>
      </c>
      <c r="C683" s="8" t="s">
        <v>284</v>
      </c>
      <c r="D683" s="6">
        <v>834.26</v>
      </c>
    </row>
    <row r="684" spans="1:4" ht="21" x14ac:dyDescent="0.35">
      <c r="A684" s="7">
        <v>336</v>
      </c>
      <c r="B684" s="8">
        <v>17</v>
      </c>
      <c r="C684" s="8" t="s">
        <v>291</v>
      </c>
      <c r="D684" s="6">
        <v>300</v>
      </c>
    </row>
    <row r="685" spans="1:4" ht="21" x14ac:dyDescent="0.35">
      <c r="A685" s="7">
        <v>337</v>
      </c>
      <c r="B685" s="8">
        <v>8</v>
      </c>
      <c r="C685" s="8" t="s">
        <v>285</v>
      </c>
      <c r="D685" s="6">
        <v>1550</v>
      </c>
    </row>
    <row r="686" spans="1:4" ht="21" x14ac:dyDescent="0.35">
      <c r="A686" s="7">
        <v>337</v>
      </c>
      <c r="B686" s="8">
        <v>9</v>
      </c>
      <c r="C686" s="8" t="s">
        <v>284</v>
      </c>
      <c r="D686" s="6">
        <v>3261.25</v>
      </c>
    </row>
    <row r="687" spans="1:4" ht="21" x14ac:dyDescent="0.35">
      <c r="A687" s="7">
        <v>338</v>
      </c>
      <c r="B687" s="8">
        <v>8</v>
      </c>
      <c r="C687" s="8" t="s">
        <v>285</v>
      </c>
      <c r="D687" s="6">
        <v>900</v>
      </c>
    </row>
    <row r="688" spans="1:4" ht="21" x14ac:dyDescent="0.35">
      <c r="A688" s="7">
        <v>338</v>
      </c>
      <c r="B688" s="8">
        <v>9</v>
      </c>
      <c r="C688" s="8" t="s">
        <v>284</v>
      </c>
      <c r="D688" s="6">
        <v>1721.83</v>
      </c>
    </row>
    <row r="689" spans="1:4" ht="21" x14ac:dyDescent="0.35">
      <c r="A689" s="7">
        <v>339</v>
      </c>
      <c r="B689" s="8">
        <v>8</v>
      </c>
      <c r="C689" s="8" t="s">
        <v>285</v>
      </c>
      <c r="D689" s="6">
        <v>1550</v>
      </c>
    </row>
    <row r="690" spans="1:4" ht="21" x14ac:dyDescent="0.35">
      <c r="A690" s="7">
        <v>340</v>
      </c>
      <c r="B690" s="8">
        <v>8</v>
      </c>
      <c r="C690" s="8" t="s">
        <v>285</v>
      </c>
      <c r="D690" s="6">
        <v>250</v>
      </c>
    </row>
    <row r="691" spans="1:4" ht="21" x14ac:dyDescent="0.35">
      <c r="A691" s="7">
        <v>340</v>
      </c>
      <c r="B691" s="8">
        <v>9</v>
      </c>
      <c r="C691" s="8" t="s">
        <v>284</v>
      </c>
      <c r="D691" s="6">
        <v>1481.49</v>
      </c>
    </row>
    <row r="692" spans="1:4" ht="21" x14ac:dyDescent="0.35">
      <c r="A692" s="7">
        <v>341</v>
      </c>
      <c r="B692" s="8">
        <v>8</v>
      </c>
      <c r="C692" s="8" t="s">
        <v>285</v>
      </c>
      <c r="D692" s="6">
        <v>900</v>
      </c>
    </row>
    <row r="693" spans="1:4" ht="21" x14ac:dyDescent="0.35">
      <c r="A693" s="7">
        <v>341</v>
      </c>
      <c r="B693" s="8">
        <v>9</v>
      </c>
      <c r="C693" s="8" t="s">
        <v>284</v>
      </c>
      <c r="D693" s="6">
        <v>2628.18</v>
      </c>
    </row>
    <row r="694" spans="1:4" ht="21" x14ac:dyDescent="0.35">
      <c r="A694" s="7">
        <v>342</v>
      </c>
      <c r="B694" s="8">
        <v>8</v>
      </c>
      <c r="C694" s="8" t="s">
        <v>285</v>
      </c>
      <c r="D694" s="6">
        <v>250</v>
      </c>
    </row>
    <row r="695" spans="1:4" ht="21" x14ac:dyDescent="0.35">
      <c r="A695" s="7">
        <v>342</v>
      </c>
      <c r="B695" s="8">
        <v>9</v>
      </c>
      <c r="C695" s="8" t="s">
        <v>284</v>
      </c>
      <c r="D695" s="6">
        <v>3133.46</v>
      </c>
    </row>
    <row r="696" spans="1:4" ht="21" x14ac:dyDescent="0.35">
      <c r="A696" s="7">
        <v>343</v>
      </c>
      <c r="B696" s="8">
        <v>8</v>
      </c>
      <c r="C696" s="8" t="s">
        <v>285</v>
      </c>
      <c r="D696" s="6">
        <v>1176</v>
      </c>
    </row>
    <row r="697" spans="1:4" ht="21" x14ac:dyDescent="0.35">
      <c r="A697" s="7">
        <v>343</v>
      </c>
      <c r="B697" s="8">
        <v>9</v>
      </c>
      <c r="C697" s="8" t="s">
        <v>284</v>
      </c>
      <c r="D697" s="6">
        <v>1834.46</v>
      </c>
    </row>
    <row r="698" spans="1:4" ht="21" x14ac:dyDescent="0.35">
      <c r="A698" s="7">
        <v>344</v>
      </c>
      <c r="B698" s="8">
        <v>8</v>
      </c>
      <c r="C698" s="8" t="s">
        <v>285</v>
      </c>
      <c r="D698" s="6">
        <v>2014</v>
      </c>
    </row>
    <row r="699" spans="1:4" ht="21" x14ac:dyDescent="0.35">
      <c r="A699" s="7">
        <v>344</v>
      </c>
      <c r="B699" s="8">
        <v>9</v>
      </c>
      <c r="C699" s="8" t="s">
        <v>284</v>
      </c>
      <c r="D699" s="6">
        <v>3470.6</v>
      </c>
    </row>
    <row r="700" spans="1:4" ht="21" x14ac:dyDescent="0.35">
      <c r="A700" s="7">
        <v>345</v>
      </c>
      <c r="B700" s="8">
        <v>8</v>
      </c>
      <c r="C700" s="8" t="s">
        <v>285</v>
      </c>
      <c r="D700" s="6">
        <v>1550</v>
      </c>
    </row>
    <row r="701" spans="1:4" ht="21" x14ac:dyDescent="0.35">
      <c r="A701" s="7">
        <v>346</v>
      </c>
      <c r="B701" s="8">
        <v>8</v>
      </c>
      <c r="C701" s="8" t="s">
        <v>285</v>
      </c>
      <c r="D701" s="6">
        <v>900</v>
      </c>
    </row>
    <row r="702" spans="1:4" ht="21" x14ac:dyDescent="0.35">
      <c r="A702" s="7">
        <v>346</v>
      </c>
      <c r="B702" s="8">
        <v>9</v>
      </c>
      <c r="C702" s="8" t="s">
        <v>284</v>
      </c>
      <c r="D702" s="6">
        <v>2004.25</v>
      </c>
    </row>
    <row r="703" spans="1:4" ht="21" x14ac:dyDescent="0.35">
      <c r="A703" s="7">
        <v>346</v>
      </c>
      <c r="B703" s="8">
        <v>17</v>
      </c>
      <c r="C703" s="8" t="s">
        <v>291</v>
      </c>
      <c r="D703" s="6">
        <f>1184-1088</f>
        <v>96</v>
      </c>
    </row>
    <row r="704" spans="1:4" ht="21" x14ac:dyDescent="0.35">
      <c r="A704" s="7">
        <v>347</v>
      </c>
      <c r="B704" s="8">
        <v>8</v>
      </c>
      <c r="C704" s="8" t="s">
        <v>285</v>
      </c>
      <c r="D704" s="6">
        <v>900</v>
      </c>
    </row>
    <row r="705" spans="1:4" ht="21" x14ac:dyDescent="0.35">
      <c r="A705" s="7">
        <v>347</v>
      </c>
      <c r="B705" s="8">
        <v>9</v>
      </c>
      <c r="C705" s="8" t="s">
        <v>284</v>
      </c>
      <c r="D705" s="6">
        <v>2469.08</v>
      </c>
    </row>
    <row r="706" spans="1:4" ht="21" x14ac:dyDescent="0.35">
      <c r="A706" s="7">
        <v>348</v>
      </c>
      <c r="B706" s="8">
        <v>8</v>
      </c>
      <c r="C706" s="8" t="s">
        <v>285</v>
      </c>
      <c r="D706" s="6">
        <v>350</v>
      </c>
    </row>
    <row r="707" spans="1:4" ht="21" x14ac:dyDescent="0.35">
      <c r="A707" s="7">
        <v>348</v>
      </c>
      <c r="B707" s="8">
        <v>9</v>
      </c>
      <c r="C707" s="8" t="s">
        <v>284</v>
      </c>
      <c r="D707" s="6">
        <v>1603.71</v>
      </c>
    </row>
    <row r="708" spans="1:4" ht="21" x14ac:dyDescent="0.35">
      <c r="A708" s="7">
        <v>348</v>
      </c>
      <c r="B708" s="8">
        <v>17</v>
      </c>
      <c r="C708" s="8" t="s">
        <v>291</v>
      </c>
      <c r="D708" s="6">
        <v>100</v>
      </c>
    </row>
    <row r="709" spans="1:4" ht="21" x14ac:dyDescent="0.35">
      <c r="A709" s="7">
        <v>349</v>
      </c>
      <c r="B709" s="8">
        <v>8</v>
      </c>
      <c r="C709" s="8" t="s">
        <v>285</v>
      </c>
      <c r="D709" s="6">
        <v>350</v>
      </c>
    </row>
    <row r="710" spans="1:4" ht="21" x14ac:dyDescent="0.35">
      <c r="A710" s="7">
        <v>349</v>
      </c>
      <c r="B710" s="8">
        <v>9</v>
      </c>
      <c r="C710" s="8" t="s">
        <v>284</v>
      </c>
      <c r="D710" s="6">
        <v>986.46</v>
      </c>
    </row>
    <row r="711" spans="1:4" ht="21" x14ac:dyDescent="0.35">
      <c r="A711" s="7">
        <v>349</v>
      </c>
      <c r="B711" s="8">
        <v>17</v>
      </c>
      <c r="C711" s="8" t="s">
        <v>291</v>
      </c>
      <c r="D711" s="6">
        <v>300</v>
      </c>
    </row>
    <row r="712" spans="1:4" ht="21" x14ac:dyDescent="0.35">
      <c r="A712" s="7">
        <v>350</v>
      </c>
      <c r="B712" s="8">
        <v>8</v>
      </c>
      <c r="C712" s="8" t="s">
        <v>285</v>
      </c>
      <c r="D712" s="6">
        <v>338</v>
      </c>
    </row>
    <row r="713" spans="1:4" ht="21" x14ac:dyDescent="0.35">
      <c r="A713" s="7">
        <v>350</v>
      </c>
      <c r="B713" s="8">
        <v>9</v>
      </c>
      <c r="C713" s="8" t="s">
        <v>284</v>
      </c>
      <c r="D713" s="6">
        <v>557.44000000000005</v>
      </c>
    </row>
    <row r="714" spans="1:4" ht="21" x14ac:dyDescent="0.35">
      <c r="A714" s="7">
        <v>351</v>
      </c>
      <c r="B714" s="8">
        <v>8</v>
      </c>
      <c r="C714" s="8" t="s">
        <v>285</v>
      </c>
      <c r="D714" s="6">
        <v>900</v>
      </c>
    </row>
    <row r="715" spans="1:4" ht="21" x14ac:dyDescent="0.35">
      <c r="A715" s="7">
        <v>351</v>
      </c>
      <c r="B715" s="8">
        <v>9</v>
      </c>
      <c r="C715" s="8" t="s">
        <v>284</v>
      </c>
      <c r="D715" s="6">
        <v>2197.13</v>
      </c>
    </row>
    <row r="716" spans="1:4" ht="21" x14ac:dyDescent="0.35">
      <c r="A716" s="7">
        <v>352</v>
      </c>
      <c r="B716" s="8">
        <v>8</v>
      </c>
      <c r="C716" s="8" t="s">
        <v>285</v>
      </c>
      <c r="D716" s="6">
        <v>1176</v>
      </c>
    </row>
    <row r="717" spans="1:4" ht="21" x14ac:dyDescent="0.35">
      <c r="A717" s="7">
        <v>352</v>
      </c>
      <c r="B717" s="8">
        <v>9</v>
      </c>
      <c r="C717" s="8" t="s">
        <v>284</v>
      </c>
      <c r="D717" s="6">
        <v>941.63</v>
      </c>
    </row>
    <row r="718" spans="1:4" ht="21" x14ac:dyDescent="0.35">
      <c r="A718" s="7">
        <v>353</v>
      </c>
      <c r="B718" s="8">
        <v>8</v>
      </c>
      <c r="C718" s="8" t="s">
        <v>285</v>
      </c>
      <c r="D718" s="6">
        <v>900</v>
      </c>
    </row>
    <row r="719" spans="1:4" ht="21" x14ac:dyDescent="0.35">
      <c r="A719" s="7">
        <v>353</v>
      </c>
      <c r="B719" s="8">
        <v>9</v>
      </c>
      <c r="C719" s="8" t="s">
        <v>284</v>
      </c>
      <c r="D719" s="6">
        <v>2015.08</v>
      </c>
    </row>
    <row r="720" spans="1:4" ht="21" x14ac:dyDescent="0.35">
      <c r="A720" s="7">
        <v>354</v>
      </c>
      <c r="B720" s="8">
        <v>9</v>
      </c>
      <c r="C720" s="8" t="s">
        <v>284</v>
      </c>
      <c r="D720" s="6">
        <v>999.99</v>
      </c>
    </row>
    <row r="721" spans="1:4" ht="21" x14ac:dyDescent="0.35">
      <c r="A721" s="7">
        <v>354</v>
      </c>
      <c r="B721" s="8">
        <v>17</v>
      </c>
      <c r="C721" s="8" t="s">
        <v>294</v>
      </c>
      <c r="D721" s="6">
        <v>207</v>
      </c>
    </row>
    <row r="722" spans="1:4" ht="21" x14ac:dyDescent="0.35">
      <c r="A722" s="7">
        <v>355</v>
      </c>
      <c r="B722" s="8">
        <v>8</v>
      </c>
      <c r="C722" s="8" t="s">
        <v>285</v>
      </c>
      <c r="D722" s="6">
        <v>432</v>
      </c>
    </row>
    <row r="723" spans="1:4" ht="21" x14ac:dyDescent="0.35">
      <c r="A723" s="7">
        <v>356</v>
      </c>
      <c r="B723" s="8">
        <v>8</v>
      </c>
      <c r="C723" s="8" t="s">
        <v>285</v>
      </c>
      <c r="D723" s="6">
        <v>338</v>
      </c>
    </row>
    <row r="724" spans="1:4" ht="21" x14ac:dyDescent="0.35">
      <c r="A724" s="7">
        <v>356</v>
      </c>
      <c r="B724" s="8">
        <v>9</v>
      </c>
      <c r="C724" s="8" t="s">
        <v>284</v>
      </c>
      <c r="D724" s="6">
        <v>3266.9</v>
      </c>
    </row>
    <row r="725" spans="1:4" ht="21" x14ac:dyDescent="0.35">
      <c r="A725" s="7">
        <v>357</v>
      </c>
      <c r="B725" s="8">
        <v>8</v>
      </c>
      <c r="C725" s="8" t="s">
        <v>285</v>
      </c>
      <c r="D725" s="6">
        <v>250</v>
      </c>
    </row>
    <row r="726" spans="1:4" ht="21" x14ac:dyDescent="0.35">
      <c r="A726" s="7">
        <v>357</v>
      </c>
      <c r="B726" s="8">
        <v>9</v>
      </c>
      <c r="C726" s="8" t="s">
        <v>284</v>
      </c>
      <c r="D726" s="6">
        <v>1364.2</v>
      </c>
    </row>
    <row r="727" spans="1:4" ht="21" x14ac:dyDescent="0.35">
      <c r="A727" s="7">
        <v>358</v>
      </c>
      <c r="B727" s="8">
        <v>8</v>
      </c>
      <c r="C727" s="8" t="s">
        <v>285</v>
      </c>
      <c r="D727" s="6">
        <v>350</v>
      </c>
    </row>
    <row r="728" spans="1:4" ht="21" x14ac:dyDescent="0.35">
      <c r="A728" s="7">
        <v>358</v>
      </c>
      <c r="B728" s="8">
        <v>9</v>
      </c>
      <c r="C728" s="8" t="s">
        <v>284</v>
      </c>
      <c r="D728" s="6">
        <v>901.09</v>
      </c>
    </row>
    <row r="729" spans="1:4" ht="21" x14ac:dyDescent="0.35">
      <c r="A729" s="7">
        <v>358</v>
      </c>
      <c r="B729" s="8">
        <v>17</v>
      </c>
      <c r="C729" s="8" t="s">
        <v>291</v>
      </c>
      <c r="D729" s="6">
        <v>300</v>
      </c>
    </row>
    <row r="730" spans="1:4" ht="21" x14ac:dyDescent="0.35">
      <c r="A730" s="7">
        <v>359</v>
      </c>
      <c r="B730" s="8">
        <v>8</v>
      </c>
      <c r="C730" s="8" t="s">
        <v>285</v>
      </c>
      <c r="D730" s="6">
        <v>900</v>
      </c>
    </row>
    <row r="731" spans="1:4" ht="21" x14ac:dyDescent="0.35">
      <c r="A731" s="7">
        <v>359</v>
      </c>
      <c r="B731" s="8">
        <v>9</v>
      </c>
      <c r="C731" s="8" t="s">
        <v>284</v>
      </c>
      <c r="D731" s="6">
        <v>1622.68</v>
      </c>
    </row>
    <row r="732" spans="1:4" ht="21" x14ac:dyDescent="0.35">
      <c r="A732" s="7">
        <v>360</v>
      </c>
      <c r="B732" s="8">
        <v>8</v>
      </c>
      <c r="C732" s="8" t="s">
        <v>285</v>
      </c>
      <c r="D732" s="6">
        <v>338</v>
      </c>
    </row>
    <row r="733" spans="1:4" ht="21" x14ac:dyDescent="0.35">
      <c r="A733" s="7">
        <v>360</v>
      </c>
      <c r="B733" s="8">
        <v>9</v>
      </c>
      <c r="C733" s="8" t="s">
        <v>284</v>
      </c>
      <c r="D733" s="6">
        <v>2824.88</v>
      </c>
    </row>
    <row r="734" spans="1:4" ht="21" x14ac:dyDescent="0.35">
      <c r="A734" s="7">
        <v>361</v>
      </c>
      <c r="B734" s="8">
        <v>8</v>
      </c>
      <c r="C734" s="8" t="s">
        <v>285</v>
      </c>
      <c r="D734" s="6">
        <v>900</v>
      </c>
    </row>
    <row r="735" spans="1:4" ht="21" x14ac:dyDescent="0.35">
      <c r="A735" s="7">
        <v>361</v>
      </c>
      <c r="B735" s="8">
        <v>9</v>
      </c>
      <c r="C735" s="8" t="s">
        <v>284</v>
      </c>
      <c r="D735" s="6">
        <v>2573.7800000000002</v>
      </c>
    </row>
    <row r="736" spans="1:4" ht="21" x14ac:dyDescent="0.35">
      <c r="A736" s="7">
        <v>362</v>
      </c>
      <c r="B736" s="8">
        <v>8</v>
      </c>
      <c r="C736" s="8" t="s">
        <v>285</v>
      </c>
      <c r="D736" s="6">
        <v>2514</v>
      </c>
    </row>
    <row r="737" spans="1:4" ht="21" x14ac:dyDescent="0.35">
      <c r="A737" s="7">
        <v>362</v>
      </c>
      <c r="B737" s="8">
        <v>9</v>
      </c>
      <c r="C737" s="8" t="s">
        <v>284</v>
      </c>
      <c r="D737" s="6">
        <v>2636.55</v>
      </c>
    </row>
    <row r="738" spans="1:4" ht="21" x14ac:dyDescent="0.35">
      <c r="A738" s="7">
        <v>363</v>
      </c>
      <c r="B738" s="8">
        <v>8</v>
      </c>
      <c r="C738" s="8" t="s">
        <v>285</v>
      </c>
      <c r="D738" s="6">
        <v>1550</v>
      </c>
    </row>
    <row r="739" spans="1:4" ht="21" x14ac:dyDescent="0.35">
      <c r="A739" s="7">
        <v>364</v>
      </c>
      <c r="B739" s="8">
        <v>8</v>
      </c>
      <c r="C739" s="8" t="s">
        <v>285</v>
      </c>
      <c r="D739" s="6">
        <v>250</v>
      </c>
    </row>
    <row r="740" spans="1:4" ht="21" x14ac:dyDescent="0.35">
      <c r="A740" s="7">
        <v>364</v>
      </c>
      <c r="B740" s="8">
        <v>9</v>
      </c>
      <c r="C740" s="8" t="s">
        <v>284</v>
      </c>
      <c r="D740" s="6">
        <v>2490.91</v>
      </c>
    </row>
    <row r="741" spans="1:4" ht="21" x14ac:dyDescent="0.35">
      <c r="A741" s="7">
        <v>365</v>
      </c>
      <c r="B741" s="8">
        <v>8</v>
      </c>
      <c r="C741" s="8" t="s">
        <v>285</v>
      </c>
      <c r="D741" s="6">
        <v>250</v>
      </c>
    </row>
    <row r="742" spans="1:4" ht="21" x14ac:dyDescent="0.35">
      <c r="A742" s="7">
        <v>365</v>
      </c>
      <c r="B742" s="8">
        <v>9</v>
      </c>
      <c r="C742" s="8" t="s">
        <v>284</v>
      </c>
      <c r="D742" s="6">
        <f>2267.07-7.97</f>
        <v>2259.1000000000004</v>
      </c>
    </row>
    <row r="743" spans="1:4" ht="21" x14ac:dyDescent="0.35">
      <c r="A743" s="7">
        <v>366</v>
      </c>
      <c r="B743" s="8">
        <v>8</v>
      </c>
      <c r="C743" s="8" t="s">
        <v>285</v>
      </c>
      <c r="D743" s="6">
        <v>350</v>
      </c>
    </row>
    <row r="744" spans="1:4" ht="21" x14ac:dyDescent="0.35">
      <c r="A744" s="7">
        <v>366</v>
      </c>
      <c r="B744" s="8">
        <v>9</v>
      </c>
      <c r="C744" s="8" t="s">
        <v>284</v>
      </c>
      <c r="D744" s="6">
        <f>2044.67-167.75</f>
        <v>1876.92</v>
      </c>
    </row>
    <row r="745" spans="1:4" ht="21" x14ac:dyDescent="0.35">
      <c r="A745" s="7">
        <v>366</v>
      </c>
      <c r="B745" s="8">
        <v>17</v>
      </c>
      <c r="C745" s="8" t="s">
        <v>291</v>
      </c>
      <c r="D745" s="6">
        <v>600</v>
      </c>
    </row>
    <row r="746" spans="1:4" ht="21" x14ac:dyDescent="0.35">
      <c r="A746" s="7">
        <v>367</v>
      </c>
      <c r="B746" s="8">
        <v>8</v>
      </c>
      <c r="C746" s="8" t="s">
        <v>285</v>
      </c>
      <c r="D746" s="6">
        <v>350</v>
      </c>
    </row>
    <row r="747" spans="1:4" ht="21" x14ac:dyDescent="0.35">
      <c r="A747" s="7">
        <v>367</v>
      </c>
      <c r="B747" s="8">
        <v>9</v>
      </c>
      <c r="C747" s="8" t="s">
        <v>284</v>
      </c>
      <c r="D747" s="6">
        <v>900.37</v>
      </c>
    </row>
    <row r="748" spans="1:4" ht="21" x14ac:dyDescent="0.35">
      <c r="A748" s="7">
        <v>367</v>
      </c>
      <c r="B748" s="8">
        <v>17</v>
      </c>
      <c r="C748" s="8" t="s">
        <v>291</v>
      </c>
      <c r="D748" s="6">
        <v>300</v>
      </c>
    </row>
    <row r="749" spans="1:4" ht="21" x14ac:dyDescent="0.35">
      <c r="A749" s="7">
        <v>368</v>
      </c>
      <c r="B749" s="8">
        <v>8</v>
      </c>
      <c r="C749" s="8" t="s">
        <v>285</v>
      </c>
      <c r="D749" s="6">
        <v>250</v>
      </c>
    </row>
    <row r="750" spans="1:4" ht="21" x14ac:dyDescent="0.35">
      <c r="A750" s="7">
        <v>368</v>
      </c>
      <c r="B750" s="8">
        <v>9</v>
      </c>
      <c r="C750" s="8" t="s">
        <v>284</v>
      </c>
      <c r="D750" s="6">
        <v>1513.77</v>
      </c>
    </row>
    <row r="751" spans="1:4" ht="21" x14ac:dyDescent="0.35">
      <c r="A751" s="7">
        <v>369</v>
      </c>
      <c r="B751" s="8">
        <v>8</v>
      </c>
      <c r="C751" s="8" t="s">
        <v>285</v>
      </c>
      <c r="D751" s="6">
        <v>1550</v>
      </c>
    </row>
    <row r="752" spans="1:4" ht="21" x14ac:dyDescent="0.35">
      <c r="A752" s="7">
        <v>369</v>
      </c>
      <c r="B752" s="8">
        <v>9</v>
      </c>
      <c r="C752" s="8" t="s">
        <v>284</v>
      </c>
      <c r="D752" s="6">
        <v>2008.8</v>
      </c>
    </row>
    <row r="753" spans="1:4" ht="21" x14ac:dyDescent="0.35">
      <c r="A753" s="7">
        <v>370</v>
      </c>
      <c r="B753" s="8">
        <v>8</v>
      </c>
      <c r="C753" s="8" t="s">
        <v>285</v>
      </c>
      <c r="D753" s="6">
        <v>350</v>
      </c>
    </row>
    <row r="754" spans="1:4" ht="21" x14ac:dyDescent="0.35">
      <c r="A754" s="7">
        <v>370</v>
      </c>
      <c r="B754" s="8">
        <v>9</v>
      </c>
      <c r="C754" s="8" t="s">
        <v>284</v>
      </c>
      <c r="D754" s="6">
        <v>900.37</v>
      </c>
    </row>
    <row r="755" spans="1:4" ht="21" x14ac:dyDescent="0.35">
      <c r="A755" s="7">
        <v>370</v>
      </c>
      <c r="B755" s="8">
        <v>17</v>
      </c>
      <c r="C755" s="8" t="s">
        <v>291</v>
      </c>
      <c r="D755" s="6">
        <v>300</v>
      </c>
    </row>
    <row r="756" spans="1:4" ht="21" x14ac:dyDescent="0.35">
      <c r="A756" s="7">
        <v>371</v>
      </c>
      <c r="B756" s="8">
        <v>8</v>
      </c>
      <c r="C756" s="8" t="s">
        <v>285</v>
      </c>
      <c r="D756" s="6">
        <v>900</v>
      </c>
    </row>
    <row r="757" spans="1:4" ht="21" x14ac:dyDescent="0.35">
      <c r="A757" s="7">
        <v>371</v>
      </c>
      <c r="B757" s="8">
        <v>9</v>
      </c>
      <c r="C757" s="8" t="s">
        <v>284</v>
      </c>
      <c r="D757" s="6">
        <v>2080.54</v>
      </c>
    </row>
    <row r="758" spans="1:4" ht="21" x14ac:dyDescent="0.35">
      <c r="A758" s="7">
        <v>372</v>
      </c>
      <c r="B758" s="8">
        <v>8</v>
      </c>
      <c r="C758" s="8" t="s">
        <v>285</v>
      </c>
      <c r="D758" s="6">
        <v>900</v>
      </c>
    </row>
    <row r="759" spans="1:4" ht="21" x14ac:dyDescent="0.35">
      <c r="A759" s="7">
        <v>372</v>
      </c>
      <c r="B759" s="8">
        <v>9</v>
      </c>
      <c r="C759" s="8" t="s">
        <v>284</v>
      </c>
      <c r="D759" s="6">
        <v>1381.05</v>
      </c>
    </row>
    <row r="760" spans="1:4" ht="21" x14ac:dyDescent="0.35">
      <c r="A760" s="7">
        <v>373</v>
      </c>
      <c r="B760" s="8">
        <v>8</v>
      </c>
      <c r="C760" s="8" t="s">
        <v>285</v>
      </c>
      <c r="D760" s="6">
        <v>900</v>
      </c>
    </row>
    <row r="761" spans="1:4" ht="21" x14ac:dyDescent="0.35">
      <c r="A761" s="7">
        <v>374</v>
      </c>
      <c r="B761" s="8">
        <v>8</v>
      </c>
      <c r="C761" s="8" t="s">
        <v>285</v>
      </c>
      <c r="D761" s="6">
        <v>900</v>
      </c>
    </row>
    <row r="762" spans="1:4" ht="21" x14ac:dyDescent="0.35">
      <c r="A762" s="7">
        <v>375</v>
      </c>
      <c r="B762" s="8">
        <v>8</v>
      </c>
      <c r="C762" s="8" t="s">
        <v>285</v>
      </c>
      <c r="D762" s="6">
        <v>250</v>
      </c>
    </row>
    <row r="763" spans="1:4" ht="21" x14ac:dyDescent="0.35">
      <c r="A763" s="7">
        <v>375</v>
      </c>
      <c r="B763" s="8">
        <v>9</v>
      </c>
      <c r="C763" s="8" t="s">
        <v>284</v>
      </c>
      <c r="D763" s="6">
        <v>861.94</v>
      </c>
    </row>
    <row r="764" spans="1:4" ht="21" x14ac:dyDescent="0.35">
      <c r="A764" s="7">
        <v>376</v>
      </c>
      <c r="B764" s="8">
        <v>8</v>
      </c>
      <c r="C764" s="8" t="s">
        <v>285</v>
      </c>
      <c r="D764" s="6">
        <v>250</v>
      </c>
    </row>
    <row r="765" spans="1:4" ht="21" x14ac:dyDescent="0.35">
      <c r="A765" s="7">
        <v>376</v>
      </c>
      <c r="B765" s="8">
        <v>9</v>
      </c>
      <c r="C765" s="8" t="s">
        <v>284</v>
      </c>
      <c r="D765" s="6">
        <v>861.94</v>
      </c>
    </row>
    <row r="766" spans="1:4" ht="21" x14ac:dyDescent="0.35">
      <c r="A766" s="7">
        <v>377</v>
      </c>
      <c r="B766" s="8">
        <v>8</v>
      </c>
      <c r="C766" s="8" t="s">
        <v>285</v>
      </c>
      <c r="D766" s="6">
        <v>450</v>
      </c>
    </row>
    <row r="767" spans="1:4" ht="21" x14ac:dyDescent="0.35">
      <c r="A767" s="7">
        <v>377</v>
      </c>
      <c r="B767" s="8">
        <v>9</v>
      </c>
      <c r="C767" s="8" t="s">
        <v>284</v>
      </c>
      <c r="D767" s="6">
        <v>1262.03</v>
      </c>
    </row>
    <row r="768" spans="1:4" ht="21" x14ac:dyDescent="0.35">
      <c r="A768" s="7">
        <v>378</v>
      </c>
      <c r="B768" s="8">
        <v>8</v>
      </c>
      <c r="C768" s="8" t="s">
        <v>285</v>
      </c>
      <c r="D768" s="6">
        <v>450</v>
      </c>
    </row>
    <row r="769" spans="1:4" ht="21" x14ac:dyDescent="0.35">
      <c r="A769" s="7">
        <v>378</v>
      </c>
      <c r="B769" s="8">
        <v>9</v>
      </c>
      <c r="C769" s="8" t="s">
        <v>284</v>
      </c>
      <c r="D769" s="6">
        <v>901.45</v>
      </c>
    </row>
    <row r="770" spans="1:4" ht="21" x14ac:dyDescent="0.35">
      <c r="A770" s="7">
        <v>378</v>
      </c>
      <c r="B770" s="8">
        <v>17</v>
      </c>
      <c r="C770" s="8" t="s">
        <v>291</v>
      </c>
      <c r="D770" s="6">
        <f>350-28</f>
        <v>322</v>
      </c>
    </row>
    <row r="771" spans="1:4" ht="21" x14ac:dyDescent="0.35">
      <c r="A771" s="7">
        <v>379</v>
      </c>
      <c r="B771" s="8">
        <v>8</v>
      </c>
      <c r="C771" s="8" t="s">
        <v>285</v>
      </c>
      <c r="D771" s="6">
        <v>2014</v>
      </c>
    </row>
    <row r="772" spans="1:4" ht="21" x14ac:dyDescent="0.35">
      <c r="A772" s="7">
        <v>379</v>
      </c>
      <c r="B772" s="8">
        <v>9</v>
      </c>
      <c r="C772" s="8" t="s">
        <v>284</v>
      </c>
      <c r="D772" s="6">
        <v>1695.85</v>
      </c>
    </row>
    <row r="773" spans="1:4" ht="21" x14ac:dyDescent="0.35">
      <c r="A773" s="7">
        <v>380</v>
      </c>
      <c r="B773" s="8">
        <v>8</v>
      </c>
      <c r="C773" s="8" t="s">
        <v>285</v>
      </c>
      <c r="D773" s="6">
        <v>1176</v>
      </c>
    </row>
    <row r="774" spans="1:4" ht="21" x14ac:dyDescent="0.35">
      <c r="A774" s="7">
        <v>380</v>
      </c>
      <c r="B774" s="8">
        <v>9</v>
      </c>
      <c r="C774" s="8" t="s">
        <v>284</v>
      </c>
      <c r="D774" s="6">
        <f>3016.8-56.8</f>
        <v>2960</v>
      </c>
    </row>
    <row r="775" spans="1:4" ht="21" x14ac:dyDescent="0.35">
      <c r="A775" s="7">
        <v>381</v>
      </c>
      <c r="B775" s="8">
        <v>8</v>
      </c>
      <c r="C775" s="8" t="s">
        <v>285</v>
      </c>
      <c r="D775" s="6">
        <v>250</v>
      </c>
    </row>
    <row r="776" spans="1:4" ht="21" x14ac:dyDescent="0.35">
      <c r="A776" s="7">
        <v>381</v>
      </c>
      <c r="B776" s="8">
        <v>9</v>
      </c>
      <c r="C776" s="8" t="s">
        <v>284</v>
      </c>
      <c r="D776" s="6">
        <v>1629.07</v>
      </c>
    </row>
    <row r="777" spans="1:4" ht="21" x14ac:dyDescent="0.35">
      <c r="A777" s="7">
        <v>382</v>
      </c>
      <c r="B777" s="8">
        <v>8</v>
      </c>
      <c r="C777" s="8" t="s">
        <v>285</v>
      </c>
      <c r="D777" s="6">
        <v>250</v>
      </c>
    </row>
    <row r="778" spans="1:4" ht="21" x14ac:dyDescent="0.35">
      <c r="A778" s="7">
        <v>382</v>
      </c>
      <c r="B778" s="8">
        <v>9</v>
      </c>
      <c r="C778" s="8" t="s">
        <v>284</v>
      </c>
      <c r="D778" s="6">
        <v>2825.74</v>
      </c>
    </row>
    <row r="779" spans="1:4" ht="21" x14ac:dyDescent="0.35">
      <c r="A779" s="7">
        <v>383</v>
      </c>
      <c r="B779" s="8">
        <v>8</v>
      </c>
      <c r="C779" s="8" t="s">
        <v>285</v>
      </c>
      <c r="D779" s="6">
        <v>1176</v>
      </c>
    </row>
    <row r="780" spans="1:4" ht="21" x14ac:dyDescent="0.35">
      <c r="A780" s="7">
        <v>383</v>
      </c>
      <c r="B780" s="8">
        <v>9</v>
      </c>
      <c r="C780" s="8" t="s">
        <v>284</v>
      </c>
      <c r="D780" s="6">
        <v>942.75</v>
      </c>
    </row>
    <row r="781" spans="1:4" ht="21" x14ac:dyDescent="0.35">
      <c r="A781" s="7">
        <v>384</v>
      </c>
      <c r="B781" s="8">
        <v>8</v>
      </c>
      <c r="C781" s="8" t="s">
        <v>285</v>
      </c>
      <c r="D781" s="6">
        <v>338</v>
      </c>
    </row>
    <row r="782" spans="1:4" ht="21" x14ac:dyDescent="0.35">
      <c r="A782" s="7">
        <v>384</v>
      </c>
      <c r="B782" s="8">
        <v>9</v>
      </c>
      <c r="C782" s="8" t="s">
        <v>284</v>
      </c>
      <c r="D782" s="6">
        <v>933.77</v>
      </c>
    </row>
    <row r="783" spans="1:4" ht="21" x14ac:dyDescent="0.35">
      <c r="A783" s="7">
        <v>385</v>
      </c>
      <c r="B783" s="8">
        <v>8</v>
      </c>
      <c r="C783" s="8" t="s">
        <v>285</v>
      </c>
      <c r="D783" s="6">
        <v>250</v>
      </c>
    </row>
    <row r="784" spans="1:4" ht="21" x14ac:dyDescent="0.35">
      <c r="A784" s="7">
        <v>385</v>
      </c>
      <c r="B784" s="8">
        <v>9</v>
      </c>
      <c r="C784" s="8" t="s">
        <v>284</v>
      </c>
      <c r="D784" s="6">
        <f>3187.75-91.58</f>
        <v>3096.17</v>
      </c>
    </row>
    <row r="785" spans="1:4" ht="21" x14ac:dyDescent="0.35">
      <c r="A785" s="7">
        <v>386</v>
      </c>
      <c r="B785" s="8">
        <v>8</v>
      </c>
      <c r="C785" s="8" t="s">
        <v>285</v>
      </c>
      <c r="D785" s="6">
        <v>900</v>
      </c>
    </row>
    <row r="786" spans="1:4" ht="21" x14ac:dyDescent="0.35">
      <c r="A786" s="7">
        <v>386</v>
      </c>
      <c r="B786" s="8">
        <v>9</v>
      </c>
      <c r="C786" s="8" t="s">
        <v>284</v>
      </c>
      <c r="D786" s="6">
        <v>1634.1</v>
      </c>
    </row>
    <row r="787" spans="1:4" ht="21" x14ac:dyDescent="0.35">
      <c r="A787" s="7">
        <v>387</v>
      </c>
      <c r="B787" s="8">
        <v>8</v>
      </c>
      <c r="C787" s="8" t="s">
        <v>285</v>
      </c>
      <c r="D787" s="6">
        <v>350</v>
      </c>
    </row>
    <row r="788" spans="1:4" ht="21" x14ac:dyDescent="0.35">
      <c r="A788" s="7">
        <v>387</v>
      </c>
      <c r="B788" s="8">
        <v>9</v>
      </c>
      <c r="C788" s="8" t="s">
        <v>284</v>
      </c>
      <c r="D788" s="6">
        <v>901.45</v>
      </c>
    </row>
    <row r="789" spans="1:4" ht="21" x14ac:dyDescent="0.35">
      <c r="A789" s="7">
        <v>388</v>
      </c>
      <c r="B789" s="8">
        <v>8</v>
      </c>
      <c r="C789" s="8" t="s">
        <v>285</v>
      </c>
      <c r="D789" s="6">
        <v>165.5</v>
      </c>
    </row>
    <row r="790" spans="1:4" ht="21" x14ac:dyDescent="0.35">
      <c r="A790" s="7">
        <v>388</v>
      </c>
      <c r="B790" s="8">
        <v>9</v>
      </c>
      <c r="C790" s="8" t="s">
        <v>284</v>
      </c>
      <c r="D790" s="6">
        <v>2293.77</v>
      </c>
    </row>
    <row r="791" spans="1:4" ht="21" x14ac:dyDescent="0.35">
      <c r="A791" s="7">
        <v>388</v>
      </c>
      <c r="B791" s="8">
        <v>17</v>
      </c>
      <c r="C791" s="8" t="s">
        <v>291</v>
      </c>
      <c r="D791" s="6">
        <v>172</v>
      </c>
    </row>
    <row r="792" spans="1:4" ht="21" x14ac:dyDescent="0.35">
      <c r="A792" s="7">
        <v>389</v>
      </c>
      <c r="B792" s="8">
        <v>9</v>
      </c>
      <c r="C792" s="8" t="s">
        <v>284</v>
      </c>
      <c r="D792" s="6">
        <v>1000</v>
      </c>
    </row>
    <row r="793" spans="1:4" ht="21" x14ac:dyDescent="0.35">
      <c r="A793" s="7">
        <v>389</v>
      </c>
      <c r="B793" s="8">
        <v>17</v>
      </c>
      <c r="C793" s="8" t="s">
        <v>291</v>
      </c>
      <c r="D793" s="6">
        <v>202</v>
      </c>
    </row>
    <row r="794" spans="1:4" ht="21" x14ac:dyDescent="0.35">
      <c r="A794" s="7">
        <v>390</v>
      </c>
      <c r="B794" s="8">
        <v>8</v>
      </c>
      <c r="C794" s="8" t="s">
        <v>285</v>
      </c>
      <c r="D794" s="6">
        <v>434</v>
      </c>
    </row>
    <row r="795" spans="1:4" ht="21" x14ac:dyDescent="0.35">
      <c r="A795" s="7">
        <v>391</v>
      </c>
      <c r="B795" s="8">
        <v>9</v>
      </c>
      <c r="C795" s="8" t="s">
        <v>284</v>
      </c>
      <c r="D795" s="6">
        <v>1500.04</v>
      </c>
    </row>
    <row r="796" spans="1:4" ht="21" x14ac:dyDescent="0.35">
      <c r="A796" s="7">
        <v>391</v>
      </c>
      <c r="B796" s="8">
        <v>17</v>
      </c>
      <c r="C796" s="8" t="s">
        <v>291</v>
      </c>
      <c r="D796" s="6">
        <v>207</v>
      </c>
    </row>
    <row r="797" spans="1:4" ht="21" x14ac:dyDescent="0.35">
      <c r="A797" s="7">
        <v>392</v>
      </c>
      <c r="B797" s="8">
        <v>8</v>
      </c>
      <c r="C797" s="8" t="s">
        <v>285</v>
      </c>
      <c r="D797" s="6">
        <v>250</v>
      </c>
    </row>
    <row r="798" spans="1:4" ht="21" x14ac:dyDescent="0.35">
      <c r="A798" s="7">
        <v>392</v>
      </c>
      <c r="B798" s="8">
        <v>9</v>
      </c>
      <c r="C798" s="8" t="s">
        <v>284</v>
      </c>
      <c r="D798" s="6">
        <v>1559.3</v>
      </c>
    </row>
    <row r="799" spans="1:4" ht="21" x14ac:dyDescent="0.35">
      <c r="A799" s="7">
        <v>393</v>
      </c>
      <c r="B799" s="8">
        <v>8</v>
      </c>
      <c r="C799" s="8" t="s">
        <v>285</v>
      </c>
      <c r="D799" s="6">
        <v>250</v>
      </c>
    </row>
    <row r="800" spans="1:4" ht="21" x14ac:dyDescent="0.35">
      <c r="A800" s="7">
        <v>393</v>
      </c>
      <c r="B800" s="8">
        <v>9</v>
      </c>
      <c r="C800" s="8" t="s">
        <v>284</v>
      </c>
      <c r="D800" s="6">
        <v>1629.72</v>
      </c>
    </row>
    <row r="801" spans="1:4" ht="21" x14ac:dyDescent="0.35">
      <c r="A801" s="7">
        <v>394</v>
      </c>
      <c r="B801" s="8">
        <v>8</v>
      </c>
      <c r="C801" s="8" t="s">
        <v>285</v>
      </c>
      <c r="D801" s="6">
        <v>900</v>
      </c>
    </row>
    <row r="802" spans="1:4" ht="21" x14ac:dyDescent="0.35">
      <c r="A802" s="7">
        <v>394</v>
      </c>
      <c r="B802" s="8">
        <v>9</v>
      </c>
      <c r="C802" s="8" t="s">
        <v>284</v>
      </c>
      <c r="D802" s="6">
        <v>1443.46</v>
      </c>
    </row>
    <row r="803" spans="1:4" ht="21" x14ac:dyDescent="0.35">
      <c r="A803" s="7">
        <v>395</v>
      </c>
      <c r="B803" s="8">
        <v>8</v>
      </c>
      <c r="C803" s="8" t="s">
        <v>285</v>
      </c>
      <c r="D803" s="6">
        <v>250</v>
      </c>
    </row>
    <row r="804" spans="1:4" ht="21" x14ac:dyDescent="0.35">
      <c r="A804" s="7">
        <v>395</v>
      </c>
      <c r="B804" s="8">
        <v>9</v>
      </c>
      <c r="C804" s="8" t="s">
        <v>284</v>
      </c>
      <c r="D804" s="6">
        <v>862.63</v>
      </c>
    </row>
    <row r="805" spans="1:4" ht="21" x14ac:dyDescent="0.35">
      <c r="A805" s="7">
        <v>396</v>
      </c>
      <c r="B805" s="8">
        <v>8</v>
      </c>
      <c r="C805" s="8" t="s">
        <v>285</v>
      </c>
      <c r="D805" s="6">
        <v>250</v>
      </c>
    </row>
    <row r="806" spans="1:4" ht="21" x14ac:dyDescent="0.35">
      <c r="A806" s="7">
        <v>396</v>
      </c>
      <c r="B806" s="8">
        <v>9</v>
      </c>
      <c r="C806" s="8" t="s">
        <v>284</v>
      </c>
      <c r="D806" s="6">
        <v>862.63</v>
      </c>
    </row>
    <row r="807" spans="1:4" ht="21" x14ac:dyDescent="0.35">
      <c r="A807" s="7">
        <v>397</v>
      </c>
      <c r="B807" s="8">
        <v>8</v>
      </c>
      <c r="C807" s="8" t="s">
        <v>285</v>
      </c>
      <c r="D807" s="6">
        <v>250</v>
      </c>
    </row>
    <row r="808" spans="1:4" ht="21" x14ac:dyDescent="0.35">
      <c r="A808" s="7">
        <v>397</v>
      </c>
      <c r="B808" s="8">
        <v>9</v>
      </c>
      <c r="C808" s="8" t="s">
        <v>284</v>
      </c>
      <c r="D808" s="6">
        <v>2123.5</v>
      </c>
    </row>
    <row r="809" spans="1:4" ht="21" x14ac:dyDescent="0.35">
      <c r="A809" s="7">
        <v>398</v>
      </c>
      <c r="B809" s="8">
        <v>9</v>
      </c>
      <c r="C809" s="8" t="s">
        <v>284</v>
      </c>
      <c r="D809" s="6">
        <v>3070.34</v>
      </c>
    </row>
    <row r="810" spans="1:4" ht="21" x14ac:dyDescent="0.35">
      <c r="A810" s="7">
        <v>398</v>
      </c>
      <c r="B810" s="8">
        <v>17</v>
      </c>
      <c r="C810" s="8" t="s">
        <v>291</v>
      </c>
      <c r="D810" s="6">
        <v>300</v>
      </c>
    </row>
    <row r="811" spans="1:4" ht="21" x14ac:dyDescent="0.35">
      <c r="A811" s="7">
        <v>399</v>
      </c>
      <c r="B811" s="8">
        <v>8</v>
      </c>
      <c r="C811" s="8" t="s">
        <v>285</v>
      </c>
      <c r="D811" s="6">
        <v>1550</v>
      </c>
    </row>
    <row r="812" spans="1:4" ht="21" x14ac:dyDescent="0.35">
      <c r="A812" s="7">
        <v>400</v>
      </c>
      <c r="B812" s="8">
        <v>9</v>
      </c>
      <c r="C812" s="8" t="s">
        <v>284</v>
      </c>
      <c r="D812" s="6">
        <v>1435.2</v>
      </c>
    </row>
    <row r="813" spans="1:4" ht="21" x14ac:dyDescent="0.35">
      <c r="A813" s="7">
        <v>400</v>
      </c>
      <c r="B813" s="8">
        <v>17</v>
      </c>
      <c r="C813" s="8" t="s">
        <v>291</v>
      </c>
      <c r="D813" s="6">
        <v>207</v>
      </c>
    </row>
    <row r="814" spans="1:4" ht="21" x14ac:dyDescent="0.35">
      <c r="A814" s="7">
        <v>401</v>
      </c>
      <c r="B814" s="8">
        <v>8</v>
      </c>
      <c r="C814" s="8" t="s">
        <v>285</v>
      </c>
      <c r="D814" s="6">
        <v>250</v>
      </c>
    </row>
    <row r="815" spans="1:4" ht="21" x14ac:dyDescent="0.35">
      <c r="A815" s="7">
        <v>401</v>
      </c>
      <c r="B815" s="8">
        <v>9</v>
      </c>
      <c r="C815" s="8" t="s">
        <v>284</v>
      </c>
      <c r="D815" s="6">
        <v>3180.22</v>
      </c>
    </row>
    <row r="816" spans="1:4" ht="21" x14ac:dyDescent="0.35">
      <c r="A816" s="7">
        <v>402</v>
      </c>
      <c r="B816" s="8">
        <v>8</v>
      </c>
      <c r="C816" s="8" t="s">
        <v>285</v>
      </c>
      <c r="D816" s="6">
        <v>900</v>
      </c>
    </row>
    <row r="817" spans="1:4" ht="21" x14ac:dyDescent="0.35">
      <c r="A817" s="7">
        <v>402</v>
      </c>
      <c r="B817" s="8">
        <v>9</v>
      </c>
      <c r="C817" s="8" t="s">
        <v>284</v>
      </c>
      <c r="D817" s="6">
        <v>2175.83</v>
      </c>
    </row>
    <row r="818" spans="1:4" ht="21" x14ac:dyDescent="0.35">
      <c r="A818" s="7">
        <v>403</v>
      </c>
      <c r="B818" s="8">
        <v>8</v>
      </c>
      <c r="C818" s="8" t="s">
        <v>285</v>
      </c>
      <c r="D818" s="6">
        <v>450</v>
      </c>
    </row>
    <row r="819" spans="1:4" ht="21" x14ac:dyDescent="0.35">
      <c r="A819" s="7">
        <v>403</v>
      </c>
      <c r="B819" s="8">
        <v>9</v>
      </c>
      <c r="C819" s="8" t="s">
        <v>284</v>
      </c>
      <c r="D819" s="6">
        <v>1320.9</v>
      </c>
    </row>
    <row r="820" spans="1:4" ht="21" x14ac:dyDescent="0.35">
      <c r="A820" s="7">
        <v>403</v>
      </c>
      <c r="B820" s="8">
        <v>17</v>
      </c>
      <c r="C820" s="8" t="s">
        <v>291</v>
      </c>
      <c r="D820" s="6">
        <v>300</v>
      </c>
    </row>
    <row r="821" spans="1:4" ht="21" x14ac:dyDescent="0.35">
      <c r="A821" s="7">
        <v>404</v>
      </c>
      <c r="B821" s="8">
        <v>8</v>
      </c>
      <c r="C821" s="8" t="s">
        <v>285</v>
      </c>
      <c r="D821" s="6">
        <v>250</v>
      </c>
    </row>
    <row r="822" spans="1:4" ht="21" x14ac:dyDescent="0.35">
      <c r="A822" s="7">
        <v>404</v>
      </c>
      <c r="B822" s="8">
        <v>9</v>
      </c>
      <c r="C822" s="8" t="s">
        <v>284</v>
      </c>
      <c r="D822" s="6">
        <v>790.74</v>
      </c>
    </row>
    <row r="823" spans="1:4" ht="21" x14ac:dyDescent="0.35">
      <c r="A823" s="7">
        <v>405</v>
      </c>
      <c r="B823" s="8">
        <v>8</v>
      </c>
      <c r="C823" s="8" t="s">
        <v>285</v>
      </c>
      <c r="D823" s="6">
        <v>900</v>
      </c>
    </row>
    <row r="824" spans="1:4" ht="21" x14ac:dyDescent="0.35">
      <c r="A824" s="7">
        <v>405</v>
      </c>
      <c r="B824" s="8">
        <v>9</v>
      </c>
      <c r="C824" s="8" t="s">
        <v>284</v>
      </c>
      <c r="D824" s="6">
        <v>1392.53</v>
      </c>
    </row>
    <row r="825" spans="1:4" ht="21" x14ac:dyDescent="0.35">
      <c r="A825" s="7">
        <v>406</v>
      </c>
      <c r="B825" s="8">
        <v>8</v>
      </c>
      <c r="C825" s="8" t="s">
        <v>285</v>
      </c>
      <c r="D825" s="6">
        <v>338</v>
      </c>
    </row>
    <row r="826" spans="1:4" ht="21" x14ac:dyDescent="0.35">
      <c r="A826" s="7">
        <v>406</v>
      </c>
      <c r="B826" s="8">
        <v>9</v>
      </c>
      <c r="C826" s="8" t="s">
        <v>284</v>
      </c>
      <c r="D826" s="6">
        <v>3190.29</v>
      </c>
    </row>
    <row r="827" spans="1:4" ht="21" x14ac:dyDescent="0.35">
      <c r="A827" s="7">
        <v>406</v>
      </c>
      <c r="B827" s="8">
        <v>17</v>
      </c>
      <c r="C827" s="8" t="s">
        <v>291</v>
      </c>
      <c r="D827" s="6">
        <v>300</v>
      </c>
    </row>
    <row r="828" spans="1:4" ht="21" x14ac:dyDescent="0.35">
      <c r="A828" s="7">
        <v>407</v>
      </c>
      <c r="B828" s="8">
        <v>8</v>
      </c>
      <c r="C828" s="8" t="s">
        <v>285</v>
      </c>
      <c r="D828" s="6">
        <v>338</v>
      </c>
    </row>
    <row r="829" spans="1:4" ht="21" x14ac:dyDescent="0.35">
      <c r="A829" s="7">
        <v>407</v>
      </c>
      <c r="B829" s="8">
        <v>9</v>
      </c>
      <c r="C829" s="8" t="s">
        <v>284</v>
      </c>
      <c r="D829" s="6">
        <f>1585.71-85.71</f>
        <v>1500</v>
      </c>
    </row>
    <row r="830" spans="1:4" ht="21" x14ac:dyDescent="0.35">
      <c r="A830" s="7">
        <v>408</v>
      </c>
      <c r="B830" s="8">
        <v>8</v>
      </c>
      <c r="C830" s="8" t="s">
        <v>285</v>
      </c>
      <c r="D830" s="6">
        <v>900</v>
      </c>
    </row>
    <row r="831" spans="1:4" ht="21" x14ac:dyDescent="0.35">
      <c r="A831" s="7">
        <v>409</v>
      </c>
      <c r="B831" s="8">
        <v>8</v>
      </c>
      <c r="C831" s="8" t="s">
        <v>285</v>
      </c>
      <c r="D831" s="6">
        <v>900</v>
      </c>
    </row>
    <row r="832" spans="1:4" ht="21" x14ac:dyDescent="0.35">
      <c r="A832" s="7">
        <v>409</v>
      </c>
      <c r="B832" s="8">
        <v>9</v>
      </c>
      <c r="C832" s="8" t="s">
        <v>284</v>
      </c>
      <c r="D832" s="6">
        <f>1591.38-91.38</f>
        <v>1500</v>
      </c>
    </row>
    <row r="833" spans="1:4" ht="21" x14ac:dyDescent="0.35">
      <c r="A833" s="7">
        <v>410</v>
      </c>
      <c r="B833" s="8">
        <v>8</v>
      </c>
      <c r="C833" s="8" t="s">
        <v>285</v>
      </c>
      <c r="D833" s="6">
        <v>900</v>
      </c>
    </row>
    <row r="834" spans="1:4" ht="21" x14ac:dyDescent="0.35">
      <c r="A834" s="7">
        <v>410</v>
      </c>
      <c r="B834" s="8">
        <v>9</v>
      </c>
      <c r="C834" s="8" t="s">
        <v>284</v>
      </c>
      <c r="D834" s="6">
        <v>2497.86</v>
      </c>
    </row>
    <row r="835" spans="1:4" ht="21" x14ac:dyDescent="0.35">
      <c r="A835" s="7">
        <v>411</v>
      </c>
      <c r="B835" s="8">
        <v>8</v>
      </c>
      <c r="C835" s="8" t="s">
        <v>285</v>
      </c>
      <c r="D835" s="6">
        <v>900</v>
      </c>
    </row>
    <row r="836" spans="1:4" ht="21" x14ac:dyDescent="0.35">
      <c r="A836" s="7">
        <v>411</v>
      </c>
      <c r="B836" s="8">
        <v>9</v>
      </c>
      <c r="C836" s="8" t="s">
        <v>284</v>
      </c>
      <c r="D836" s="6">
        <v>2318.2800000000002</v>
      </c>
    </row>
    <row r="837" spans="1:4" ht="21" x14ac:dyDescent="0.35">
      <c r="A837" s="7">
        <v>412</v>
      </c>
      <c r="B837" s="8">
        <v>8</v>
      </c>
      <c r="C837" s="8" t="s">
        <v>285</v>
      </c>
      <c r="D837" s="6">
        <v>250</v>
      </c>
    </row>
    <row r="838" spans="1:4" ht="21" x14ac:dyDescent="0.35">
      <c r="A838" s="7">
        <v>412</v>
      </c>
      <c r="B838" s="8">
        <v>9</v>
      </c>
      <c r="C838" s="8" t="s">
        <v>284</v>
      </c>
      <c r="D838" s="6">
        <v>2274.25</v>
      </c>
    </row>
    <row r="839" spans="1:4" ht="21" x14ac:dyDescent="0.35">
      <c r="A839" s="7">
        <v>412</v>
      </c>
      <c r="B839" s="8">
        <v>17</v>
      </c>
      <c r="C839" s="8" t="s">
        <v>291</v>
      </c>
      <c r="D839" s="6">
        <v>300</v>
      </c>
    </row>
    <row r="840" spans="1:4" ht="21" x14ac:dyDescent="0.35">
      <c r="A840" s="7">
        <v>413</v>
      </c>
      <c r="B840" s="8">
        <v>8</v>
      </c>
      <c r="C840" s="8" t="s">
        <v>285</v>
      </c>
      <c r="D840" s="6">
        <v>900</v>
      </c>
    </row>
    <row r="841" spans="1:4" ht="21" x14ac:dyDescent="0.35">
      <c r="A841" s="7">
        <v>413</v>
      </c>
      <c r="B841" s="8">
        <v>9</v>
      </c>
      <c r="C841" s="8" t="s">
        <v>284</v>
      </c>
      <c r="D841" s="6">
        <v>2295.77</v>
      </c>
    </row>
    <row r="842" spans="1:4" ht="21" x14ac:dyDescent="0.35">
      <c r="A842" s="7">
        <v>414</v>
      </c>
      <c r="B842" s="8">
        <v>8</v>
      </c>
      <c r="C842" s="8" t="s">
        <v>285</v>
      </c>
      <c r="D842" s="6">
        <v>350</v>
      </c>
    </row>
    <row r="843" spans="1:4" ht="21" x14ac:dyDescent="0.35">
      <c r="A843" s="7">
        <v>414</v>
      </c>
      <c r="B843" s="8">
        <v>9</v>
      </c>
      <c r="C843" s="8" t="s">
        <v>284</v>
      </c>
      <c r="D843" s="6">
        <v>900.37</v>
      </c>
    </row>
    <row r="844" spans="1:4" ht="21" x14ac:dyDescent="0.35">
      <c r="A844" s="7">
        <v>414</v>
      </c>
      <c r="B844" s="8">
        <v>17</v>
      </c>
      <c r="C844" s="8" t="s">
        <v>291</v>
      </c>
      <c r="D844" s="6">
        <v>344</v>
      </c>
    </row>
    <row r="845" spans="1:4" ht="21" x14ac:dyDescent="0.35">
      <c r="A845" s="7">
        <v>415</v>
      </c>
      <c r="B845" s="8">
        <v>8</v>
      </c>
      <c r="C845" s="8" t="s">
        <v>285</v>
      </c>
      <c r="D845" s="6">
        <v>350</v>
      </c>
    </row>
    <row r="846" spans="1:4" ht="21" x14ac:dyDescent="0.35">
      <c r="A846" s="7">
        <v>415</v>
      </c>
      <c r="B846" s="8">
        <v>9</v>
      </c>
      <c r="C846" s="8" t="s">
        <v>284</v>
      </c>
      <c r="D846" s="6">
        <v>1145.8900000000001</v>
      </c>
    </row>
    <row r="847" spans="1:4" ht="21" x14ac:dyDescent="0.35">
      <c r="A847" s="7">
        <v>416</v>
      </c>
      <c r="B847" s="8">
        <v>8</v>
      </c>
      <c r="C847" s="8" t="s">
        <v>285</v>
      </c>
      <c r="D847" s="6">
        <v>350</v>
      </c>
    </row>
    <row r="848" spans="1:4" ht="21" x14ac:dyDescent="0.35">
      <c r="A848" s="7">
        <v>416</v>
      </c>
      <c r="B848" s="8">
        <v>9</v>
      </c>
      <c r="C848" s="8" t="s">
        <v>284</v>
      </c>
      <c r="D848" s="6">
        <v>901.45</v>
      </c>
    </row>
    <row r="849" spans="1:4" ht="21" x14ac:dyDescent="0.35">
      <c r="A849" s="7">
        <v>416</v>
      </c>
      <c r="B849" s="8">
        <v>17</v>
      </c>
      <c r="C849" s="8" t="s">
        <v>291</v>
      </c>
      <c r="D849" s="6">
        <v>344</v>
      </c>
    </row>
    <row r="850" spans="1:4" ht="21" x14ac:dyDescent="0.35">
      <c r="A850" s="7">
        <v>417</v>
      </c>
      <c r="B850" s="8">
        <v>8</v>
      </c>
      <c r="C850" s="8" t="s">
        <v>285</v>
      </c>
      <c r="D850" s="6">
        <v>2014</v>
      </c>
    </row>
    <row r="851" spans="1:4" ht="21" x14ac:dyDescent="0.35">
      <c r="A851" s="7">
        <v>417</v>
      </c>
      <c r="B851" s="8">
        <v>9</v>
      </c>
      <c r="C851" s="8" t="s">
        <v>284</v>
      </c>
      <c r="D851" s="6">
        <v>2514</v>
      </c>
    </row>
    <row r="852" spans="1:4" ht="21" x14ac:dyDescent="0.35">
      <c r="A852" s="7">
        <v>418</v>
      </c>
      <c r="B852" s="8">
        <v>9</v>
      </c>
      <c r="C852" s="8" t="s">
        <v>284</v>
      </c>
      <c r="D852" s="6">
        <v>754</v>
      </c>
    </row>
    <row r="853" spans="1:4" ht="21" x14ac:dyDescent="0.35">
      <c r="A853" s="7">
        <v>419</v>
      </c>
      <c r="B853" s="8">
        <v>8</v>
      </c>
      <c r="C853" s="8" t="s">
        <v>285</v>
      </c>
      <c r="D853" s="6">
        <v>250</v>
      </c>
    </row>
    <row r="854" spans="1:4" ht="21" x14ac:dyDescent="0.35">
      <c r="A854" s="7">
        <v>419</v>
      </c>
      <c r="B854" s="8">
        <v>9</v>
      </c>
      <c r="C854" s="8" t="s">
        <v>284</v>
      </c>
      <c r="D854" s="6">
        <v>1364.74</v>
      </c>
    </row>
    <row r="855" spans="1:4" ht="21" x14ac:dyDescent="0.35">
      <c r="A855" s="7">
        <v>420</v>
      </c>
      <c r="B855" s="8">
        <v>8</v>
      </c>
      <c r="C855" s="8" t="s">
        <v>285</v>
      </c>
      <c r="D855" s="6">
        <v>900</v>
      </c>
    </row>
    <row r="856" spans="1:4" ht="21" x14ac:dyDescent="0.35">
      <c r="A856" s="7">
        <v>421</v>
      </c>
      <c r="B856" s="8">
        <v>8</v>
      </c>
      <c r="C856" s="8" t="s">
        <v>285</v>
      </c>
      <c r="D856" s="6">
        <v>1550</v>
      </c>
    </row>
    <row r="857" spans="1:4" ht="21" x14ac:dyDescent="0.35">
      <c r="A857" s="7">
        <v>422</v>
      </c>
      <c r="B857" s="8">
        <v>8</v>
      </c>
      <c r="C857" s="8" t="s">
        <v>285</v>
      </c>
      <c r="D857" s="6">
        <v>1550</v>
      </c>
    </row>
    <row r="858" spans="1:4" ht="21" x14ac:dyDescent="0.35">
      <c r="A858" s="7">
        <v>422</v>
      </c>
      <c r="B858" s="8">
        <v>9</v>
      </c>
      <c r="C858" s="8" t="s">
        <v>284</v>
      </c>
      <c r="D858" s="6">
        <v>4025.6</v>
      </c>
    </row>
    <row r="859" spans="1:4" ht="21" x14ac:dyDescent="0.35">
      <c r="A859" s="7">
        <v>423</v>
      </c>
      <c r="B859" s="8">
        <v>8</v>
      </c>
      <c r="C859" s="8" t="s">
        <v>285</v>
      </c>
      <c r="D859" s="6">
        <v>900</v>
      </c>
    </row>
    <row r="860" spans="1:4" ht="21" x14ac:dyDescent="0.35">
      <c r="A860" s="7">
        <v>423</v>
      </c>
      <c r="B860" s="8">
        <v>9</v>
      </c>
      <c r="C860" s="8" t="s">
        <v>284</v>
      </c>
      <c r="D860" s="6">
        <v>3190.29</v>
      </c>
    </row>
    <row r="861" spans="1:4" ht="21" x14ac:dyDescent="0.35">
      <c r="A861" s="7">
        <v>423</v>
      </c>
      <c r="B861" s="8">
        <v>17</v>
      </c>
      <c r="C861" s="8" t="s">
        <v>291</v>
      </c>
      <c r="D861" s="6">
        <v>300</v>
      </c>
    </row>
    <row r="862" spans="1:4" ht="21" x14ac:dyDescent="0.35">
      <c r="A862" s="7">
        <v>424</v>
      </c>
      <c r="B862" s="8">
        <v>8</v>
      </c>
      <c r="C862" s="8" t="s">
        <v>285</v>
      </c>
      <c r="D862" s="6">
        <v>1550</v>
      </c>
    </row>
    <row r="863" spans="1:4" ht="21" x14ac:dyDescent="0.35">
      <c r="A863" s="7">
        <v>425</v>
      </c>
      <c r="B863" s="8">
        <v>8</v>
      </c>
      <c r="C863" s="8" t="s">
        <v>285</v>
      </c>
      <c r="D863" s="6">
        <v>1550</v>
      </c>
    </row>
    <row r="864" spans="1:4" ht="21" x14ac:dyDescent="0.35">
      <c r="A864" s="7">
        <v>426</v>
      </c>
      <c r="B864" s="8">
        <v>8</v>
      </c>
      <c r="C864" s="8" t="s">
        <v>285</v>
      </c>
      <c r="D864" s="6">
        <v>2014</v>
      </c>
    </row>
    <row r="865" spans="1:4" ht="21" x14ac:dyDescent="0.35">
      <c r="A865" s="7">
        <v>426</v>
      </c>
      <c r="B865" s="8">
        <v>9</v>
      </c>
      <c r="C865" s="8" t="s">
        <v>284</v>
      </c>
      <c r="D865" s="6">
        <v>2717.28</v>
      </c>
    </row>
    <row r="866" spans="1:4" ht="21" x14ac:dyDescent="0.35">
      <c r="A866" s="7">
        <v>427</v>
      </c>
      <c r="B866" s="8">
        <v>8</v>
      </c>
      <c r="C866" s="8" t="s">
        <v>285</v>
      </c>
      <c r="D866" s="6">
        <v>250</v>
      </c>
    </row>
    <row r="867" spans="1:4" ht="21" x14ac:dyDescent="0.35">
      <c r="A867" s="7">
        <v>427</v>
      </c>
      <c r="B867" s="8">
        <v>43</v>
      </c>
      <c r="C867" s="8" t="s">
        <v>293</v>
      </c>
      <c r="D867" s="6">
        <v>780</v>
      </c>
    </row>
    <row r="868" spans="1:4" ht="21" x14ac:dyDescent="0.35">
      <c r="A868" s="7">
        <v>428</v>
      </c>
      <c r="B868" s="8">
        <v>8</v>
      </c>
      <c r="C868" s="8" t="s">
        <v>285</v>
      </c>
      <c r="D868" s="6">
        <v>250</v>
      </c>
    </row>
    <row r="869" spans="1:4" ht="21" x14ac:dyDescent="0.35">
      <c r="A869" s="7">
        <v>428</v>
      </c>
      <c r="B869" s="8">
        <v>9</v>
      </c>
      <c r="C869" s="8" t="s">
        <v>284</v>
      </c>
      <c r="D869" s="6">
        <v>1516.79</v>
      </c>
    </row>
    <row r="870" spans="1:4" ht="21" x14ac:dyDescent="0.35">
      <c r="A870" s="7">
        <v>429</v>
      </c>
      <c r="B870" s="8">
        <v>8</v>
      </c>
      <c r="C870" s="8" t="s">
        <v>285</v>
      </c>
      <c r="D870" s="6">
        <v>1550</v>
      </c>
    </row>
    <row r="871" spans="1:4" ht="21" x14ac:dyDescent="0.35">
      <c r="A871" s="7">
        <v>429</v>
      </c>
      <c r="B871" s="8">
        <v>9</v>
      </c>
      <c r="C871" s="8" t="s">
        <v>284</v>
      </c>
      <c r="D871" s="6">
        <v>2463.04</v>
      </c>
    </row>
    <row r="872" spans="1:4" ht="21" x14ac:dyDescent="0.35">
      <c r="A872" s="7">
        <v>430</v>
      </c>
      <c r="B872" s="8">
        <v>8</v>
      </c>
      <c r="C872" s="8" t="s">
        <v>285</v>
      </c>
      <c r="D872" s="6">
        <v>1550</v>
      </c>
    </row>
    <row r="873" spans="1:4" ht="21" x14ac:dyDescent="0.35">
      <c r="A873" s="7">
        <v>430</v>
      </c>
      <c r="B873" s="8">
        <v>9</v>
      </c>
      <c r="C873" s="8" t="s">
        <v>284</v>
      </c>
      <c r="D873" s="6">
        <v>1559.92</v>
      </c>
    </row>
    <row r="874" spans="1:4" ht="21" x14ac:dyDescent="0.35">
      <c r="A874" s="7">
        <v>431</v>
      </c>
      <c r="B874" s="8">
        <v>8</v>
      </c>
      <c r="C874" s="8" t="s">
        <v>285</v>
      </c>
      <c r="D874" s="6">
        <v>250</v>
      </c>
    </row>
    <row r="875" spans="1:4" ht="21" x14ac:dyDescent="0.35">
      <c r="A875" s="7">
        <v>432</v>
      </c>
      <c r="B875" s="8">
        <v>8</v>
      </c>
      <c r="C875" s="8" t="s">
        <v>285</v>
      </c>
      <c r="D875" s="6">
        <v>338</v>
      </c>
    </row>
    <row r="876" spans="1:4" ht="21" x14ac:dyDescent="0.35">
      <c r="A876" s="7">
        <v>432</v>
      </c>
      <c r="B876" s="8">
        <v>9</v>
      </c>
      <c r="C876" s="8" t="s">
        <v>284</v>
      </c>
      <c r="D876" s="6">
        <v>1559.92</v>
      </c>
    </row>
    <row r="877" spans="1:4" ht="21" x14ac:dyDescent="0.35">
      <c r="A877" s="7">
        <v>433</v>
      </c>
      <c r="B877" s="8">
        <v>8</v>
      </c>
      <c r="C877" s="8" t="s">
        <v>285</v>
      </c>
      <c r="D877" s="6">
        <v>350</v>
      </c>
    </row>
    <row r="878" spans="1:4" ht="21" x14ac:dyDescent="0.35">
      <c r="A878" s="7">
        <v>433</v>
      </c>
      <c r="B878" s="8">
        <v>9</v>
      </c>
      <c r="C878" s="8" t="s">
        <v>284</v>
      </c>
      <c r="D878" s="6">
        <v>902.52</v>
      </c>
    </row>
    <row r="879" spans="1:4" ht="21" x14ac:dyDescent="0.35">
      <c r="A879" s="7">
        <v>434</v>
      </c>
      <c r="B879" s="8">
        <v>8</v>
      </c>
      <c r="C879" s="8" t="s">
        <v>285</v>
      </c>
      <c r="D879" s="6">
        <v>550</v>
      </c>
    </row>
    <row r="880" spans="1:4" ht="21" x14ac:dyDescent="0.35">
      <c r="A880" s="7">
        <v>434</v>
      </c>
      <c r="B880" s="8">
        <v>9</v>
      </c>
      <c r="C880" s="8" t="s">
        <v>284</v>
      </c>
      <c r="D880" s="6">
        <v>834.26</v>
      </c>
    </row>
    <row r="881" spans="1:4" ht="21" x14ac:dyDescent="0.35">
      <c r="A881" s="7">
        <v>434</v>
      </c>
      <c r="B881" s="8">
        <v>17</v>
      </c>
      <c r="C881" s="8" t="s">
        <v>291</v>
      </c>
      <c r="D881" s="6">
        <v>344</v>
      </c>
    </row>
    <row r="882" spans="1:4" ht="21" x14ac:dyDescent="0.35">
      <c r="A882" s="7">
        <v>435</v>
      </c>
      <c r="B882" s="8">
        <v>8</v>
      </c>
      <c r="C882" s="8" t="s">
        <v>285</v>
      </c>
      <c r="D882" s="6">
        <v>1476</v>
      </c>
    </row>
    <row r="883" spans="1:4" ht="21" x14ac:dyDescent="0.35">
      <c r="A883" s="7">
        <v>435</v>
      </c>
      <c r="B883" s="8">
        <v>9</v>
      </c>
      <c r="C883" s="8" t="s">
        <v>284</v>
      </c>
      <c r="D883" s="6">
        <v>2107.2600000000002</v>
      </c>
    </row>
    <row r="884" spans="1:4" ht="21" x14ac:dyDescent="0.35">
      <c r="A884" s="7">
        <v>435</v>
      </c>
      <c r="B884" s="8">
        <v>17</v>
      </c>
      <c r="C884" s="8" t="s">
        <v>291</v>
      </c>
      <c r="D884" s="6">
        <v>300</v>
      </c>
    </row>
    <row r="885" spans="1:4" ht="21" x14ac:dyDescent="0.35">
      <c r="A885" s="7">
        <v>436</v>
      </c>
      <c r="B885" s="8">
        <v>8</v>
      </c>
      <c r="C885" s="8" t="s">
        <v>285</v>
      </c>
      <c r="D885" s="6">
        <v>250</v>
      </c>
    </row>
    <row r="886" spans="1:4" ht="21" x14ac:dyDescent="0.35">
      <c r="A886" s="7">
        <v>436</v>
      </c>
      <c r="B886" s="8">
        <v>9</v>
      </c>
      <c r="C886" s="8" t="s">
        <v>284</v>
      </c>
      <c r="D886" s="6">
        <v>2038.77</v>
      </c>
    </row>
    <row r="887" spans="1:4" ht="21" x14ac:dyDescent="0.35">
      <c r="A887" s="7">
        <v>437</v>
      </c>
      <c r="B887" s="8">
        <v>8</v>
      </c>
      <c r="C887" s="8" t="s">
        <v>285</v>
      </c>
      <c r="D887" s="6">
        <v>1550</v>
      </c>
    </row>
    <row r="888" spans="1:4" ht="21" x14ac:dyDescent="0.35">
      <c r="A888" s="7">
        <v>438</v>
      </c>
      <c r="B888" s="8">
        <v>8</v>
      </c>
      <c r="C888" s="8" t="s">
        <v>285</v>
      </c>
      <c r="D888" s="6">
        <v>2514</v>
      </c>
    </row>
    <row r="889" spans="1:4" ht="21" x14ac:dyDescent="0.35">
      <c r="A889" s="7">
        <v>438</v>
      </c>
      <c r="B889" s="8">
        <v>9</v>
      </c>
      <c r="C889" s="8" t="s">
        <v>284</v>
      </c>
      <c r="D889" s="6">
        <v>1119.8599999999999</v>
      </c>
    </row>
    <row r="890" spans="1:4" ht="21" x14ac:dyDescent="0.35">
      <c r="A890" s="7">
        <v>439</v>
      </c>
      <c r="B890" s="8">
        <v>8</v>
      </c>
      <c r="C890" s="8" t="s">
        <v>285</v>
      </c>
      <c r="D890" s="6">
        <v>1550</v>
      </c>
    </row>
    <row r="891" spans="1:4" ht="21" x14ac:dyDescent="0.35">
      <c r="A891" s="7">
        <v>440</v>
      </c>
      <c r="B891" s="8">
        <v>8</v>
      </c>
      <c r="C891" s="8" t="s">
        <v>285</v>
      </c>
      <c r="D891" s="6">
        <v>250</v>
      </c>
    </row>
    <row r="892" spans="1:4" ht="21" x14ac:dyDescent="0.35">
      <c r="A892" s="7">
        <v>440</v>
      </c>
      <c r="B892" s="8">
        <v>9</v>
      </c>
      <c r="C892" s="8" t="s">
        <v>284</v>
      </c>
      <c r="D892" s="6">
        <v>1485.03</v>
      </c>
    </row>
    <row r="893" spans="1:4" ht="21" x14ac:dyDescent="0.35">
      <c r="A893" s="7">
        <v>441</v>
      </c>
      <c r="B893" s="8">
        <v>8</v>
      </c>
      <c r="C893" s="8" t="s">
        <v>285</v>
      </c>
      <c r="D893" s="6">
        <v>900</v>
      </c>
    </row>
    <row r="894" spans="1:4" ht="21" x14ac:dyDescent="0.35">
      <c r="A894" s="7">
        <v>441</v>
      </c>
      <c r="B894" s="8">
        <v>9</v>
      </c>
      <c r="C894" s="8" t="s">
        <v>284</v>
      </c>
      <c r="D894" s="6">
        <v>2391.15</v>
      </c>
    </row>
    <row r="895" spans="1:4" ht="21" x14ac:dyDescent="0.35">
      <c r="A895" s="7">
        <v>442</v>
      </c>
      <c r="B895" s="8">
        <v>8</v>
      </c>
      <c r="C895" s="8" t="s">
        <v>285</v>
      </c>
      <c r="D895" s="6">
        <v>900</v>
      </c>
    </row>
    <row r="896" spans="1:4" ht="21" x14ac:dyDescent="0.35">
      <c r="A896" s="7">
        <v>442</v>
      </c>
      <c r="B896" s="8">
        <v>9</v>
      </c>
      <c r="C896" s="8" t="s">
        <v>284</v>
      </c>
      <c r="D896" s="6">
        <v>2378.5700000000002</v>
      </c>
    </row>
    <row r="897" spans="1:4" ht="21" x14ac:dyDescent="0.35">
      <c r="A897" s="7">
        <v>443</v>
      </c>
      <c r="B897" s="8">
        <v>8</v>
      </c>
      <c r="C897" s="8" t="s">
        <v>285</v>
      </c>
      <c r="D897" s="6">
        <v>900</v>
      </c>
    </row>
    <row r="898" spans="1:4" ht="21" x14ac:dyDescent="0.35">
      <c r="A898" s="7">
        <v>444</v>
      </c>
      <c r="B898" s="8">
        <v>8</v>
      </c>
      <c r="C898" s="8" t="s">
        <v>285</v>
      </c>
      <c r="D898" s="6">
        <v>250</v>
      </c>
    </row>
    <row r="899" spans="1:4" ht="21" x14ac:dyDescent="0.35">
      <c r="A899" s="7">
        <v>445</v>
      </c>
      <c r="B899" s="8">
        <v>8</v>
      </c>
      <c r="C899" s="8" t="s">
        <v>285</v>
      </c>
      <c r="D899" s="6">
        <v>900</v>
      </c>
    </row>
    <row r="900" spans="1:4" ht="21" x14ac:dyDescent="0.35">
      <c r="A900" s="7">
        <v>445</v>
      </c>
      <c r="B900" s="8">
        <v>9</v>
      </c>
      <c r="C900" s="8" t="s">
        <v>284</v>
      </c>
      <c r="D900" s="6">
        <v>1591.38</v>
      </c>
    </row>
    <row r="901" spans="1:4" ht="21" x14ac:dyDescent="0.35">
      <c r="A901" s="7">
        <v>446</v>
      </c>
      <c r="B901" s="8">
        <v>8</v>
      </c>
      <c r="C901" s="8" t="s">
        <v>285</v>
      </c>
      <c r="D901" s="6">
        <v>350</v>
      </c>
    </row>
    <row r="902" spans="1:4" ht="21" x14ac:dyDescent="0.35">
      <c r="A902" s="7">
        <v>446</v>
      </c>
      <c r="B902" s="8">
        <v>9</v>
      </c>
      <c r="C902" s="8" t="s">
        <v>284</v>
      </c>
      <c r="D902" s="6">
        <v>902.88</v>
      </c>
    </row>
    <row r="903" spans="1:4" ht="21" x14ac:dyDescent="0.35">
      <c r="A903" s="7">
        <v>446</v>
      </c>
      <c r="B903" s="8">
        <v>17</v>
      </c>
      <c r="C903" s="8" t="s">
        <v>291</v>
      </c>
      <c r="D903" s="6">
        <v>344</v>
      </c>
    </row>
    <row r="904" spans="1:4" ht="21" x14ac:dyDescent="0.35">
      <c r="A904" s="7">
        <v>447</v>
      </c>
      <c r="B904" s="8">
        <v>8</v>
      </c>
      <c r="C904" s="8" t="s">
        <v>285</v>
      </c>
      <c r="D904" s="6">
        <v>338</v>
      </c>
    </row>
    <row r="905" spans="1:4" ht="21" x14ac:dyDescent="0.35">
      <c r="A905" s="7">
        <v>447</v>
      </c>
      <c r="B905" s="8">
        <v>9</v>
      </c>
      <c r="C905" s="8" t="s">
        <v>284</v>
      </c>
      <c r="D905" s="6">
        <f>1821.35-321.35</f>
        <v>1500</v>
      </c>
    </row>
    <row r="906" spans="1:4" ht="21" x14ac:dyDescent="0.35">
      <c r="A906" s="7">
        <v>448</v>
      </c>
      <c r="B906" s="8">
        <v>8</v>
      </c>
      <c r="C906" s="8" t="s">
        <v>285</v>
      </c>
      <c r="D906" s="6">
        <v>900</v>
      </c>
    </row>
    <row r="907" spans="1:4" ht="21" x14ac:dyDescent="0.35">
      <c r="A907" s="7">
        <v>448</v>
      </c>
      <c r="B907" s="8">
        <v>9</v>
      </c>
      <c r="C907" s="8" t="s">
        <v>284</v>
      </c>
      <c r="D907" s="6">
        <f>1528.79-53.19</f>
        <v>1475.6</v>
      </c>
    </row>
    <row r="908" spans="1:4" ht="21" x14ac:dyDescent="0.35">
      <c r="A908" s="7">
        <v>449</v>
      </c>
      <c r="B908" s="8">
        <v>8</v>
      </c>
      <c r="C908" s="8" t="s">
        <v>285</v>
      </c>
      <c r="D908" s="6">
        <v>900</v>
      </c>
    </row>
    <row r="909" spans="1:4" ht="21" x14ac:dyDescent="0.35">
      <c r="A909" s="7">
        <v>449</v>
      </c>
      <c r="B909" s="8">
        <v>9</v>
      </c>
      <c r="C909" s="8" t="s">
        <v>284</v>
      </c>
      <c r="D909" s="6">
        <v>1888.5</v>
      </c>
    </row>
    <row r="910" spans="1:4" ht="21" x14ac:dyDescent="0.35">
      <c r="A910" s="7">
        <v>450</v>
      </c>
      <c r="B910" s="8">
        <v>8</v>
      </c>
      <c r="C910" s="8" t="s">
        <v>285</v>
      </c>
      <c r="D910" s="6">
        <v>1176</v>
      </c>
    </row>
    <row r="911" spans="1:4" ht="21" x14ac:dyDescent="0.35">
      <c r="A911" s="7">
        <v>450</v>
      </c>
      <c r="B911" s="8">
        <v>9</v>
      </c>
      <c r="C911" s="8" t="s">
        <v>284</v>
      </c>
      <c r="D911" s="6">
        <v>944.25</v>
      </c>
    </row>
    <row r="912" spans="1:4" ht="21" x14ac:dyDescent="0.35">
      <c r="A912" s="7">
        <v>451</v>
      </c>
      <c r="B912" s="8">
        <v>8</v>
      </c>
      <c r="C912" s="8" t="s">
        <v>285</v>
      </c>
      <c r="D912" s="6">
        <v>250</v>
      </c>
    </row>
    <row r="913" spans="1:4" ht="21" x14ac:dyDescent="0.35">
      <c r="A913" s="7">
        <v>451</v>
      </c>
      <c r="B913" s="8">
        <v>9</v>
      </c>
      <c r="C913" s="8" t="s">
        <v>284</v>
      </c>
      <c r="D913" s="6">
        <v>1133.17</v>
      </c>
    </row>
    <row r="914" spans="1:4" ht="21" x14ac:dyDescent="0.35">
      <c r="A914" s="7">
        <v>452</v>
      </c>
      <c r="B914" s="8">
        <v>8</v>
      </c>
      <c r="C914" s="8" t="s">
        <v>285</v>
      </c>
      <c r="D914" s="6">
        <v>250</v>
      </c>
    </row>
    <row r="915" spans="1:4" ht="21" x14ac:dyDescent="0.35">
      <c r="A915" s="7">
        <v>452</v>
      </c>
      <c r="B915" s="8">
        <v>9</v>
      </c>
      <c r="C915" s="8" t="s">
        <v>284</v>
      </c>
      <c r="D915" s="6">
        <v>1888.5</v>
      </c>
    </row>
    <row r="916" spans="1:4" ht="21" x14ac:dyDescent="0.35">
      <c r="A916" s="7">
        <v>453</v>
      </c>
      <c r="B916" s="8">
        <v>8</v>
      </c>
      <c r="C916" s="8" t="s">
        <v>285</v>
      </c>
      <c r="D916" s="6">
        <v>250</v>
      </c>
    </row>
    <row r="917" spans="1:4" ht="21" x14ac:dyDescent="0.35">
      <c r="A917" s="7">
        <v>453</v>
      </c>
      <c r="B917" s="8">
        <v>9</v>
      </c>
      <c r="C917" s="8" t="s">
        <v>284</v>
      </c>
      <c r="D917" s="6">
        <v>2086.34</v>
      </c>
    </row>
    <row r="918" spans="1:4" ht="21" x14ac:dyDescent="0.35">
      <c r="A918" s="7">
        <v>454</v>
      </c>
      <c r="B918" s="8">
        <v>8</v>
      </c>
      <c r="C918" s="8" t="s">
        <v>285</v>
      </c>
      <c r="D918" s="6">
        <v>900</v>
      </c>
    </row>
    <row r="919" spans="1:4" ht="21" x14ac:dyDescent="0.35">
      <c r="A919" s="7">
        <v>454</v>
      </c>
      <c r="B919" s="8">
        <v>9</v>
      </c>
      <c r="C919" s="8" t="s">
        <v>284</v>
      </c>
      <c r="D919" s="6">
        <v>3953.26</v>
      </c>
    </row>
    <row r="920" spans="1:4" ht="21" x14ac:dyDescent="0.35">
      <c r="A920" s="7">
        <v>455</v>
      </c>
      <c r="B920" s="8">
        <v>8</v>
      </c>
      <c r="C920" s="8" t="s">
        <v>285</v>
      </c>
      <c r="D920" s="6">
        <v>250</v>
      </c>
    </row>
    <row r="921" spans="1:4" ht="21" x14ac:dyDescent="0.35">
      <c r="A921" s="7">
        <v>456</v>
      </c>
      <c r="B921" s="8">
        <v>8</v>
      </c>
      <c r="C921" s="8" t="s">
        <v>285</v>
      </c>
      <c r="D921" s="6">
        <v>2850</v>
      </c>
    </row>
    <row r="922" spans="1:4" ht="21" x14ac:dyDescent="0.35">
      <c r="A922" s="7">
        <v>457</v>
      </c>
      <c r="B922" s="8">
        <v>8</v>
      </c>
      <c r="C922" s="8" t="s">
        <v>285</v>
      </c>
      <c r="D922" s="6">
        <v>2014</v>
      </c>
    </row>
    <row r="923" spans="1:4" ht="21" x14ac:dyDescent="0.35">
      <c r="A923" s="7">
        <v>457</v>
      </c>
      <c r="B923" s="8">
        <v>9</v>
      </c>
      <c r="C923" s="8" t="s">
        <v>284</v>
      </c>
      <c r="D923" s="6">
        <v>1656.17</v>
      </c>
    </row>
    <row r="924" spans="1:4" ht="21" x14ac:dyDescent="0.35">
      <c r="A924" s="7">
        <v>458</v>
      </c>
      <c r="B924" s="8">
        <v>8</v>
      </c>
      <c r="C924" s="8" t="s">
        <v>285</v>
      </c>
      <c r="D924" s="6">
        <v>1550</v>
      </c>
    </row>
    <row r="925" spans="1:4" ht="21" x14ac:dyDescent="0.35">
      <c r="A925" s="7">
        <v>459</v>
      </c>
      <c r="B925" s="8">
        <v>8</v>
      </c>
      <c r="C925" s="8" t="s">
        <v>285</v>
      </c>
      <c r="D925" s="6">
        <v>900</v>
      </c>
    </row>
    <row r="926" spans="1:4" ht="21" x14ac:dyDescent="0.35">
      <c r="A926" s="7">
        <v>459</v>
      </c>
      <c r="B926" s="8">
        <v>9</v>
      </c>
      <c r="C926" s="8" t="s">
        <v>284</v>
      </c>
      <c r="D926" s="6">
        <v>2824.2</v>
      </c>
    </row>
    <row r="927" spans="1:4" ht="21" x14ac:dyDescent="0.35">
      <c r="A927" s="7">
        <v>460</v>
      </c>
      <c r="B927" s="8">
        <v>8</v>
      </c>
      <c r="C927" s="8" t="s">
        <v>285</v>
      </c>
      <c r="D927" s="6">
        <f>350-0.01</f>
        <v>349.99</v>
      </c>
    </row>
    <row r="928" spans="1:4" ht="21" x14ac:dyDescent="0.35">
      <c r="A928" s="7">
        <v>460</v>
      </c>
      <c r="B928" s="8">
        <v>9</v>
      </c>
      <c r="C928" s="8" t="s">
        <v>284</v>
      </c>
      <c r="D928" s="6">
        <v>903.96</v>
      </c>
    </row>
    <row r="929" spans="1:4" ht="21" x14ac:dyDescent="0.35">
      <c r="A929" s="7">
        <v>460</v>
      </c>
      <c r="B929" s="8">
        <v>17</v>
      </c>
      <c r="C929" s="8" t="s">
        <v>291</v>
      </c>
      <c r="D929" s="6">
        <v>322</v>
      </c>
    </row>
    <row r="930" spans="1:4" ht="21" x14ac:dyDescent="0.35">
      <c r="A930" s="7">
        <v>461</v>
      </c>
      <c r="B930" s="8">
        <v>8</v>
      </c>
      <c r="C930" s="8" t="s">
        <v>285</v>
      </c>
      <c r="D930" s="6">
        <v>900</v>
      </c>
    </row>
    <row r="931" spans="1:4" ht="21" x14ac:dyDescent="0.35">
      <c r="A931" s="7">
        <v>461</v>
      </c>
      <c r="B931" s="8">
        <v>9</v>
      </c>
      <c r="C931" s="8" t="s">
        <v>284</v>
      </c>
      <c r="D931" s="6">
        <v>864.34</v>
      </c>
    </row>
    <row r="932" spans="1:4" ht="21" x14ac:dyDescent="0.35">
      <c r="A932" s="7">
        <v>462</v>
      </c>
      <c r="B932" s="8">
        <v>8</v>
      </c>
      <c r="C932" s="8" t="s">
        <v>285</v>
      </c>
      <c r="D932" s="6">
        <v>450</v>
      </c>
    </row>
    <row r="933" spans="1:4" ht="21" x14ac:dyDescent="0.35">
      <c r="A933" s="7">
        <v>462</v>
      </c>
      <c r="B933" s="8">
        <v>9</v>
      </c>
      <c r="C933" s="8" t="s">
        <v>284</v>
      </c>
      <c r="D933" s="6">
        <v>1265.54</v>
      </c>
    </row>
    <row r="934" spans="1:4" ht="21" x14ac:dyDescent="0.35">
      <c r="A934" s="7">
        <v>462</v>
      </c>
      <c r="B934" s="8">
        <v>17</v>
      </c>
      <c r="C934" s="8" t="s">
        <v>291</v>
      </c>
      <c r="D934" s="6">
        <v>322</v>
      </c>
    </row>
    <row r="935" spans="1:4" ht="21" x14ac:dyDescent="0.35">
      <c r="A935" s="7">
        <v>463</v>
      </c>
      <c r="B935" s="8">
        <v>8</v>
      </c>
      <c r="C935" s="8" t="s">
        <v>285</v>
      </c>
      <c r="D935" s="6">
        <v>350</v>
      </c>
    </row>
    <row r="936" spans="1:4" ht="21" x14ac:dyDescent="0.35">
      <c r="A936" s="7">
        <v>463</v>
      </c>
      <c r="B936" s="8">
        <v>9</v>
      </c>
      <c r="C936" s="8" t="s">
        <v>284</v>
      </c>
      <c r="D936" s="6">
        <v>990.39</v>
      </c>
    </row>
    <row r="937" spans="1:4" ht="21" x14ac:dyDescent="0.35">
      <c r="A937" s="7">
        <v>464</v>
      </c>
      <c r="B937" s="8">
        <v>8</v>
      </c>
      <c r="C937" s="8" t="s">
        <v>285</v>
      </c>
      <c r="D937" s="6">
        <v>350</v>
      </c>
    </row>
    <row r="938" spans="1:4" ht="21" x14ac:dyDescent="0.35">
      <c r="A938" s="7">
        <v>464</v>
      </c>
      <c r="B938" s="8">
        <v>9</v>
      </c>
      <c r="C938" s="8" t="s">
        <v>284</v>
      </c>
      <c r="D938" s="6">
        <v>1265.54</v>
      </c>
    </row>
    <row r="939" spans="1:4" ht="21" x14ac:dyDescent="0.35">
      <c r="A939" s="7">
        <v>465</v>
      </c>
      <c r="B939" s="8">
        <v>8</v>
      </c>
      <c r="C939" s="8" t="s">
        <v>285</v>
      </c>
      <c r="D939" s="6">
        <v>350</v>
      </c>
    </row>
    <row r="940" spans="1:4" ht="21" x14ac:dyDescent="0.35">
      <c r="A940" s="7">
        <v>465</v>
      </c>
      <c r="B940" s="8">
        <v>9</v>
      </c>
      <c r="C940" s="8" t="s">
        <v>284</v>
      </c>
      <c r="D940" s="6">
        <v>903.96</v>
      </c>
    </row>
    <row r="941" spans="1:4" ht="21" x14ac:dyDescent="0.35">
      <c r="A941" s="7">
        <v>465</v>
      </c>
      <c r="B941" s="8">
        <v>17</v>
      </c>
      <c r="C941" s="8" t="s">
        <v>291</v>
      </c>
      <c r="D941" s="6">
        <f>300-150</f>
        <v>150</v>
      </c>
    </row>
    <row r="942" spans="1:4" ht="21" x14ac:dyDescent="0.35">
      <c r="A942" s="7">
        <v>466</v>
      </c>
      <c r="B942" s="8">
        <v>8</v>
      </c>
      <c r="C942" s="8" t="s">
        <v>285</v>
      </c>
      <c r="D942" s="6">
        <v>2850</v>
      </c>
    </row>
    <row r="943" spans="1:4" ht="21" x14ac:dyDescent="0.35">
      <c r="A943" s="7">
        <v>467</v>
      </c>
      <c r="B943" s="8">
        <v>8</v>
      </c>
      <c r="C943" s="8" t="s">
        <v>285</v>
      </c>
      <c r="D943" s="6">
        <v>350</v>
      </c>
    </row>
    <row r="944" spans="1:4" ht="21" x14ac:dyDescent="0.35">
      <c r="A944" s="7">
        <v>467</v>
      </c>
      <c r="B944" s="8">
        <v>9</v>
      </c>
      <c r="C944" s="8" t="s">
        <v>284</v>
      </c>
      <c r="D944" s="6">
        <f>953.44-53.44</f>
        <v>900</v>
      </c>
    </row>
    <row r="945" spans="1:4" ht="21" x14ac:dyDescent="0.35">
      <c r="A945" s="7">
        <v>467</v>
      </c>
      <c r="B945" s="8">
        <v>17</v>
      </c>
      <c r="C945" s="8" t="s">
        <v>291</v>
      </c>
      <c r="D945" s="6">
        <f>300-150</f>
        <v>150</v>
      </c>
    </row>
    <row r="946" spans="1:4" ht="21" x14ac:dyDescent="0.35">
      <c r="A946" s="7">
        <v>468</v>
      </c>
      <c r="B946" s="8">
        <v>8</v>
      </c>
      <c r="C946" s="8" t="s">
        <v>285</v>
      </c>
      <c r="D946" s="6">
        <v>2014</v>
      </c>
    </row>
    <row r="947" spans="1:4" ht="21" x14ac:dyDescent="0.35">
      <c r="A947" s="7">
        <v>468</v>
      </c>
      <c r="B947" s="8">
        <v>9</v>
      </c>
      <c r="C947" s="8" t="s">
        <v>284</v>
      </c>
      <c r="D947" s="6">
        <v>2457.98</v>
      </c>
    </row>
    <row r="948" spans="1:4" ht="21" x14ac:dyDescent="0.35">
      <c r="A948" s="7">
        <v>469</v>
      </c>
      <c r="B948" s="8">
        <v>8</v>
      </c>
      <c r="C948" s="8" t="s">
        <v>285</v>
      </c>
      <c r="D948" s="6">
        <v>350</v>
      </c>
    </row>
    <row r="949" spans="1:4" ht="21" x14ac:dyDescent="0.35">
      <c r="A949" s="7">
        <v>469</v>
      </c>
      <c r="B949" s="8">
        <v>9</v>
      </c>
      <c r="C949" s="8" t="s">
        <v>284</v>
      </c>
      <c r="D949" s="6">
        <v>903.96</v>
      </c>
    </row>
    <row r="950" spans="1:4" ht="21" x14ac:dyDescent="0.35">
      <c r="A950" s="7">
        <v>470</v>
      </c>
      <c r="B950" s="8">
        <v>9</v>
      </c>
      <c r="C950" s="8" t="s">
        <v>284</v>
      </c>
      <c r="D950" s="6">
        <v>1471.79</v>
      </c>
    </row>
    <row r="951" spans="1:4" ht="21" x14ac:dyDescent="0.35">
      <c r="A951" s="7">
        <v>470</v>
      </c>
      <c r="B951" s="8">
        <v>17</v>
      </c>
      <c r="C951" s="8" t="s">
        <v>291</v>
      </c>
      <c r="D951" s="6">
        <v>207</v>
      </c>
    </row>
    <row r="952" spans="1:4" ht="21" x14ac:dyDescent="0.35">
      <c r="A952" s="7">
        <v>471</v>
      </c>
      <c r="B952" s="8">
        <v>8</v>
      </c>
      <c r="C952" s="8" t="s">
        <v>285</v>
      </c>
      <c r="D952" s="6">
        <v>543</v>
      </c>
    </row>
    <row r="953" spans="1:4" ht="21" x14ac:dyDescent="0.35">
      <c r="A953" s="7">
        <v>472</v>
      </c>
      <c r="B953" s="8">
        <v>8</v>
      </c>
      <c r="C953" s="8" t="s">
        <v>285</v>
      </c>
      <c r="D953" s="6">
        <v>250</v>
      </c>
    </row>
    <row r="954" spans="1:4" ht="21" x14ac:dyDescent="0.35">
      <c r="A954" s="7">
        <v>472</v>
      </c>
      <c r="B954" s="8">
        <v>9</v>
      </c>
      <c r="C954" s="8" t="s">
        <v>284</v>
      </c>
      <c r="D954" s="6">
        <f>1519.8-19.8</f>
        <v>1500</v>
      </c>
    </row>
    <row r="955" spans="1:4" ht="21" x14ac:dyDescent="0.35">
      <c r="A955" s="7">
        <v>473</v>
      </c>
      <c r="B955" s="8">
        <v>8</v>
      </c>
      <c r="C955" s="8" t="s">
        <v>285</v>
      </c>
      <c r="D955" s="6">
        <v>250</v>
      </c>
    </row>
    <row r="956" spans="1:4" ht="21" x14ac:dyDescent="0.35">
      <c r="A956" s="7">
        <v>473</v>
      </c>
      <c r="B956" s="8">
        <v>9</v>
      </c>
      <c r="C956" s="8" t="s">
        <v>284</v>
      </c>
      <c r="D956" s="6">
        <v>2128.5700000000002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76"/>
  <sheetViews>
    <sheetView topLeftCell="A3" workbookViewId="0">
      <selection activeCell="H20" sqref="H20"/>
    </sheetView>
  </sheetViews>
  <sheetFormatPr baseColWidth="10" defaultColWidth="8.7265625" defaultRowHeight="14.5" x14ac:dyDescent="0.35"/>
  <cols>
    <col min="1" max="1" width="7.54296875" customWidth="1"/>
    <col min="2" max="2" width="70.90625" customWidth="1"/>
  </cols>
  <sheetData>
    <row r="1" spans="1:2" hidden="1" x14ac:dyDescent="0.35">
      <c r="B1" t="s">
        <v>14</v>
      </c>
    </row>
    <row r="2" spans="1:2" hidden="1" x14ac:dyDescent="0.35">
      <c r="B2" t="s">
        <v>114</v>
      </c>
    </row>
    <row r="3" spans="1:2" x14ac:dyDescent="0.35">
      <c r="A3" s="1" t="s">
        <v>110</v>
      </c>
      <c r="B3" s="1" t="s">
        <v>115</v>
      </c>
    </row>
    <row r="4" spans="1:2" x14ac:dyDescent="0.35">
      <c r="A4">
        <v>1</v>
      </c>
      <c r="B4" s="12" t="s">
        <v>1207</v>
      </c>
    </row>
    <row r="5" spans="1:2" x14ac:dyDescent="0.35">
      <c r="A5">
        <v>2</v>
      </c>
      <c r="B5" s="12" t="s">
        <v>1208</v>
      </c>
    </row>
    <row r="6" spans="1:2" x14ac:dyDescent="0.35">
      <c r="A6">
        <v>3</v>
      </c>
      <c r="B6" s="12" t="s">
        <v>1209</v>
      </c>
    </row>
    <row r="7" spans="1:2" x14ac:dyDescent="0.35">
      <c r="A7">
        <v>4</v>
      </c>
      <c r="B7" s="12" t="s">
        <v>1210</v>
      </c>
    </row>
    <row r="8" spans="1:2" x14ac:dyDescent="0.35">
      <c r="A8">
        <v>5</v>
      </c>
      <c r="B8" s="12" t="s">
        <v>1211</v>
      </c>
    </row>
    <row r="9" spans="1:2" x14ac:dyDescent="0.35">
      <c r="A9">
        <v>6</v>
      </c>
      <c r="B9" s="12" t="s">
        <v>1212</v>
      </c>
    </row>
    <row r="10" spans="1:2" x14ac:dyDescent="0.35">
      <c r="A10">
        <v>7</v>
      </c>
      <c r="B10" s="12" t="s">
        <v>1213</v>
      </c>
    </row>
    <row r="11" spans="1:2" x14ac:dyDescent="0.35">
      <c r="A11">
        <v>8</v>
      </c>
      <c r="B11" s="12" t="s">
        <v>1214</v>
      </c>
    </row>
    <row r="12" spans="1:2" x14ac:dyDescent="0.35">
      <c r="A12">
        <v>9</v>
      </c>
      <c r="B12" s="12" t="s">
        <v>1215</v>
      </c>
    </row>
    <row r="13" spans="1:2" x14ac:dyDescent="0.35">
      <c r="A13">
        <v>10</v>
      </c>
      <c r="B13" s="12" t="s">
        <v>1216</v>
      </c>
    </row>
    <row r="14" spans="1:2" x14ac:dyDescent="0.35">
      <c r="A14">
        <v>11</v>
      </c>
      <c r="B14" s="12" t="s">
        <v>1217</v>
      </c>
    </row>
    <row r="15" spans="1:2" x14ac:dyDescent="0.35">
      <c r="A15">
        <v>12</v>
      </c>
      <c r="B15" s="12" t="s">
        <v>1218</v>
      </c>
    </row>
    <row r="16" spans="1:2" x14ac:dyDescent="0.35">
      <c r="A16">
        <v>13</v>
      </c>
      <c r="B16" s="12" t="s">
        <v>1219</v>
      </c>
    </row>
    <row r="17" spans="1:2" x14ac:dyDescent="0.35">
      <c r="A17">
        <v>14</v>
      </c>
      <c r="B17" s="12" t="s">
        <v>1220</v>
      </c>
    </row>
    <row r="18" spans="1:2" x14ac:dyDescent="0.35">
      <c r="A18">
        <v>15</v>
      </c>
      <c r="B18" s="12" t="s">
        <v>1221</v>
      </c>
    </row>
    <row r="19" spans="1:2" x14ac:dyDescent="0.35">
      <c r="A19">
        <v>16</v>
      </c>
      <c r="B19" s="12" t="s">
        <v>1222</v>
      </c>
    </row>
    <row r="20" spans="1:2" x14ac:dyDescent="0.35">
      <c r="A20">
        <v>17</v>
      </c>
      <c r="B20" s="12" t="s">
        <v>1223</v>
      </c>
    </row>
    <row r="21" spans="1:2" x14ac:dyDescent="0.35">
      <c r="A21">
        <v>18</v>
      </c>
      <c r="B21" s="12" t="s">
        <v>1224</v>
      </c>
    </row>
    <row r="22" spans="1:2" x14ac:dyDescent="0.35">
      <c r="A22">
        <v>19</v>
      </c>
      <c r="B22" s="12" t="s">
        <v>1225</v>
      </c>
    </row>
    <row r="23" spans="1:2" x14ac:dyDescent="0.35">
      <c r="A23">
        <v>20</v>
      </c>
      <c r="B23" s="12" t="s">
        <v>1226</v>
      </c>
    </row>
    <row r="24" spans="1:2" x14ac:dyDescent="0.35">
      <c r="A24">
        <v>21</v>
      </c>
      <c r="B24" s="12" t="s">
        <v>1227</v>
      </c>
    </row>
    <row r="25" spans="1:2" x14ac:dyDescent="0.35">
      <c r="A25">
        <v>22</v>
      </c>
      <c r="B25" s="12" t="s">
        <v>1228</v>
      </c>
    </row>
    <row r="26" spans="1:2" x14ac:dyDescent="0.35">
      <c r="A26">
        <v>23</v>
      </c>
      <c r="B26" s="12" t="s">
        <v>1229</v>
      </c>
    </row>
    <row r="27" spans="1:2" x14ac:dyDescent="0.35">
      <c r="A27">
        <v>24</v>
      </c>
      <c r="B27" s="12" t="s">
        <v>1230</v>
      </c>
    </row>
    <row r="28" spans="1:2" x14ac:dyDescent="0.35">
      <c r="A28">
        <v>25</v>
      </c>
      <c r="B28" s="12" t="s">
        <v>1231</v>
      </c>
    </row>
    <row r="29" spans="1:2" x14ac:dyDescent="0.35">
      <c r="A29">
        <v>26</v>
      </c>
      <c r="B29" s="12" t="s">
        <v>1232</v>
      </c>
    </row>
    <row r="30" spans="1:2" x14ac:dyDescent="0.35">
      <c r="A30">
        <v>27</v>
      </c>
      <c r="B30" s="12" t="s">
        <v>1233</v>
      </c>
    </row>
    <row r="31" spans="1:2" x14ac:dyDescent="0.35">
      <c r="A31">
        <v>28</v>
      </c>
      <c r="B31" s="12" t="s">
        <v>1234</v>
      </c>
    </row>
    <row r="32" spans="1:2" x14ac:dyDescent="0.35">
      <c r="A32">
        <v>29</v>
      </c>
      <c r="B32" s="12" t="s">
        <v>1235</v>
      </c>
    </row>
    <row r="33" spans="1:2" x14ac:dyDescent="0.35">
      <c r="A33">
        <v>30</v>
      </c>
      <c r="B33" s="12" t="s">
        <v>1236</v>
      </c>
    </row>
    <row r="34" spans="1:2" x14ac:dyDescent="0.35">
      <c r="A34">
        <v>31</v>
      </c>
      <c r="B34" s="12" t="s">
        <v>1237</v>
      </c>
    </row>
    <row r="35" spans="1:2" x14ac:dyDescent="0.35">
      <c r="A35">
        <v>32</v>
      </c>
      <c r="B35" s="12" t="s">
        <v>1238</v>
      </c>
    </row>
    <row r="36" spans="1:2" x14ac:dyDescent="0.35">
      <c r="A36">
        <v>33</v>
      </c>
      <c r="B36" s="12" t="s">
        <v>1239</v>
      </c>
    </row>
    <row r="37" spans="1:2" x14ac:dyDescent="0.35">
      <c r="A37">
        <v>34</v>
      </c>
      <c r="B37" s="12" t="s">
        <v>1240</v>
      </c>
    </row>
    <row r="38" spans="1:2" x14ac:dyDescent="0.35">
      <c r="A38">
        <v>35</v>
      </c>
      <c r="B38" s="12" t="s">
        <v>1241</v>
      </c>
    </row>
    <row r="39" spans="1:2" x14ac:dyDescent="0.35">
      <c r="A39">
        <v>36</v>
      </c>
      <c r="B39" s="12" t="s">
        <v>1242</v>
      </c>
    </row>
    <row r="40" spans="1:2" x14ac:dyDescent="0.35">
      <c r="A40">
        <v>37</v>
      </c>
      <c r="B40" s="12" t="s">
        <v>1243</v>
      </c>
    </row>
    <row r="41" spans="1:2" x14ac:dyDescent="0.35">
      <c r="A41">
        <v>38</v>
      </c>
      <c r="B41" s="12" t="s">
        <v>1244</v>
      </c>
    </row>
    <row r="42" spans="1:2" x14ac:dyDescent="0.35">
      <c r="A42">
        <v>39</v>
      </c>
      <c r="B42" s="12" t="s">
        <v>1245</v>
      </c>
    </row>
    <row r="43" spans="1:2" x14ac:dyDescent="0.35">
      <c r="A43">
        <v>40</v>
      </c>
      <c r="B43" s="12" t="s">
        <v>1246</v>
      </c>
    </row>
    <row r="44" spans="1:2" x14ac:dyDescent="0.35">
      <c r="A44">
        <v>41</v>
      </c>
      <c r="B44" s="12" t="s">
        <v>1655</v>
      </c>
    </row>
    <row r="45" spans="1:2" x14ac:dyDescent="0.35">
      <c r="A45">
        <v>42</v>
      </c>
      <c r="B45" s="12" t="s">
        <v>1654</v>
      </c>
    </row>
    <row r="46" spans="1:2" x14ac:dyDescent="0.35">
      <c r="A46">
        <v>43</v>
      </c>
      <c r="B46" s="12" t="s">
        <v>1656</v>
      </c>
    </row>
    <row r="47" spans="1:2" x14ac:dyDescent="0.35">
      <c r="A47">
        <v>44</v>
      </c>
      <c r="B47" s="12" t="s">
        <v>1657</v>
      </c>
    </row>
    <row r="48" spans="1:2" x14ac:dyDescent="0.35">
      <c r="A48">
        <v>45</v>
      </c>
      <c r="B48" s="12" t="s">
        <v>1658</v>
      </c>
    </row>
    <row r="49" spans="1:2" x14ac:dyDescent="0.35">
      <c r="A49">
        <v>46</v>
      </c>
      <c r="B49" s="13" t="s">
        <v>1672</v>
      </c>
    </row>
    <row r="50" spans="1:2" x14ac:dyDescent="0.35">
      <c r="A50">
        <v>47</v>
      </c>
      <c r="B50" s="12" t="s">
        <v>1659</v>
      </c>
    </row>
    <row r="51" spans="1:2" x14ac:dyDescent="0.35">
      <c r="A51">
        <v>48</v>
      </c>
      <c r="B51" s="12" t="s">
        <v>1660</v>
      </c>
    </row>
    <row r="52" spans="1:2" x14ac:dyDescent="0.35">
      <c r="A52">
        <v>49</v>
      </c>
      <c r="B52" s="12" t="s">
        <v>1661</v>
      </c>
    </row>
    <row r="53" spans="1:2" x14ac:dyDescent="0.35">
      <c r="A53">
        <v>50</v>
      </c>
      <c r="B53" s="12" t="s">
        <v>1662</v>
      </c>
    </row>
    <row r="54" spans="1:2" x14ac:dyDescent="0.35">
      <c r="A54">
        <v>51</v>
      </c>
      <c r="B54" s="12" t="s">
        <v>1663</v>
      </c>
    </row>
    <row r="55" spans="1:2" x14ac:dyDescent="0.35">
      <c r="A55">
        <v>52</v>
      </c>
      <c r="B55" s="12" t="s">
        <v>1664</v>
      </c>
    </row>
    <row r="56" spans="1:2" x14ac:dyDescent="0.35">
      <c r="A56">
        <v>53</v>
      </c>
      <c r="B56" s="12" t="s">
        <v>1665</v>
      </c>
    </row>
    <row r="57" spans="1:2" x14ac:dyDescent="0.35">
      <c r="A57">
        <v>54</v>
      </c>
      <c r="B57" s="12" t="s">
        <v>1666</v>
      </c>
    </row>
    <row r="58" spans="1:2" x14ac:dyDescent="0.35">
      <c r="A58">
        <v>55</v>
      </c>
      <c r="B58" s="12" t="s">
        <v>1667</v>
      </c>
    </row>
    <row r="59" spans="1:2" x14ac:dyDescent="0.35">
      <c r="A59">
        <v>56</v>
      </c>
      <c r="B59" s="12" t="s">
        <v>1668</v>
      </c>
    </row>
    <row r="60" spans="1:2" x14ac:dyDescent="0.35">
      <c r="A60">
        <v>57</v>
      </c>
      <c r="B60" s="12" t="s">
        <v>1669</v>
      </c>
    </row>
    <row r="61" spans="1:2" x14ac:dyDescent="0.35">
      <c r="A61">
        <v>58</v>
      </c>
      <c r="B61" s="12" t="s">
        <v>1670</v>
      </c>
    </row>
    <row r="62" spans="1:2" x14ac:dyDescent="0.35">
      <c r="A62">
        <v>59</v>
      </c>
      <c r="B62" s="12" t="s">
        <v>1671</v>
      </c>
    </row>
    <row r="63" spans="1:2" x14ac:dyDescent="0.35">
      <c r="A63">
        <v>60</v>
      </c>
      <c r="B63" s="12" t="s">
        <v>1247</v>
      </c>
    </row>
    <row r="64" spans="1:2" x14ac:dyDescent="0.35">
      <c r="A64">
        <v>61</v>
      </c>
      <c r="B64" s="12" t="s">
        <v>1248</v>
      </c>
    </row>
    <row r="65" spans="1:2" x14ac:dyDescent="0.35">
      <c r="A65">
        <v>62</v>
      </c>
      <c r="B65" s="12" t="s">
        <v>1249</v>
      </c>
    </row>
    <row r="66" spans="1:2" x14ac:dyDescent="0.35">
      <c r="A66">
        <v>63</v>
      </c>
      <c r="B66" s="12" t="s">
        <v>1250</v>
      </c>
    </row>
    <row r="67" spans="1:2" x14ac:dyDescent="0.35">
      <c r="A67">
        <v>64</v>
      </c>
      <c r="B67" s="12" t="s">
        <v>1251</v>
      </c>
    </row>
    <row r="68" spans="1:2" x14ac:dyDescent="0.35">
      <c r="A68">
        <v>65</v>
      </c>
      <c r="B68" s="12" t="s">
        <v>1252</v>
      </c>
    </row>
    <row r="69" spans="1:2" x14ac:dyDescent="0.35">
      <c r="A69">
        <v>66</v>
      </c>
      <c r="B69" s="12" t="s">
        <v>1253</v>
      </c>
    </row>
    <row r="70" spans="1:2" x14ac:dyDescent="0.35">
      <c r="A70">
        <v>67</v>
      </c>
      <c r="B70" s="12" t="s">
        <v>1254</v>
      </c>
    </row>
    <row r="71" spans="1:2" x14ac:dyDescent="0.35">
      <c r="A71">
        <v>68</v>
      </c>
      <c r="B71" s="12" t="s">
        <v>1255</v>
      </c>
    </row>
    <row r="72" spans="1:2" x14ac:dyDescent="0.35">
      <c r="A72">
        <v>69</v>
      </c>
      <c r="B72" s="12" t="s">
        <v>1256</v>
      </c>
    </row>
    <row r="73" spans="1:2" x14ac:dyDescent="0.35">
      <c r="A73">
        <v>70</v>
      </c>
      <c r="B73" s="12" t="s">
        <v>1257</v>
      </c>
    </row>
    <row r="74" spans="1:2" x14ac:dyDescent="0.35">
      <c r="A74">
        <v>71</v>
      </c>
      <c r="B74" s="12" t="s">
        <v>1258</v>
      </c>
    </row>
    <row r="75" spans="1:2" x14ac:dyDescent="0.35">
      <c r="A75">
        <v>72</v>
      </c>
      <c r="B75" s="12" t="s">
        <v>1259</v>
      </c>
    </row>
    <row r="76" spans="1:2" x14ac:dyDescent="0.35">
      <c r="A76">
        <v>73</v>
      </c>
      <c r="B76" s="12" t="s">
        <v>1260</v>
      </c>
    </row>
    <row r="77" spans="1:2" x14ac:dyDescent="0.35">
      <c r="A77">
        <v>74</v>
      </c>
      <c r="B77" s="12" t="s">
        <v>1261</v>
      </c>
    </row>
    <row r="78" spans="1:2" x14ac:dyDescent="0.35">
      <c r="A78">
        <v>75</v>
      </c>
      <c r="B78" s="12" t="s">
        <v>1262</v>
      </c>
    </row>
    <row r="79" spans="1:2" x14ac:dyDescent="0.35">
      <c r="A79">
        <v>76</v>
      </c>
      <c r="B79" s="12" t="s">
        <v>1263</v>
      </c>
    </row>
    <row r="80" spans="1:2" x14ac:dyDescent="0.35">
      <c r="A80">
        <v>77</v>
      </c>
      <c r="B80" s="13" t="s">
        <v>1264</v>
      </c>
    </row>
    <row r="81" spans="1:2" x14ac:dyDescent="0.35">
      <c r="A81">
        <v>78</v>
      </c>
      <c r="B81" s="12" t="s">
        <v>1265</v>
      </c>
    </row>
    <row r="82" spans="1:2" x14ac:dyDescent="0.35">
      <c r="A82">
        <v>79</v>
      </c>
      <c r="B82" s="12" t="s">
        <v>1266</v>
      </c>
    </row>
    <row r="83" spans="1:2" x14ac:dyDescent="0.35">
      <c r="A83">
        <v>80</v>
      </c>
      <c r="B83" s="12" t="s">
        <v>1267</v>
      </c>
    </row>
    <row r="84" spans="1:2" x14ac:dyDescent="0.35">
      <c r="A84">
        <v>81</v>
      </c>
      <c r="B84" s="12" t="s">
        <v>1268</v>
      </c>
    </row>
    <row r="85" spans="1:2" x14ac:dyDescent="0.35">
      <c r="A85">
        <v>82</v>
      </c>
      <c r="B85" s="12" t="s">
        <v>1269</v>
      </c>
    </row>
    <row r="86" spans="1:2" x14ac:dyDescent="0.35">
      <c r="A86">
        <v>83</v>
      </c>
      <c r="B86" s="12" t="s">
        <v>1270</v>
      </c>
    </row>
    <row r="87" spans="1:2" x14ac:dyDescent="0.35">
      <c r="A87">
        <v>84</v>
      </c>
      <c r="B87" s="12" t="s">
        <v>1271</v>
      </c>
    </row>
    <row r="88" spans="1:2" x14ac:dyDescent="0.35">
      <c r="A88">
        <v>85</v>
      </c>
      <c r="B88" s="12" t="s">
        <v>1272</v>
      </c>
    </row>
    <row r="89" spans="1:2" x14ac:dyDescent="0.35">
      <c r="A89">
        <v>86</v>
      </c>
      <c r="B89" s="12" t="s">
        <v>1273</v>
      </c>
    </row>
    <row r="90" spans="1:2" x14ac:dyDescent="0.35">
      <c r="A90">
        <v>87</v>
      </c>
      <c r="B90" s="12" t="s">
        <v>1274</v>
      </c>
    </row>
    <row r="91" spans="1:2" x14ac:dyDescent="0.35">
      <c r="A91">
        <v>88</v>
      </c>
      <c r="B91" s="12" t="s">
        <v>1275</v>
      </c>
    </row>
    <row r="92" spans="1:2" x14ac:dyDescent="0.35">
      <c r="A92">
        <v>89</v>
      </c>
      <c r="B92" s="12" t="s">
        <v>1276</v>
      </c>
    </row>
    <row r="93" spans="1:2" x14ac:dyDescent="0.35">
      <c r="A93">
        <v>90</v>
      </c>
      <c r="B93" s="12" t="s">
        <v>1277</v>
      </c>
    </row>
    <row r="94" spans="1:2" x14ac:dyDescent="0.35">
      <c r="A94">
        <v>91</v>
      </c>
      <c r="B94" s="12" t="s">
        <v>1278</v>
      </c>
    </row>
    <row r="95" spans="1:2" x14ac:dyDescent="0.35">
      <c r="A95">
        <v>92</v>
      </c>
      <c r="B95" s="12" t="s">
        <v>1279</v>
      </c>
    </row>
    <row r="96" spans="1:2" x14ac:dyDescent="0.35">
      <c r="A96">
        <v>93</v>
      </c>
      <c r="B96" s="12" t="s">
        <v>1280</v>
      </c>
    </row>
    <row r="97" spans="1:2" x14ac:dyDescent="0.35">
      <c r="A97">
        <v>94</v>
      </c>
      <c r="B97" s="12" t="s">
        <v>1281</v>
      </c>
    </row>
    <row r="98" spans="1:2" x14ac:dyDescent="0.35">
      <c r="A98">
        <v>95</v>
      </c>
      <c r="B98" s="12" t="s">
        <v>1282</v>
      </c>
    </row>
    <row r="99" spans="1:2" x14ac:dyDescent="0.35">
      <c r="A99">
        <v>96</v>
      </c>
      <c r="B99" s="12" t="s">
        <v>1283</v>
      </c>
    </row>
    <row r="100" spans="1:2" x14ac:dyDescent="0.35">
      <c r="A100">
        <v>97</v>
      </c>
      <c r="B100" s="12" t="s">
        <v>1284</v>
      </c>
    </row>
    <row r="101" spans="1:2" x14ac:dyDescent="0.35">
      <c r="A101">
        <v>98</v>
      </c>
      <c r="B101" s="12" t="s">
        <v>1285</v>
      </c>
    </row>
    <row r="102" spans="1:2" x14ac:dyDescent="0.35">
      <c r="A102">
        <v>99</v>
      </c>
      <c r="B102" s="12" t="s">
        <v>1286</v>
      </c>
    </row>
    <row r="103" spans="1:2" x14ac:dyDescent="0.35">
      <c r="A103">
        <v>100</v>
      </c>
      <c r="B103" s="12" t="s">
        <v>1287</v>
      </c>
    </row>
    <row r="104" spans="1:2" x14ac:dyDescent="0.35">
      <c r="A104">
        <v>101</v>
      </c>
      <c r="B104" s="12" t="s">
        <v>1288</v>
      </c>
    </row>
    <row r="105" spans="1:2" x14ac:dyDescent="0.35">
      <c r="A105">
        <v>102</v>
      </c>
      <c r="B105" s="12" t="s">
        <v>1289</v>
      </c>
    </row>
    <row r="106" spans="1:2" x14ac:dyDescent="0.35">
      <c r="A106">
        <v>103</v>
      </c>
      <c r="B106" s="12" t="s">
        <v>1290</v>
      </c>
    </row>
    <row r="107" spans="1:2" x14ac:dyDescent="0.35">
      <c r="A107">
        <v>104</v>
      </c>
      <c r="B107" s="12" t="s">
        <v>1291</v>
      </c>
    </row>
    <row r="108" spans="1:2" x14ac:dyDescent="0.35">
      <c r="A108">
        <v>105</v>
      </c>
      <c r="B108" s="12" t="s">
        <v>1292</v>
      </c>
    </row>
    <row r="109" spans="1:2" x14ac:dyDescent="0.35">
      <c r="A109">
        <v>106</v>
      </c>
      <c r="B109" s="13" t="s">
        <v>1293</v>
      </c>
    </row>
    <row r="110" spans="1:2" x14ac:dyDescent="0.35">
      <c r="A110">
        <v>107</v>
      </c>
      <c r="B110" s="12" t="s">
        <v>1294</v>
      </c>
    </row>
    <row r="111" spans="1:2" x14ac:dyDescent="0.35">
      <c r="A111">
        <v>108</v>
      </c>
      <c r="B111" s="12" t="s">
        <v>1295</v>
      </c>
    </row>
    <row r="112" spans="1:2" x14ac:dyDescent="0.35">
      <c r="A112">
        <v>109</v>
      </c>
      <c r="B112" s="12" t="s">
        <v>1296</v>
      </c>
    </row>
    <row r="113" spans="1:2" x14ac:dyDescent="0.35">
      <c r="A113">
        <v>110</v>
      </c>
      <c r="B113" s="12" t="s">
        <v>1297</v>
      </c>
    </row>
    <row r="114" spans="1:2" x14ac:dyDescent="0.35">
      <c r="A114">
        <v>111</v>
      </c>
      <c r="B114" s="12" t="s">
        <v>1298</v>
      </c>
    </row>
    <row r="115" spans="1:2" x14ac:dyDescent="0.35">
      <c r="A115">
        <v>112</v>
      </c>
      <c r="B115" s="12" t="s">
        <v>1299</v>
      </c>
    </row>
    <row r="116" spans="1:2" x14ac:dyDescent="0.35">
      <c r="A116">
        <v>113</v>
      </c>
      <c r="B116" s="12" t="s">
        <v>1673</v>
      </c>
    </row>
    <row r="117" spans="1:2" x14ac:dyDescent="0.35">
      <c r="A117">
        <v>114</v>
      </c>
      <c r="B117" s="12" t="s">
        <v>1300</v>
      </c>
    </row>
    <row r="118" spans="1:2" x14ac:dyDescent="0.35">
      <c r="A118">
        <v>115</v>
      </c>
      <c r="B118" s="12" t="s">
        <v>1301</v>
      </c>
    </row>
    <row r="119" spans="1:2" x14ac:dyDescent="0.35">
      <c r="A119">
        <v>116</v>
      </c>
      <c r="B119" s="12" t="s">
        <v>1302</v>
      </c>
    </row>
    <row r="120" spans="1:2" x14ac:dyDescent="0.35">
      <c r="A120">
        <v>117</v>
      </c>
      <c r="B120" s="12" t="s">
        <v>1303</v>
      </c>
    </row>
    <row r="121" spans="1:2" x14ac:dyDescent="0.35">
      <c r="A121">
        <v>118</v>
      </c>
      <c r="B121" s="12" t="s">
        <v>1304</v>
      </c>
    </row>
    <row r="122" spans="1:2" x14ac:dyDescent="0.35">
      <c r="A122">
        <v>119</v>
      </c>
      <c r="B122" s="12" t="s">
        <v>1305</v>
      </c>
    </row>
    <row r="123" spans="1:2" x14ac:dyDescent="0.35">
      <c r="A123">
        <v>120</v>
      </c>
      <c r="B123" s="12" t="s">
        <v>1306</v>
      </c>
    </row>
    <row r="124" spans="1:2" x14ac:dyDescent="0.35">
      <c r="A124">
        <v>121</v>
      </c>
      <c r="B124" s="12" t="s">
        <v>1307</v>
      </c>
    </row>
    <row r="125" spans="1:2" x14ac:dyDescent="0.35">
      <c r="A125">
        <v>122</v>
      </c>
      <c r="B125" s="12" t="s">
        <v>1308</v>
      </c>
    </row>
    <row r="126" spans="1:2" x14ac:dyDescent="0.35">
      <c r="A126">
        <v>123</v>
      </c>
      <c r="B126" s="12" t="s">
        <v>1309</v>
      </c>
    </row>
    <row r="127" spans="1:2" x14ac:dyDescent="0.35">
      <c r="A127">
        <v>124</v>
      </c>
      <c r="B127" s="12" t="s">
        <v>1310</v>
      </c>
    </row>
    <row r="128" spans="1:2" x14ac:dyDescent="0.35">
      <c r="A128">
        <v>125</v>
      </c>
      <c r="B128" s="12" t="s">
        <v>1311</v>
      </c>
    </row>
    <row r="129" spans="1:2" x14ac:dyDescent="0.35">
      <c r="A129">
        <v>126</v>
      </c>
      <c r="B129" s="12" t="s">
        <v>1312</v>
      </c>
    </row>
    <row r="130" spans="1:2" x14ac:dyDescent="0.35">
      <c r="A130">
        <v>127</v>
      </c>
      <c r="B130" s="12" t="s">
        <v>1313</v>
      </c>
    </row>
    <row r="131" spans="1:2" x14ac:dyDescent="0.35">
      <c r="A131">
        <v>128</v>
      </c>
      <c r="B131" s="12" t="s">
        <v>1314</v>
      </c>
    </row>
    <row r="132" spans="1:2" x14ac:dyDescent="0.35">
      <c r="A132">
        <v>129</v>
      </c>
      <c r="B132" s="12" t="s">
        <v>1315</v>
      </c>
    </row>
    <row r="133" spans="1:2" x14ac:dyDescent="0.35">
      <c r="A133">
        <v>130</v>
      </c>
      <c r="B133" s="12" t="s">
        <v>1316</v>
      </c>
    </row>
    <row r="134" spans="1:2" x14ac:dyDescent="0.35">
      <c r="A134">
        <v>131</v>
      </c>
      <c r="B134" s="12" t="s">
        <v>1317</v>
      </c>
    </row>
    <row r="135" spans="1:2" x14ac:dyDescent="0.35">
      <c r="A135">
        <v>132</v>
      </c>
      <c r="B135" s="12" t="s">
        <v>1318</v>
      </c>
    </row>
    <row r="136" spans="1:2" x14ac:dyDescent="0.35">
      <c r="A136">
        <v>133</v>
      </c>
      <c r="B136" s="12" t="s">
        <v>1319</v>
      </c>
    </row>
    <row r="137" spans="1:2" x14ac:dyDescent="0.35">
      <c r="A137">
        <v>134</v>
      </c>
      <c r="B137" s="12" t="s">
        <v>1320</v>
      </c>
    </row>
    <row r="138" spans="1:2" x14ac:dyDescent="0.35">
      <c r="A138">
        <v>135</v>
      </c>
      <c r="B138" s="12" t="s">
        <v>1321</v>
      </c>
    </row>
    <row r="139" spans="1:2" x14ac:dyDescent="0.35">
      <c r="A139">
        <v>136</v>
      </c>
      <c r="B139" s="12" t="s">
        <v>1322</v>
      </c>
    </row>
    <row r="140" spans="1:2" x14ac:dyDescent="0.35">
      <c r="A140">
        <v>137</v>
      </c>
      <c r="B140" s="12" t="s">
        <v>1323</v>
      </c>
    </row>
    <row r="141" spans="1:2" x14ac:dyDescent="0.35">
      <c r="A141">
        <v>138</v>
      </c>
      <c r="B141" s="12" t="s">
        <v>1324</v>
      </c>
    </row>
    <row r="142" spans="1:2" x14ac:dyDescent="0.35">
      <c r="A142">
        <v>139</v>
      </c>
      <c r="B142" s="12" t="s">
        <v>1325</v>
      </c>
    </row>
    <row r="143" spans="1:2" x14ac:dyDescent="0.35">
      <c r="A143">
        <v>140</v>
      </c>
      <c r="B143" s="12" t="s">
        <v>1326</v>
      </c>
    </row>
    <row r="144" spans="1:2" x14ac:dyDescent="0.35">
      <c r="A144">
        <v>141</v>
      </c>
      <c r="B144" s="12" t="s">
        <v>1327</v>
      </c>
    </row>
    <row r="145" spans="1:2" x14ac:dyDescent="0.35">
      <c r="A145">
        <v>142</v>
      </c>
      <c r="B145" s="12" t="s">
        <v>1328</v>
      </c>
    </row>
    <row r="146" spans="1:2" x14ac:dyDescent="0.35">
      <c r="A146">
        <v>143</v>
      </c>
      <c r="B146" s="12" t="s">
        <v>1329</v>
      </c>
    </row>
    <row r="147" spans="1:2" x14ac:dyDescent="0.35">
      <c r="A147">
        <v>144</v>
      </c>
      <c r="B147" s="12" t="s">
        <v>1330</v>
      </c>
    </row>
    <row r="148" spans="1:2" x14ac:dyDescent="0.35">
      <c r="A148">
        <v>145</v>
      </c>
      <c r="B148" s="12" t="s">
        <v>1331</v>
      </c>
    </row>
    <row r="149" spans="1:2" x14ac:dyDescent="0.35">
      <c r="A149">
        <v>146</v>
      </c>
      <c r="B149" s="12" t="s">
        <v>1332</v>
      </c>
    </row>
    <row r="150" spans="1:2" x14ac:dyDescent="0.35">
      <c r="A150">
        <v>147</v>
      </c>
      <c r="B150" s="12" t="s">
        <v>1333</v>
      </c>
    </row>
    <row r="151" spans="1:2" x14ac:dyDescent="0.35">
      <c r="A151">
        <v>148</v>
      </c>
      <c r="B151" s="12" t="s">
        <v>1334</v>
      </c>
    </row>
    <row r="152" spans="1:2" x14ac:dyDescent="0.35">
      <c r="A152">
        <v>149</v>
      </c>
      <c r="B152" s="12" t="s">
        <v>1335</v>
      </c>
    </row>
    <row r="153" spans="1:2" x14ac:dyDescent="0.35">
      <c r="A153">
        <v>150</v>
      </c>
      <c r="B153" s="12" t="s">
        <v>1336</v>
      </c>
    </row>
    <row r="154" spans="1:2" x14ac:dyDescent="0.35">
      <c r="A154">
        <v>151</v>
      </c>
      <c r="B154" s="12" t="s">
        <v>1337</v>
      </c>
    </row>
    <row r="155" spans="1:2" x14ac:dyDescent="0.35">
      <c r="A155">
        <v>152</v>
      </c>
      <c r="B155" s="12" t="s">
        <v>1338</v>
      </c>
    </row>
    <row r="156" spans="1:2" x14ac:dyDescent="0.35">
      <c r="A156">
        <v>153</v>
      </c>
      <c r="B156" s="12" t="s">
        <v>1339</v>
      </c>
    </row>
    <row r="157" spans="1:2" x14ac:dyDescent="0.35">
      <c r="A157">
        <v>154</v>
      </c>
      <c r="B157" s="12" t="s">
        <v>1340</v>
      </c>
    </row>
    <row r="158" spans="1:2" x14ac:dyDescent="0.35">
      <c r="A158">
        <v>155</v>
      </c>
      <c r="B158" s="12" t="s">
        <v>1341</v>
      </c>
    </row>
    <row r="159" spans="1:2" x14ac:dyDescent="0.35">
      <c r="A159">
        <v>156</v>
      </c>
      <c r="B159" s="12" t="s">
        <v>1342</v>
      </c>
    </row>
    <row r="160" spans="1:2" x14ac:dyDescent="0.35">
      <c r="A160">
        <v>157</v>
      </c>
      <c r="B160" s="12" t="s">
        <v>1343</v>
      </c>
    </row>
    <row r="161" spans="1:2" x14ac:dyDescent="0.35">
      <c r="A161">
        <v>158</v>
      </c>
      <c r="B161" s="12" t="s">
        <v>1344</v>
      </c>
    </row>
    <row r="162" spans="1:2" x14ac:dyDescent="0.35">
      <c r="A162">
        <v>159</v>
      </c>
      <c r="B162" s="12" t="s">
        <v>1345</v>
      </c>
    </row>
    <row r="163" spans="1:2" x14ac:dyDescent="0.35">
      <c r="A163">
        <v>160</v>
      </c>
      <c r="B163" s="12" t="s">
        <v>1346</v>
      </c>
    </row>
    <row r="164" spans="1:2" x14ac:dyDescent="0.35">
      <c r="A164">
        <v>161</v>
      </c>
      <c r="B164" s="12" t="s">
        <v>1347</v>
      </c>
    </row>
    <row r="165" spans="1:2" x14ac:dyDescent="0.35">
      <c r="A165">
        <v>162</v>
      </c>
      <c r="B165" s="12" t="s">
        <v>1348</v>
      </c>
    </row>
    <row r="166" spans="1:2" x14ac:dyDescent="0.35">
      <c r="A166">
        <v>163</v>
      </c>
      <c r="B166" s="12" t="s">
        <v>1349</v>
      </c>
    </row>
    <row r="167" spans="1:2" x14ac:dyDescent="0.35">
      <c r="A167">
        <v>164</v>
      </c>
      <c r="B167" s="12" t="s">
        <v>1350</v>
      </c>
    </row>
    <row r="168" spans="1:2" x14ac:dyDescent="0.35">
      <c r="A168">
        <v>165</v>
      </c>
      <c r="B168" s="12" t="s">
        <v>1351</v>
      </c>
    </row>
    <row r="169" spans="1:2" x14ac:dyDescent="0.35">
      <c r="A169">
        <v>166</v>
      </c>
      <c r="B169" s="12" t="s">
        <v>1352</v>
      </c>
    </row>
    <row r="170" spans="1:2" x14ac:dyDescent="0.35">
      <c r="A170">
        <v>167</v>
      </c>
      <c r="B170" s="12" t="s">
        <v>1353</v>
      </c>
    </row>
    <row r="171" spans="1:2" x14ac:dyDescent="0.35">
      <c r="A171">
        <v>168</v>
      </c>
      <c r="B171" s="12" t="s">
        <v>1354</v>
      </c>
    </row>
    <row r="172" spans="1:2" x14ac:dyDescent="0.35">
      <c r="A172">
        <v>169</v>
      </c>
      <c r="B172" s="12" t="s">
        <v>1355</v>
      </c>
    </row>
    <row r="173" spans="1:2" x14ac:dyDescent="0.35">
      <c r="A173">
        <v>170</v>
      </c>
      <c r="B173" s="12" t="s">
        <v>1356</v>
      </c>
    </row>
    <row r="174" spans="1:2" x14ac:dyDescent="0.35">
      <c r="A174">
        <v>171</v>
      </c>
      <c r="B174" s="12" t="s">
        <v>1357</v>
      </c>
    </row>
    <row r="175" spans="1:2" x14ac:dyDescent="0.35">
      <c r="A175">
        <v>172</v>
      </c>
      <c r="B175" s="12" t="s">
        <v>1358</v>
      </c>
    </row>
    <row r="176" spans="1:2" x14ac:dyDescent="0.35">
      <c r="A176">
        <v>173</v>
      </c>
      <c r="B176" s="12" t="s">
        <v>1359</v>
      </c>
    </row>
    <row r="177" spans="1:2" x14ac:dyDescent="0.35">
      <c r="A177">
        <v>174</v>
      </c>
      <c r="B177" s="12" t="s">
        <v>1360</v>
      </c>
    </row>
    <row r="178" spans="1:2" x14ac:dyDescent="0.35">
      <c r="A178">
        <v>175</v>
      </c>
      <c r="B178" s="13" t="s">
        <v>1674</v>
      </c>
    </row>
    <row r="179" spans="1:2" x14ac:dyDescent="0.35">
      <c r="A179">
        <v>176</v>
      </c>
      <c r="B179" s="12" t="s">
        <v>1361</v>
      </c>
    </row>
    <row r="180" spans="1:2" x14ac:dyDescent="0.35">
      <c r="A180">
        <v>177</v>
      </c>
      <c r="B180" s="12" t="s">
        <v>1362</v>
      </c>
    </row>
    <row r="181" spans="1:2" x14ac:dyDescent="0.35">
      <c r="A181">
        <v>178</v>
      </c>
      <c r="B181" s="12" t="s">
        <v>1363</v>
      </c>
    </row>
    <row r="182" spans="1:2" x14ac:dyDescent="0.35">
      <c r="A182">
        <v>179</v>
      </c>
      <c r="B182" s="12" t="s">
        <v>1364</v>
      </c>
    </row>
    <row r="183" spans="1:2" x14ac:dyDescent="0.35">
      <c r="A183">
        <v>180</v>
      </c>
      <c r="B183" s="12" t="s">
        <v>1365</v>
      </c>
    </row>
    <row r="184" spans="1:2" x14ac:dyDescent="0.35">
      <c r="A184">
        <v>181</v>
      </c>
      <c r="B184" s="12" t="s">
        <v>1366</v>
      </c>
    </row>
    <row r="185" spans="1:2" x14ac:dyDescent="0.35">
      <c r="A185">
        <v>182</v>
      </c>
      <c r="B185" s="12" t="s">
        <v>1367</v>
      </c>
    </row>
    <row r="186" spans="1:2" x14ac:dyDescent="0.35">
      <c r="A186">
        <v>183</v>
      </c>
      <c r="B186" s="13" t="s">
        <v>1457</v>
      </c>
    </row>
    <row r="187" spans="1:2" x14ac:dyDescent="0.35">
      <c r="A187">
        <v>184</v>
      </c>
      <c r="B187" s="12" t="s">
        <v>1368</v>
      </c>
    </row>
    <row r="188" spans="1:2" x14ac:dyDescent="0.35">
      <c r="A188">
        <v>185</v>
      </c>
      <c r="B188" s="12" t="s">
        <v>1369</v>
      </c>
    </row>
    <row r="189" spans="1:2" x14ac:dyDescent="0.35">
      <c r="A189">
        <v>186</v>
      </c>
      <c r="B189" s="12" t="s">
        <v>1370</v>
      </c>
    </row>
    <row r="190" spans="1:2" x14ac:dyDescent="0.35">
      <c r="A190">
        <v>187</v>
      </c>
      <c r="B190" s="12" t="s">
        <v>1371</v>
      </c>
    </row>
    <row r="191" spans="1:2" x14ac:dyDescent="0.35">
      <c r="A191">
        <v>188</v>
      </c>
      <c r="B191" s="12" t="s">
        <v>1372</v>
      </c>
    </row>
    <row r="192" spans="1:2" x14ac:dyDescent="0.35">
      <c r="A192">
        <v>189</v>
      </c>
      <c r="B192" s="12" t="s">
        <v>1373</v>
      </c>
    </row>
    <row r="193" spans="1:2" x14ac:dyDescent="0.35">
      <c r="A193">
        <v>190</v>
      </c>
      <c r="B193" s="12" t="s">
        <v>1374</v>
      </c>
    </row>
    <row r="194" spans="1:2" x14ac:dyDescent="0.35">
      <c r="A194">
        <v>191</v>
      </c>
      <c r="B194" s="12" t="s">
        <v>1375</v>
      </c>
    </row>
    <row r="195" spans="1:2" x14ac:dyDescent="0.35">
      <c r="A195">
        <v>192</v>
      </c>
      <c r="B195" s="12" t="s">
        <v>1376</v>
      </c>
    </row>
    <row r="196" spans="1:2" x14ac:dyDescent="0.35">
      <c r="A196">
        <v>193</v>
      </c>
      <c r="B196" s="13" t="s">
        <v>1377</v>
      </c>
    </row>
    <row r="197" spans="1:2" x14ac:dyDescent="0.35">
      <c r="A197">
        <v>194</v>
      </c>
      <c r="B197" s="12" t="s">
        <v>1378</v>
      </c>
    </row>
    <row r="198" spans="1:2" x14ac:dyDescent="0.35">
      <c r="A198">
        <v>195</v>
      </c>
      <c r="B198" s="12" t="s">
        <v>1379</v>
      </c>
    </row>
    <row r="199" spans="1:2" x14ac:dyDescent="0.35">
      <c r="A199">
        <v>196</v>
      </c>
      <c r="B199" s="12" t="s">
        <v>1380</v>
      </c>
    </row>
    <row r="200" spans="1:2" x14ac:dyDescent="0.35">
      <c r="A200">
        <v>197</v>
      </c>
      <c r="B200" s="12" t="s">
        <v>1381</v>
      </c>
    </row>
    <row r="201" spans="1:2" x14ac:dyDescent="0.35">
      <c r="A201">
        <v>198</v>
      </c>
      <c r="B201" s="12" t="s">
        <v>1382</v>
      </c>
    </row>
    <row r="202" spans="1:2" x14ac:dyDescent="0.35">
      <c r="A202">
        <v>199</v>
      </c>
      <c r="B202" s="12" t="s">
        <v>1383</v>
      </c>
    </row>
    <row r="203" spans="1:2" x14ac:dyDescent="0.35">
      <c r="A203">
        <v>200</v>
      </c>
      <c r="B203" s="12" t="s">
        <v>1384</v>
      </c>
    </row>
    <row r="204" spans="1:2" x14ac:dyDescent="0.35">
      <c r="A204">
        <v>201</v>
      </c>
      <c r="B204" s="12" t="s">
        <v>1385</v>
      </c>
    </row>
    <row r="205" spans="1:2" x14ac:dyDescent="0.35">
      <c r="A205">
        <v>202</v>
      </c>
      <c r="B205" s="12" t="s">
        <v>1386</v>
      </c>
    </row>
    <row r="206" spans="1:2" x14ac:dyDescent="0.35">
      <c r="A206">
        <v>203</v>
      </c>
      <c r="B206" s="12" t="s">
        <v>1387</v>
      </c>
    </row>
    <row r="207" spans="1:2" x14ac:dyDescent="0.35">
      <c r="A207">
        <v>204</v>
      </c>
      <c r="B207" s="12" t="s">
        <v>1388</v>
      </c>
    </row>
    <row r="208" spans="1:2" x14ac:dyDescent="0.35">
      <c r="A208">
        <v>205</v>
      </c>
      <c r="B208" s="12" t="s">
        <v>1389</v>
      </c>
    </row>
    <row r="209" spans="1:2" x14ac:dyDescent="0.35">
      <c r="A209">
        <v>206</v>
      </c>
      <c r="B209" s="12" t="s">
        <v>1390</v>
      </c>
    </row>
    <row r="210" spans="1:2" x14ac:dyDescent="0.35">
      <c r="A210">
        <v>207</v>
      </c>
      <c r="B210" s="12" t="s">
        <v>1391</v>
      </c>
    </row>
    <row r="211" spans="1:2" x14ac:dyDescent="0.35">
      <c r="A211">
        <v>208</v>
      </c>
      <c r="B211" s="12" t="s">
        <v>1392</v>
      </c>
    </row>
    <row r="212" spans="1:2" x14ac:dyDescent="0.35">
      <c r="A212">
        <v>209</v>
      </c>
      <c r="B212" s="12" t="s">
        <v>1393</v>
      </c>
    </row>
    <row r="213" spans="1:2" x14ac:dyDescent="0.35">
      <c r="A213">
        <v>210</v>
      </c>
      <c r="B213" s="12" t="s">
        <v>1394</v>
      </c>
    </row>
    <row r="214" spans="1:2" x14ac:dyDescent="0.35">
      <c r="A214">
        <v>211</v>
      </c>
      <c r="B214" s="12" t="s">
        <v>1395</v>
      </c>
    </row>
    <row r="215" spans="1:2" x14ac:dyDescent="0.35">
      <c r="A215">
        <v>212</v>
      </c>
      <c r="B215" s="12" t="s">
        <v>1396</v>
      </c>
    </row>
    <row r="216" spans="1:2" x14ac:dyDescent="0.35">
      <c r="A216">
        <v>213</v>
      </c>
      <c r="B216" s="12" t="s">
        <v>1397</v>
      </c>
    </row>
    <row r="217" spans="1:2" x14ac:dyDescent="0.35">
      <c r="A217">
        <v>214</v>
      </c>
      <c r="B217" s="12" t="s">
        <v>1398</v>
      </c>
    </row>
    <row r="218" spans="1:2" x14ac:dyDescent="0.35">
      <c r="A218">
        <v>215</v>
      </c>
      <c r="B218" s="13" t="s">
        <v>1399</v>
      </c>
    </row>
    <row r="219" spans="1:2" x14ac:dyDescent="0.35">
      <c r="A219">
        <v>216</v>
      </c>
      <c r="B219" s="12" t="s">
        <v>1400</v>
      </c>
    </row>
    <row r="220" spans="1:2" x14ac:dyDescent="0.35">
      <c r="A220">
        <v>217</v>
      </c>
      <c r="B220" s="12" t="s">
        <v>1401</v>
      </c>
    </row>
    <row r="221" spans="1:2" x14ac:dyDescent="0.35">
      <c r="A221">
        <v>218</v>
      </c>
      <c r="B221" s="12" t="s">
        <v>1402</v>
      </c>
    </row>
    <row r="222" spans="1:2" x14ac:dyDescent="0.35">
      <c r="A222">
        <v>219</v>
      </c>
      <c r="B222" s="12" t="s">
        <v>1403</v>
      </c>
    </row>
    <row r="223" spans="1:2" x14ac:dyDescent="0.35">
      <c r="A223">
        <v>220</v>
      </c>
      <c r="B223" s="13" t="s">
        <v>1404</v>
      </c>
    </row>
    <row r="224" spans="1:2" x14ac:dyDescent="0.35">
      <c r="A224">
        <v>221</v>
      </c>
      <c r="B224" s="12" t="s">
        <v>1405</v>
      </c>
    </row>
    <row r="225" spans="1:2" x14ac:dyDescent="0.35">
      <c r="A225">
        <v>222</v>
      </c>
      <c r="B225" s="12" t="s">
        <v>1406</v>
      </c>
    </row>
    <row r="226" spans="1:2" x14ac:dyDescent="0.35">
      <c r="A226">
        <v>223</v>
      </c>
      <c r="B226" s="12" t="s">
        <v>1407</v>
      </c>
    </row>
    <row r="227" spans="1:2" x14ac:dyDescent="0.35">
      <c r="A227">
        <v>224</v>
      </c>
      <c r="B227" s="12" t="s">
        <v>1408</v>
      </c>
    </row>
    <row r="228" spans="1:2" x14ac:dyDescent="0.35">
      <c r="A228">
        <v>225</v>
      </c>
      <c r="B228" s="12" t="s">
        <v>1409</v>
      </c>
    </row>
    <row r="229" spans="1:2" x14ac:dyDescent="0.35">
      <c r="A229">
        <v>226</v>
      </c>
      <c r="B229" s="12" t="s">
        <v>1410</v>
      </c>
    </row>
    <row r="230" spans="1:2" x14ac:dyDescent="0.35">
      <c r="A230">
        <v>227</v>
      </c>
      <c r="B230" s="12" t="s">
        <v>1411</v>
      </c>
    </row>
    <row r="231" spans="1:2" x14ac:dyDescent="0.35">
      <c r="A231">
        <v>228</v>
      </c>
      <c r="B231" s="12" t="s">
        <v>1412</v>
      </c>
    </row>
    <row r="232" spans="1:2" x14ac:dyDescent="0.35">
      <c r="A232">
        <v>229</v>
      </c>
      <c r="B232" s="12" t="s">
        <v>1413</v>
      </c>
    </row>
    <row r="233" spans="1:2" x14ac:dyDescent="0.35">
      <c r="A233">
        <v>230</v>
      </c>
      <c r="B233" s="12" t="s">
        <v>1414</v>
      </c>
    </row>
    <row r="234" spans="1:2" x14ac:dyDescent="0.35">
      <c r="A234">
        <v>231</v>
      </c>
      <c r="B234" s="12" t="s">
        <v>1415</v>
      </c>
    </row>
    <row r="235" spans="1:2" x14ac:dyDescent="0.35">
      <c r="A235">
        <v>232</v>
      </c>
      <c r="B235" s="12" t="s">
        <v>1416</v>
      </c>
    </row>
    <row r="236" spans="1:2" x14ac:dyDescent="0.35">
      <c r="A236">
        <v>233</v>
      </c>
      <c r="B236" s="12" t="s">
        <v>1417</v>
      </c>
    </row>
    <row r="237" spans="1:2" x14ac:dyDescent="0.35">
      <c r="A237">
        <v>234</v>
      </c>
      <c r="B237" s="12" t="s">
        <v>1418</v>
      </c>
    </row>
    <row r="238" spans="1:2" x14ac:dyDescent="0.35">
      <c r="A238">
        <v>235</v>
      </c>
      <c r="B238" s="13" t="s">
        <v>1419</v>
      </c>
    </row>
    <row r="239" spans="1:2" x14ac:dyDescent="0.35">
      <c r="A239">
        <v>236</v>
      </c>
      <c r="B239" s="13" t="s">
        <v>1675</v>
      </c>
    </row>
    <row r="240" spans="1:2" x14ac:dyDescent="0.35">
      <c r="A240">
        <v>237</v>
      </c>
      <c r="B240" s="12" t="s">
        <v>1420</v>
      </c>
    </row>
    <row r="241" spans="1:4" x14ac:dyDescent="0.35">
      <c r="A241">
        <v>238</v>
      </c>
      <c r="B241" s="12" t="s">
        <v>1421</v>
      </c>
    </row>
    <row r="242" spans="1:4" x14ac:dyDescent="0.35">
      <c r="A242">
        <v>239</v>
      </c>
      <c r="B242" s="12" t="s">
        <v>1422</v>
      </c>
    </row>
    <row r="243" spans="1:4" x14ac:dyDescent="0.35">
      <c r="A243">
        <v>240</v>
      </c>
      <c r="B243" s="12" t="s">
        <v>1423</v>
      </c>
    </row>
    <row r="244" spans="1:4" x14ac:dyDescent="0.35">
      <c r="A244">
        <v>241</v>
      </c>
      <c r="B244" s="12" t="s">
        <v>1424</v>
      </c>
    </row>
    <row r="245" spans="1:4" x14ac:dyDescent="0.35">
      <c r="A245">
        <v>242</v>
      </c>
      <c r="B245" s="12" t="s">
        <v>1425</v>
      </c>
    </row>
    <row r="246" spans="1:4" x14ac:dyDescent="0.35">
      <c r="A246">
        <v>243</v>
      </c>
      <c r="B246" s="12" t="s">
        <v>1426</v>
      </c>
    </row>
    <row r="247" spans="1:4" x14ac:dyDescent="0.35">
      <c r="A247">
        <v>244</v>
      </c>
      <c r="B247" s="12" t="s">
        <v>1427</v>
      </c>
    </row>
    <row r="248" spans="1:4" x14ac:dyDescent="0.35">
      <c r="A248">
        <v>245</v>
      </c>
      <c r="B248" s="12" t="s">
        <v>1676</v>
      </c>
    </row>
    <row r="249" spans="1:4" x14ac:dyDescent="0.35">
      <c r="A249">
        <v>246</v>
      </c>
      <c r="B249" s="12" t="s">
        <v>1677</v>
      </c>
    </row>
    <row r="250" spans="1:4" x14ac:dyDescent="0.35">
      <c r="A250">
        <v>247</v>
      </c>
      <c r="B250" s="12" t="s">
        <v>1428</v>
      </c>
      <c r="D250" s="12"/>
    </row>
    <row r="251" spans="1:4" x14ac:dyDescent="0.35">
      <c r="A251">
        <v>248</v>
      </c>
      <c r="B251" s="13" t="s">
        <v>1429</v>
      </c>
    </row>
    <row r="252" spans="1:4" x14ac:dyDescent="0.35">
      <c r="A252">
        <v>249</v>
      </c>
      <c r="B252" s="12" t="s">
        <v>1430</v>
      </c>
      <c r="D252" s="12"/>
    </row>
    <row r="253" spans="1:4" x14ac:dyDescent="0.35">
      <c r="A253">
        <v>250</v>
      </c>
      <c r="B253" s="12" t="s">
        <v>1431</v>
      </c>
    </row>
    <row r="254" spans="1:4" x14ac:dyDescent="0.35">
      <c r="A254">
        <v>251</v>
      </c>
      <c r="B254" s="12" t="s">
        <v>1432</v>
      </c>
    </row>
    <row r="255" spans="1:4" x14ac:dyDescent="0.35">
      <c r="A255">
        <v>252</v>
      </c>
      <c r="B255" s="12" t="s">
        <v>1433</v>
      </c>
    </row>
    <row r="256" spans="1:4" x14ac:dyDescent="0.35">
      <c r="A256">
        <v>253</v>
      </c>
      <c r="B256" s="12" t="s">
        <v>1434</v>
      </c>
    </row>
    <row r="257" spans="1:2" x14ac:dyDescent="0.35">
      <c r="A257">
        <v>254</v>
      </c>
      <c r="B257" s="12" t="s">
        <v>1435</v>
      </c>
    </row>
    <row r="258" spans="1:2" x14ac:dyDescent="0.35">
      <c r="A258">
        <v>255</v>
      </c>
      <c r="B258" s="12" t="s">
        <v>1436</v>
      </c>
    </row>
    <row r="259" spans="1:2" x14ac:dyDescent="0.35">
      <c r="A259">
        <v>256</v>
      </c>
      <c r="B259" s="12" t="s">
        <v>1437</v>
      </c>
    </row>
    <row r="260" spans="1:2" x14ac:dyDescent="0.35">
      <c r="A260">
        <v>257</v>
      </c>
      <c r="B260" s="12" t="s">
        <v>1438</v>
      </c>
    </row>
    <row r="261" spans="1:2" x14ac:dyDescent="0.35">
      <c r="A261">
        <v>258</v>
      </c>
      <c r="B261" s="12" t="s">
        <v>1439</v>
      </c>
    </row>
    <row r="262" spans="1:2" x14ac:dyDescent="0.35">
      <c r="A262">
        <v>259</v>
      </c>
      <c r="B262" s="12" t="s">
        <v>1440</v>
      </c>
    </row>
    <row r="263" spans="1:2" x14ac:dyDescent="0.35">
      <c r="A263">
        <v>260</v>
      </c>
      <c r="B263" s="12" t="s">
        <v>1441</v>
      </c>
    </row>
    <row r="264" spans="1:2" x14ac:dyDescent="0.35">
      <c r="A264">
        <v>261</v>
      </c>
      <c r="B264" s="12" t="s">
        <v>1442</v>
      </c>
    </row>
    <row r="265" spans="1:2" x14ac:dyDescent="0.35">
      <c r="A265">
        <v>262</v>
      </c>
      <c r="B265" s="12" t="s">
        <v>1443</v>
      </c>
    </row>
    <row r="266" spans="1:2" x14ac:dyDescent="0.35">
      <c r="A266">
        <v>263</v>
      </c>
      <c r="B266" s="12" t="s">
        <v>1444</v>
      </c>
    </row>
    <row r="267" spans="1:2" x14ac:dyDescent="0.35">
      <c r="A267">
        <v>264</v>
      </c>
      <c r="B267" s="12" t="s">
        <v>1445</v>
      </c>
    </row>
    <row r="268" spans="1:2" x14ac:dyDescent="0.35">
      <c r="A268">
        <v>265</v>
      </c>
      <c r="B268" s="12" t="s">
        <v>1446</v>
      </c>
    </row>
    <row r="269" spans="1:2" x14ac:dyDescent="0.35">
      <c r="A269">
        <v>266</v>
      </c>
      <c r="B269" s="12" t="s">
        <v>1447</v>
      </c>
    </row>
    <row r="270" spans="1:2" x14ac:dyDescent="0.35">
      <c r="A270">
        <v>267</v>
      </c>
      <c r="B270" s="12" t="s">
        <v>1448</v>
      </c>
    </row>
    <row r="271" spans="1:2" x14ac:dyDescent="0.35">
      <c r="A271">
        <v>268</v>
      </c>
      <c r="B271" s="12" t="s">
        <v>1449</v>
      </c>
    </row>
    <row r="272" spans="1:2" x14ac:dyDescent="0.35">
      <c r="A272">
        <v>269</v>
      </c>
      <c r="B272" s="12" t="s">
        <v>1450</v>
      </c>
    </row>
    <row r="273" spans="1:2" x14ac:dyDescent="0.35">
      <c r="A273">
        <v>270</v>
      </c>
      <c r="B273" s="12" t="s">
        <v>1451</v>
      </c>
    </row>
    <row r="274" spans="1:2" x14ac:dyDescent="0.35">
      <c r="A274">
        <v>271</v>
      </c>
      <c r="B274" s="12" t="s">
        <v>1452</v>
      </c>
    </row>
    <row r="275" spans="1:2" x14ac:dyDescent="0.35">
      <c r="A275">
        <v>272</v>
      </c>
      <c r="B275" s="12" t="s">
        <v>1453</v>
      </c>
    </row>
    <row r="276" spans="1:2" x14ac:dyDescent="0.35">
      <c r="A276">
        <v>273</v>
      </c>
      <c r="B276" s="12" t="s">
        <v>1454</v>
      </c>
    </row>
    <row r="277" spans="1:2" x14ac:dyDescent="0.35">
      <c r="A277">
        <v>274</v>
      </c>
      <c r="B277" s="12" t="s">
        <v>1455</v>
      </c>
    </row>
    <row r="278" spans="1:2" x14ac:dyDescent="0.35">
      <c r="A278">
        <v>275</v>
      </c>
      <c r="B278" s="12" t="s">
        <v>1456</v>
      </c>
    </row>
    <row r="279" spans="1:2" x14ac:dyDescent="0.35">
      <c r="A279">
        <v>276</v>
      </c>
      <c r="B279" s="12" t="s">
        <v>1458</v>
      </c>
    </row>
    <row r="280" spans="1:2" x14ac:dyDescent="0.35">
      <c r="A280">
        <v>277</v>
      </c>
      <c r="B280" s="12" t="s">
        <v>1459</v>
      </c>
    </row>
    <row r="281" spans="1:2" x14ac:dyDescent="0.35">
      <c r="A281">
        <v>278</v>
      </c>
      <c r="B281" s="12" t="s">
        <v>1460</v>
      </c>
    </row>
    <row r="282" spans="1:2" x14ac:dyDescent="0.35">
      <c r="A282">
        <v>279</v>
      </c>
      <c r="B282" s="12" t="s">
        <v>1461</v>
      </c>
    </row>
    <row r="283" spans="1:2" x14ac:dyDescent="0.35">
      <c r="A283">
        <v>280</v>
      </c>
      <c r="B283" s="12" t="s">
        <v>1462</v>
      </c>
    </row>
    <row r="284" spans="1:2" x14ac:dyDescent="0.35">
      <c r="A284">
        <v>281</v>
      </c>
      <c r="B284" s="12" t="s">
        <v>1463</v>
      </c>
    </row>
    <row r="285" spans="1:2" x14ac:dyDescent="0.35">
      <c r="A285">
        <v>282</v>
      </c>
      <c r="B285" s="12" t="s">
        <v>1464</v>
      </c>
    </row>
    <row r="286" spans="1:2" x14ac:dyDescent="0.35">
      <c r="A286">
        <v>283</v>
      </c>
      <c r="B286" s="12" t="s">
        <v>1465</v>
      </c>
    </row>
    <row r="287" spans="1:2" x14ac:dyDescent="0.35">
      <c r="A287">
        <v>284</v>
      </c>
      <c r="B287" s="12" t="s">
        <v>1466</v>
      </c>
    </row>
    <row r="288" spans="1:2" x14ac:dyDescent="0.35">
      <c r="A288">
        <v>285</v>
      </c>
      <c r="B288" s="12" t="s">
        <v>1467</v>
      </c>
    </row>
    <row r="289" spans="1:2" x14ac:dyDescent="0.35">
      <c r="A289">
        <v>286</v>
      </c>
      <c r="B289" s="12" t="s">
        <v>1468</v>
      </c>
    </row>
    <row r="290" spans="1:2" x14ac:dyDescent="0.35">
      <c r="A290">
        <v>287</v>
      </c>
      <c r="B290" s="12" t="s">
        <v>1469</v>
      </c>
    </row>
    <row r="291" spans="1:2" x14ac:dyDescent="0.35">
      <c r="A291">
        <v>288</v>
      </c>
      <c r="B291" s="12" t="s">
        <v>1470</v>
      </c>
    </row>
    <row r="292" spans="1:2" x14ac:dyDescent="0.35">
      <c r="A292">
        <v>289</v>
      </c>
      <c r="B292" s="12" t="s">
        <v>1471</v>
      </c>
    </row>
    <row r="293" spans="1:2" x14ac:dyDescent="0.35">
      <c r="A293">
        <v>290</v>
      </c>
      <c r="B293" s="12" t="s">
        <v>1472</v>
      </c>
    </row>
    <row r="294" spans="1:2" x14ac:dyDescent="0.35">
      <c r="A294">
        <v>291</v>
      </c>
      <c r="B294" s="12" t="s">
        <v>1473</v>
      </c>
    </row>
    <row r="295" spans="1:2" x14ac:dyDescent="0.35">
      <c r="A295">
        <v>292</v>
      </c>
      <c r="B295" s="12" t="s">
        <v>1474</v>
      </c>
    </row>
    <row r="296" spans="1:2" x14ac:dyDescent="0.35">
      <c r="A296">
        <v>293</v>
      </c>
      <c r="B296" s="12" t="s">
        <v>1475</v>
      </c>
    </row>
    <row r="297" spans="1:2" x14ac:dyDescent="0.35">
      <c r="A297">
        <v>294</v>
      </c>
      <c r="B297" s="12" t="s">
        <v>1476</v>
      </c>
    </row>
    <row r="298" spans="1:2" x14ac:dyDescent="0.35">
      <c r="A298">
        <v>295</v>
      </c>
      <c r="B298" s="12" t="s">
        <v>1477</v>
      </c>
    </row>
    <row r="299" spans="1:2" x14ac:dyDescent="0.35">
      <c r="A299">
        <v>296</v>
      </c>
      <c r="B299" s="12" t="s">
        <v>1478</v>
      </c>
    </row>
    <row r="300" spans="1:2" x14ac:dyDescent="0.35">
      <c r="A300">
        <v>297</v>
      </c>
      <c r="B300" s="12" t="s">
        <v>1479</v>
      </c>
    </row>
    <row r="301" spans="1:2" x14ac:dyDescent="0.35">
      <c r="A301">
        <v>298</v>
      </c>
      <c r="B301" s="12" t="s">
        <v>1480</v>
      </c>
    </row>
    <row r="302" spans="1:2" x14ac:dyDescent="0.35">
      <c r="A302">
        <v>299</v>
      </c>
      <c r="B302" s="12" t="s">
        <v>1481</v>
      </c>
    </row>
    <row r="303" spans="1:2" x14ac:dyDescent="0.35">
      <c r="A303">
        <v>300</v>
      </c>
      <c r="B303" s="12" t="s">
        <v>1482</v>
      </c>
    </row>
    <row r="304" spans="1:2" x14ac:dyDescent="0.35">
      <c r="A304">
        <v>301</v>
      </c>
      <c r="B304" s="12" t="s">
        <v>1483</v>
      </c>
    </row>
    <row r="305" spans="1:2" x14ac:dyDescent="0.35">
      <c r="A305">
        <v>302</v>
      </c>
      <c r="B305" s="12" t="s">
        <v>1484</v>
      </c>
    </row>
    <row r="306" spans="1:2" x14ac:dyDescent="0.35">
      <c r="A306">
        <v>303</v>
      </c>
      <c r="B306" s="12" t="s">
        <v>1485</v>
      </c>
    </row>
    <row r="307" spans="1:2" x14ac:dyDescent="0.35">
      <c r="A307">
        <v>304</v>
      </c>
      <c r="B307" s="12" t="s">
        <v>1486</v>
      </c>
    </row>
    <row r="308" spans="1:2" x14ac:dyDescent="0.35">
      <c r="A308">
        <v>305</v>
      </c>
      <c r="B308" s="12" t="s">
        <v>1487</v>
      </c>
    </row>
    <row r="309" spans="1:2" x14ac:dyDescent="0.35">
      <c r="A309">
        <v>306</v>
      </c>
      <c r="B309" s="12" t="s">
        <v>1488</v>
      </c>
    </row>
    <row r="310" spans="1:2" x14ac:dyDescent="0.35">
      <c r="A310">
        <v>307</v>
      </c>
      <c r="B310" s="12" t="s">
        <v>1489</v>
      </c>
    </row>
    <row r="311" spans="1:2" x14ac:dyDescent="0.35">
      <c r="A311">
        <v>308</v>
      </c>
      <c r="B311" s="12" t="s">
        <v>1490</v>
      </c>
    </row>
    <row r="312" spans="1:2" x14ac:dyDescent="0.35">
      <c r="A312">
        <v>309</v>
      </c>
      <c r="B312" s="12" t="s">
        <v>1491</v>
      </c>
    </row>
    <row r="313" spans="1:2" x14ac:dyDescent="0.35">
      <c r="A313">
        <v>310</v>
      </c>
      <c r="B313" s="12" t="s">
        <v>1492</v>
      </c>
    </row>
    <row r="314" spans="1:2" x14ac:dyDescent="0.35">
      <c r="A314">
        <v>311</v>
      </c>
      <c r="B314" s="12" t="s">
        <v>1493</v>
      </c>
    </row>
    <row r="315" spans="1:2" x14ac:dyDescent="0.35">
      <c r="A315">
        <v>312</v>
      </c>
      <c r="B315" s="12" t="s">
        <v>1494</v>
      </c>
    </row>
    <row r="316" spans="1:2" x14ac:dyDescent="0.35">
      <c r="A316">
        <v>313</v>
      </c>
      <c r="B316" s="12" t="s">
        <v>1495</v>
      </c>
    </row>
    <row r="317" spans="1:2" x14ac:dyDescent="0.35">
      <c r="A317">
        <v>314</v>
      </c>
      <c r="B317" s="12" t="s">
        <v>1496</v>
      </c>
    </row>
    <row r="318" spans="1:2" x14ac:dyDescent="0.35">
      <c r="A318">
        <v>315</v>
      </c>
      <c r="B318" s="12" t="s">
        <v>1497</v>
      </c>
    </row>
    <row r="319" spans="1:2" x14ac:dyDescent="0.35">
      <c r="A319">
        <v>316</v>
      </c>
      <c r="B319" s="12" t="s">
        <v>1498</v>
      </c>
    </row>
    <row r="320" spans="1:2" x14ac:dyDescent="0.35">
      <c r="A320">
        <v>317</v>
      </c>
      <c r="B320" s="12" t="s">
        <v>1499</v>
      </c>
    </row>
    <row r="321" spans="1:2" x14ac:dyDescent="0.35">
      <c r="A321">
        <v>318</v>
      </c>
      <c r="B321" s="12" t="s">
        <v>1500</v>
      </c>
    </row>
    <row r="322" spans="1:2" x14ac:dyDescent="0.35">
      <c r="A322">
        <v>319</v>
      </c>
      <c r="B322" s="12" t="s">
        <v>1501</v>
      </c>
    </row>
    <row r="323" spans="1:2" x14ac:dyDescent="0.35">
      <c r="A323">
        <v>320</v>
      </c>
      <c r="B323" s="12" t="s">
        <v>1502</v>
      </c>
    </row>
    <row r="324" spans="1:2" x14ac:dyDescent="0.35">
      <c r="A324">
        <v>321</v>
      </c>
      <c r="B324" s="12" t="s">
        <v>1503</v>
      </c>
    </row>
    <row r="325" spans="1:2" x14ac:dyDescent="0.35">
      <c r="A325">
        <v>322</v>
      </c>
      <c r="B325" s="12" t="s">
        <v>1504</v>
      </c>
    </row>
    <row r="326" spans="1:2" x14ac:dyDescent="0.35">
      <c r="A326">
        <v>323</v>
      </c>
      <c r="B326" s="12" t="s">
        <v>1505</v>
      </c>
    </row>
    <row r="327" spans="1:2" x14ac:dyDescent="0.35">
      <c r="A327">
        <v>324</v>
      </c>
      <c r="B327" s="12" t="s">
        <v>1506</v>
      </c>
    </row>
    <row r="328" spans="1:2" x14ac:dyDescent="0.35">
      <c r="A328">
        <v>325</v>
      </c>
      <c r="B328" s="12" t="s">
        <v>1507</v>
      </c>
    </row>
    <row r="329" spans="1:2" x14ac:dyDescent="0.35">
      <c r="A329">
        <v>326</v>
      </c>
      <c r="B329" s="12" t="s">
        <v>1508</v>
      </c>
    </row>
    <row r="330" spans="1:2" x14ac:dyDescent="0.35">
      <c r="A330">
        <v>327</v>
      </c>
      <c r="B330" s="12" t="s">
        <v>1509</v>
      </c>
    </row>
    <row r="331" spans="1:2" x14ac:dyDescent="0.35">
      <c r="A331">
        <v>328</v>
      </c>
      <c r="B331" s="12" t="s">
        <v>1510</v>
      </c>
    </row>
    <row r="332" spans="1:2" x14ac:dyDescent="0.35">
      <c r="A332">
        <v>329</v>
      </c>
      <c r="B332" s="12" t="s">
        <v>1511</v>
      </c>
    </row>
    <row r="333" spans="1:2" x14ac:dyDescent="0.35">
      <c r="A333">
        <v>330</v>
      </c>
      <c r="B333" s="12" t="s">
        <v>1512</v>
      </c>
    </row>
    <row r="334" spans="1:2" x14ac:dyDescent="0.35">
      <c r="A334">
        <v>331</v>
      </c>
      <c r="B334" s="13" t="s">
        <v>1513</v>
      </c>
    </row>
    <row r="335" spans="1:2" x14ac:dyDescent="0.35">
      <c r="A335">
        <v>332</v>
      </c>
      <c r="B335" s="12" t="s">
        <v>1514</v>
      </c>
    </row>
    <row r="336" spans="1:2" x14ac:dyDescent="0.35">
      <c r="A336">
        <v>333</v>
      </c>
      <c r="B336" s="12" t="s">
        <v>1678</v>
      </c>
    </row>
    <row r="337" spans="1:2" x14ac:dyDescent="0.35">
      <c r="A337">
        <v>334</v>
      </c>
      <c r="B337" s="12" t="s">
        <v>1515</v>
      </c>
    </row>
    <row r="338" spans="1:2" x14ac:dyDescent="0.35">
      <c r="A338">
        <v>335</v>
      </c>
      <c r="B338" s="12" t="s">
        <v>1516</v>
      </c>
    </row>
    <row r="339" spans="1:2" x14ac:dyDescent="0.35">
      <c r="A339">
        <v>336</v>
      </c>
      <c r="B339" s="12" t="s">
        <v>1517</v>
      </c>
    </row>
    <row r="340" spans="1:2" x14ac:dyDescent="0.35">
      <c r="A340">
        <v>337</v>
      </c>
      <c r="B340" s="12" t="s">
        <v>1518</v>
      </c>
    </row>
    <row r="341" spans="1:2" x14ac:dyDescent="0.35">
      <c r="A341">
        <v>338</v>
      </c>
      <c r="B341" s="12" t="s">
        <v>1519</v>
      </c>
    </row>
    <row r="342" spans="1:2" x14ac:dyDescent="0.35">
      <c r="A342">
        <v>339</v>
      </c>
      <c r="B342" s="12" t="s">
        <v>1520</v>
      </c>
    </row>
    <row r="343" spans="1:2" x14ac:dyDescent="0.35">
      <c r="A343">
        <v>340</v>
      </c>
      <c r="B343" s="12" t="s">
        <v>1521</v>
      </c>
    </row>
    <row r="344" spans="1:2" x14ac:dyDescent="0.35">
      <c r="A344">
        <v>341</v>
      </c>
      <c r="B344" s="12" t="s">
        <v>1522</v>
      </c>
    </row>
    <row r="345" spans="1:2" x14ac:dyDescent="0.35">
      <c r="A345">
        <v>342</v>
      </c>
      <c r="B345" s="12" t="s">
        <v>1523</v>
      </c>
    </row>
    <row r="346" spans="1:2" x14ac:dyDescent="0.35">
      <c r="A346">
        <v>343</v>
      </c>
      <c r="B346" s="12" t="s">
        <v>1524</v>
      </c>
    </row>
    <row r="347" spans="1:2" x14ac:dyDescent="0.35">
      <c r="A347">
        <v>344</v>
      </c>
      <c r="B347" s="12" t="s">
        <v>1525</v>
      </c>
    </row>
    <row r="348" spans="1:2" x14ac:dyDescent="0.35">
      <c r="A348">
        <v>345</v>
      </c>
      <c r="B348" s="12" t="s">
        <v>1526</v>
      </c>
    </row>
    <row r="349" spans="1:2" x14ac:dyDescent="0.35">
      <c r="A349">
        <v>346</v>
      </c>
      <c r="B349" s="12" t="s">
        <v>1527</v>
      </c>
    </row>
    <row r="350" spans="1:2" x14ac:dyDescent="0.35">
      <c r="A350">
        <v>347</v>
      </c>
      <c r="B350" s="12" t="s">
        <v>1528</v>
      </c>
    </row>
    <row r="351" spans="1:2" x14ac:dyDescent="0.35">
      <c r="A351">
        <v>348</v>
      </c>
      <c r="B351" s="12" t="s">
        <v>1529</v>
      </c>
    </row>
    <row r="352" spans="1:2" x14ac:dyDescent="0.35">
      <c r="A352">
        <v>349</v>
      </c>
      <c r="B352" s="12" t="s">
        <v>1530</v>
      </c>
    </row>
    <row r="353" spans="1:2" x14ac:dyDescent="0.35">
      <c r="A353">
        <v>350</v>
      </c>
      <c r="B353" s="12" t="s">
        <v>1532</v>
      </c>
    </row>
    <row r="354" spans="1:2" x14ac:dyDescent="0.35">
      <c r="A354">
        <v>351</v>
      </c>
      <c r="B354" s="12" t="s">
        <v>1533</v>
      </c>
    </row>
    <row r="355" spans="1:2" x14ac:dyDescent="0.35">
      <c r="A355">
        <v>352</v>
      </c>
      <c r="B355" s="12" t="s">
        <v>1534</v>
      </c>
    </row>
    <row r="356" spans="1:2" x14ac:dyDescent="0.35">
      <c r="A356">
        <v>353</v>
      </c>
      <c r="B356" s="12" t="s">
        <v>1535</v>
      </c>
    </row>
    <row r="357" spans="1:2" x14ac:dyDescent="0.35">
      <c r="A357">
        <v>354</v>
      </c>
      <c r="B357" s="12" t="s">
        <v>1536</v>
      </c>
    </row>
    <row r="358" spans="1:2" x14ac:dyDescent="0.35">
      <c r="A358">
        <v>355</v>
      </c>
      <c r="B358" s="12" t="s">
        <v>1537</v>
      </c>
    </row>
    <row r="359" spans="1:2" x14ac:dyDescent="0.35">
      <c r="A359">
        <v>356</v>
      </c>
      <c r="B359" s="12" t="s">
        <v>1538</v>
      </c>
    </row>
    <row r="360" spans="1:2" x14ac:dyDescent="0.35">
      <c r="A360">
        <v>357</v>
      </c>
      <c r="B360" s="12" t="s">
        <v>1539</v>
      </c>
    </row>
    <row r="361" spans="1:2" x14ac:dyDescent="0.35">
      <c r="A361">
        <v>358</v>
      </c>
      <c r="B361" s="13" t="s">
        <v>1540</v>
      </c>
    </row>
    <row r="362" spans="1:2" x14ac:dyDescent="0.35">
      <c r="A362">
        <v>359</v>
      </c>
      <c r="B362" s="12" t="s">
        <v>1541</v>
      </c>
    </row>
    <row r="363" spans="1:2" x14ac:dyDescent="0.35">
      <c r="A363">
        <v>360</v>
      </c>
      <c r="B363" s="12" t="s">
        <v>1543</v>
      </c>
    </row>
    <row r="364" spans="1:2" x14ac:dyDescent="0.35">
      <c r="A364">
        <v>361</v>
      </c>
      <c r="B364" s="12" t="s">
        <v>1544</v>
      </c>
    </row>
    <row r="365" spans="1:2" x14ac:dyDescent="0.35">
      <c r="A365">
        <v>362</v>
      </c>
      <c r="B365" s="12" t="s">
        <v>1545</v>
      </c>
    </row>
    <row r="366" spans="1:2" x14ac:dyDescent="0.35">
      <c r="A366">
        <v>363</v>
      </c>
      <c r="B366" s="12" t="s">
        <v>1546</v>
      </c>
    </row>
    <row r="367" spans="1:2" x14ac:dyDescent="0.35">
      <c r="A367">
        <v>364</v>
      </c>
      <c r="B367" s="12" t="s">
        <v>1547</v>
      </c>
    </row>
    <row r="368" spans="1:2" x14ac:dyDescent="0.35">
      <c r="A368">
        <v>365</v>
      </c>
      <c r="B368" s="12" t="s">
        <v>1548</v>
      </c>
    </row>
    <row r="369" spans="1:2" x14ac:dyDescent="0.35">
      <c r="A369">
        <v>366</v>
      </c>
      <c r="B369" s="12" t="s">
        <v>1549</v>
      </c>
    </row>
    <row r="370" spans="1:2" x14ac:dyDescent="0.35">
      <c r="A370">
        <v>367</v>
      </c>
      <c r="B370" s="12" t="s">
        <v>1551</v>
      </c>
    </row>
    <row r="371" spans="1:2" x14ac:dyDescent="0.35">
      <c r="A371">
        <v>368</v>
      </c>
      <c r="B371" s="12" t="s">
        <v>1552</v>
      </c>
    </row>
    <row r="372" spans="1:2" x14ac:dyDescent="0.35">
      <c r="A372">
        <v>369</v>
      </c>
      <c r="B372" s="12" t="s">
        <v>1554</v>
      </c>
    </row>
    <row r="373" spans="1:2" x14ac:dyDescent="0.35">
      <c r="A373">
        <v>370</v>
      </c>
      <c r="B373" s="12" t="s">
        <v>1555</v>
      </c>
    </row>
    <row r="374" spans="1:2" x14ac:dyDescent="0.35">
      <c r="A374">
        <v>371</v>
      </c>
      <c r="B374" s="12" t="s">
        <v>1556</v>
      </c>
    </row>
    <row r="375" spans="1:2" x14ac:dyDescent="0.35">
      <c r="A375">
        <v>372</v>
      </c>
      <c r="B375" s="12" t="s">
        <v>1557</v>
      </c>
    </row>
    <row r="376" spans="1:2" x14ac:dyDescent="0.35">
      <c r="A376">
        <v>373</v>
      </c>
      <c r="B376" s="12" t="s">
        <v>1558</v>
      </c>
    </row>
    <row r="377" spans="1:2" x14ac:dyDescent="0.35">
      <c r="A377">
        <v>374</v>
      </c>
      <c r="B377" s="12" t="s">
        <v>1559</v>
      </c>
    </row>
    <row r="378" spans="1:2" x14ac:dyDescent="0.35">
      <c r="A378">
        <v>375</v>
      </c>
      <c r="B378" s="12" t="s">
        <v>1560</v>
      </c>
    </row>
    <row r="379" spans="1:2" x14ac:dyDescent="0.35">
      <c r="A379">
        <v>376</v>
      </c>
      <c r="B379" s="12" t="s">
        <v>1561</v>
      </c>
    </row>
    <row r="380" spans="1:2" x14ac:dyDescent="0.35">
      <c r="A380">
        <v>377</v>
      </c>
      <c r="B380" s="12" t="s">
        <v>1563</v>
      </c>
    </row>
    <row r="381" spans="1:2" x14ac:dyDescent="0.35">
      <c r="A381">
        <v>378</v>
      </c>
      <c r="B381" s="12" t="s">
        <v>1565</v>
      </c>
    </row>
    <row r="382" spans="1:2" x14ac:dyDescent="0.35">
      <c r="A382">
        <v>379</v>
      </c>
      <c r="B382" s="12" t="s">
        <v>1567</v>
      </c>
    </row>
    <row r="383" spans="1:2" x14ac:dyDescent="0.35">
      <c r="A383">
        <v>380</v>
      </c>
      <c r="B383" s="12" t="s">
        <v>1568</v>
      </c>
    </row>
    <row r="384" spans="1:2" x14ac:dyDescent="0.35">
      <c r="A384">
        <v>381</v>
      </c>
      <c r="B384" s="12" t="s">
        <v>1570</v>
      </c>
    </row>
    <row r="385" spans="1:2" x14ac:dyDescent="0.35">
      <c r="A385">
        <v>382</v>
      </c>
      <c r="B385" s="12" t="s">
        <v>1571</v>
      </c>
    </row>
    <row r="386" spans="1:2" x14ac:dyDescent="0.35">
      <c r="A386">
        <v>383</v>
      </c>
      <c r="B386" s="12" t="s">
        <v>1572</v>
      </c>
    </row>
    <row r="387" spans="1:2" x14ac:dyDescent="0.35">
      <c r="A387">
        <v>384</v>
      </c>
      <c r="B387" s="12" t="s">
        <v>1573</v>
      </c>
    </row>
    <row r="388" spans="1:2" x14ac:dyDescent="0.35">
      <c r="A388">
        <v>385</v>
      </c>
      <c r="B388" s="12" t="s">
        <v>1574</v>
      </c>
    </row>
    <row r="389" spans="1:2" x14ac:dyDescent="0.35">
      <c r="A389">
        <v>386</v>
      </c>
      <c r="B389" s="12" t="s">
        <v>1575</v>
      </c>
    </row>
    <row r="390" spans="1:2" x14ac:dyDescent="0.35">
      <c r="A390">
        <v>387</v>
      </c>
      <c r="B390" s="12" t="s">
        <v>1577</v>
      </c>
    </row>
    <row r="391" spans="1:2" x14ac:dyDescent="0.35">
      <c r="A391">
        <v>388</v>
      </c>
      <c r="B391" s="12" t="s">
        <v>1578</v>
      </c>
    </row>
    <row r="392" spans="1:2" x14ac:dyDescent="0.35">
      <c r="A392">
        <v>389</v>
      </c>
      <c r="B392" s="12" t="s">
        <v>1579</v>
      </c>
    </row>
    <row r="393" spans="1:2" x14ac:dyDescent="0.35">
      <c r="A393">
        <v>390</v>
      </c>
      <c r="B393" s="12" t="s">
        <v>1580</v>
      </c>
    </row>
    <row r="394" spans="1:2" x14ac:dyDescent="0.35">
      <c r="A394">
        <v>391</v>
      </c>
      <c r="B394" s="12" t="s">
        <v>1581</v>
      </c>
    </row>
    <row r="395" spans="1:2" x14ac:dyDescent="0.35">
      <c r="A395">
        <v>392</v>
      </c>
      <c r="B395" s="12" t="s">
        <v>1582</v>
      </c>
    </row>
    <row r="396" spans="1:2" x14ac:dyDescent="0.35">
      <c r="A396">
        <v>393</v>
      </c>
      <c r="B396" s="12" t="s">
        <v>1583</v>
      </c>
    </row>
    <row r="397" spans="1:2" x14ac:dyDescent="0.35">
      <c r="A397">
        <v>394</v>
      </c>
      <c r="B397" s="12" t="s">
        <v>1584</v>
      </c>
    </row>
    <row r="398" spans="1:2" x14ac:dyDescent="0.35">
      <c r="A398">
        <v>395</v>
      </c>
      <c r="B398" s="12" t="s">
        <v>1585</v>
      </c>
    </row>
    <row r="399" spans="1:2" x14ac:dyDescent="0.35">
      <c r="A399">
        <v>396</v>
      </c>
      <c r="B399" s="12" t="s">
        <v>1586</v>
      </c>
    </row>
    <row r="400" spans="1:2" x14ac:dyDescent="0.35">
      <c r="A400">
        <v>397</v>
      </c>
      <c r="B400" s="12" t="s">
        <v>1587</v>
      </c>
    </row>
    <row r="401" spans="1:2" x14ac:dyDescent="0.35">
      <c r="A401">
        <v>398</v>
      </c>
      <c r="B401" s="12" t="s">
        <v>1588</v>
      </c>
    </row>
    <row r="402" spans="1:2" x14ac:dyDescent="0.35">
      <c r="A402">
        <v>399</v>
      </c>
      <c r="B402" s="12" t="s">
        <v>1593</v>
      </c>
    </row>
    <row r="403" spans="1:2" x14ac:dyDescent="0.35">
      <c r="A403">
        <v>400</v>
      </c>
      <c r="B403" s="12" t="s">
        <v>1597</v>
      </c>
    </row>
    <row r="404" spans="1:2" x14ac:dyDescent="0.35">
      <c r="A404">
        <v>401</v>
      </c>
      <c r="B404" s="12" t="s">
        <v>1599</v>
      </c>
    </row>
    <row r="405" spans="1:2" x14ac:dyDescent="0.35">
      <c r="A405">
        <v>402</v>
      </c>
      <c r="B405" s="12" t="s">
        <v>1600</v>
      </c>
    </row>
    <row r="406" spans="1:2" x14ac:dyDescent="0.35">
      <c r="A406">
        <v>403</v>
      </c>
      <c r="B406" s="12" t="s">
        <v>1603</v>
      </c>
    </row>
    <row r="407" spans="1:2" x14ac:dyDescent="0.35">
      <c r="A407">
        <v>404</v>
      </c>
      <c r="B407" s="12" t="s">
        <v>1604</v>
      </c>
    </row>
    <row r="408" spans="1:2" x14ac:dyDescent="0.35">
      <c r="A408">
        <v>405</v>
      </c>
      <c r="B408" s="12" t="s">
        <v>1605</v>
      </c>
    </row>
    <row r="409" spans="1:2" x14ac:dyDescent="0.35">
      <c r="A409">
        <v>406</v>
      </c>
      <c r="B409" s="12" t="s">
        <v>1607</v>
      </c>
    </row>
    <row r="410" spans="1:2" x14ac:dyDescent="0.35">
      <c r="A410">
        <v>407</v>
      </c>
      <c r="B410" s="12" t="s">
        <v>1610</v>
      </c>
    </row>
    <row r="411" spans="1:2" x14ac:dyDescent="0.35">
      <c r="A411">
        <v>408</v>
      </c>
      <c r="B411" s="12" t="s">
        <v>1622</v>
      </c>
    </row>
    <row r="412" spans="1:2" x14ac:dyDescent="0.35">
      <c r="A412">
        <v>409</v>
      </c>
      <c r="B412" s="12" t="s">
        <v>1628</v>
      </c>
    </row>
    <row r="413" spans="1:2" x14ac:dyDescent="0.35">
      <c r="A413">
        <v>410</v>
      </c>
      <c r="B413" s="12" t="s">
        <v>1629</v>
      </c>
    </row>
    <row r="414" spans="1:2" x14ac:dyDescent="0.35">
      <c r="A414">
        <v>411</v>
      </c>
      <c r="B414" s="12" t="s">
        <v>1679</v>
      </c>
    </row>
    <row r="415" spans="1:2" x14ac:dyDescent="0.35">
      <c r="A415">
        <v>412</v>
      </c>
      <c r="B415" s="12" t="s">
        <v>1531</v>
      </c>
    </row>
    <row r="416" spans="1:2" x14ac:dyDescent="0.35">
      <c r="A416">
        <v>413</v>
      </c>
      <c r="B416" s="12" t="s">
        <v>1542</v>
      </c>
    </row>
    <row r="417" spans="1:2" x14ac:dyDescent="0.35">
      <c r="A417">
        <v>414</v>
      </c>
      <c r="B417" s="12" t="s">
        <v>1550</v>
      </c>
    </row>
    <row r="418" spans="1:2" x14ac:dyDescent="0.35">
      <c r="A418">
        <v>415</v>
      </c>
      <c r="B418" s="12" t="s">
        <v>1553</v>
      </c>
    </row>
    <row r="419" spans="1:2" x14ac:dyDescent="0.35">
      <c r="A419">
        <v>416</v>
      </c>
      <c r="B419" s="12" t="s">
        <v>1562</v>
      </c>
    </row>
    <row r="420" spans="1:2" x14ac:dyDescent="0.35">
      <c r="A420">
        <v>417</v>
      </c>
      <c r="B420" s="12" t="s">
        <v>1564</v>
      </c>
    </row>
    <row r="421" spans="1:2" x14ac:dyDescent="0.35">
      <c r="A421">
        <v>418</v>
      </c>
      <c r="B421" s="12" t="s">
        <v>1566</v>
      </c>
    </row>
    <row r="422" spans="1:2" x14ac:dyDescent="0.35">
      <c r="A422">
        <v>419</v>
      </c>
      <c r="B422" s="13" t="s">
        <v>1569</v>
      </c>
    </row>
    <row r="423" spans="1:2" x14ac:dyDescent="0.35">
      <c r="A423">
        <v>420</v>
      </c>
      <c r="B423" s="12" t="s">
        <v>1576</v>
      </c>
    </row>
    <row r="424" spans="1:2" x14ac:dyDescent="0.35">
      <c r="A424">
        <v>421</v>
      </c>
      <c r="B424" s="12" t="s">
        <v>1589</v>
      </c>
    </row>
    <row r="425" spans="1:2" x14ac:dyDescent="0.35">
      <c r="A425">
        <v>422</v>
      </c>
      <c r="B425" s="12" t="s">
        <v>1590</v>
      </c>
    </row>
    <row r="426" spans="1:2" x14ac:dyDescent="0.35">
      <c r="A426">
        <v>423</v>
      </c>
      <c r="B426" s="12" t="s">
        <v>1591</v>
      </c>
    </row>
    <row r="427" spans="1:2" x14ac:dyDescent="0.35">
      <c r="A427">
        <v>424</v>
      </c>
      <c r="B427" s="12" t="s">
        <v>1592</v>
      </c>
    </row>
    <row r="428" spans="1:2" x14ac:dyDescent="0.35">
      <c r="A428">
        <v>425</v>
      </c>
      <c r="B428" s="12" t="s">
        <v>1594</v>
      </c>
    </row>
    <row r="429" spans="1:2" x14ac:dyDescent="0.35">
      <c r="A429">
        <v>426</v>
      </c>
      <c r="B429" s="12" t="s">
        <v>1595</v>
      </c>
    </row>
    <row r="430" spans="1:2" x14ac:dyDescent="0.35">
      <c r="A430">
        <v>427</v>
      </c>
      <c r="B430" s="12" t="s">
        <v>1596</v>
      </c>
    </row>
    <row r="431" spans="1:2" x14ac:dyDescent="0.35">
      <c r="A431">
        <v>428</v>
      </c>
      <c r="B431" s="13" t="s">
        <v>1598</v>
      </c>
    </row>
    <row r="432" spans="1:2" x14ac:dyDescent="0.35">
      <c r="A432">
        <v>429</v>
      </c>
      <c r="B432" s="12" t="s">
        <v>1601</v>
      </c>
    </row>
    <row r="433" spans="1:2" x14ac:dyDescent="0.35">
      <c r="A433">
        <v>430</v>
      </c>
      <c r="B433" s="12" t="s">
        <v>1602</v>
      </c>
    </row>
    <row r="434" spans="1:2" x14ac:dyDescent="0.35">
      <c r="A434">
        <v>431</v>
      </c>
      <c r="B434" s="12" t="s">
        <v>1606</v>
      </c>
    </row>
    <row r="435" spans="1:2" x14ac:dyDescent="0.35">
      <c r="A435">
        <v>432</v>
      </c>
      <c r="B435" s="12" t="s">
        <v>1608</v>
      </c>
    </row>
    <row r="436" spans="1:2" x14ac:dyDescent="0.35">
      <c r="A436">
        <v>433</v>
      </c>
      <c r="B436" s="12" t="s">
        <v>1609</v>
      </c>
    </row>
    <row r="437" spans="1:2" x14ac:dyDescent="0.35">
      <c r="A437">
        <v>434</v>
      </c>
      <c r="B437" s="12" t="s">
        <v>1611</v>
      </c>
    </row>
    <row r="438" spans="1:2" x14ac:dyDescent="0.35">
      <c r="A438">
        <v>435</v>
      </c>
      <c r="B438" s="12" t="s">
        <v>1612</v>
      </c>
    </row>
    <row r="439" spans="1:2" x14ac:dyDescent="0.35">
      <c r="A439">
        <v>436</v>
      </c>
      <c r="B439" s="12" t="s">
        <v>1613</v>
      </c>
    </row>
    <row r="440" spans="1:2" x14ac:dyDescent="0.35">
      <c r="A440">
        <v>437</v>
      </c>
      <c r="B440" s="12" t="s">
        <v>1614</v>
      </c>
    </row>
    <row r="441" spans="1:2" x14ac:dyDescent="0.35">
      <c r="A441">
        <v>438</v>
      </c>
      <c r="B441" s="12" t="s">
        <v>1615</v>
      </c>
    </row>
    <row r="442" spans="1:2" x14ac:dyDescent="0.35">
      <c r="A442">
        <v>439</v>
      </c>
      <c r="B442" s="12" t="s">
        <v>1616</v>
      </c>
    </row>
    <row r="443" spans="1:2" x14ac:dyDescent="0.35">
      <c r="A443">
        <v>440</v>
      </c>
      <c r="B443" s="12" t="s">
        <v>1617</v>
      </c>
    </row>
    <row r="444" spans="1:2" x14ac:dyDescent="0.35">
      <c r="A444">
        <v>441</v>
      </c>
      <c r="B444" s="12" t="s">
        <v>1618</v>
      </c>
    </row>
    <row r="445" spans="1:2" x14ac:dyDescent="0.35">
      <c r="A445">
        <v>442</v>
      </c>
      <c r="B445" s="12" t="s">
        <v>1619</v>
      </c>
    </row>
    <row r="446" spans="1:2" x14ac:dyDescent="0.35">
      <c r="A446">
        <v>443</v>
      </c>
      <c r="B446" s="12" t="s">
        <v>1620</v>
      </c>
    </row>
    <row r="447" spans="1:2" x14ac:dyDescent="0.35">
      <c r="A447">
        <v>444</v>
      </c>
      <c r="B447" s="12" t="s">
        <v>1621</v>
      </c>
    </row>
    <row r="448" spans="1:2" x14ac:dyDescent="0.35">
      <c r="A448">
        <v>445</v>
      </c>
      <c r="B448" s="12" t="s">
        <v>1623</v>
      </c>
    </row>
    <row r="449" spans="1:2" x14ac:dyDescent="0.35">
      <c r="A449">
        <v>446</v>
      </c>
      <c r="B449" s="12" t="s">
        <v>1624</v>
      </c>
    </row>
    <row r="450" spans="1:2" x14ac:dyDescent="0.35">
      <c r="A450">
        <v>447</v>
      </c>
      <c r="B450" s="12" t="s">
        <v>1625</v>
      </c>
    </row>
    <row r="451" spans="1:2" x14ac:dyDescent="0.35">
      <c r="A451">
        <v>448</v>
      </c>
      <c r="B451" s="12" t="s">
        <v>1626</v>
      </c>
    </row>
    <row r="452" spans="1:2" x14ac:dyDescent="0.35">
      <c r="A452">
        <v>449</v>
      </c>
      <c r="B452" s="13" t="s">
        <v>1627</v>
      </c>
    </row>
    <row r="453" spans="1:2" x14ac:dyDescent="0.35">
      <c r="A453">
        <v>450</v>
      </c>
      <c r="B453" s="12" t="s">
        <v>1652</v>
      </c>
    </row>
    <row r="454" spans="1:2" x14ac:dyDescent="0.35">
      <c r="A454">
        <v>451</v>
      </c>
      <c r="B454" s="12" t="s">
        <v>1653</v>
      </c>
    </row>
    <row r="455" spans="1:2" x14ac:dyDescent="0.35">
      <c r="A455">
        <v>452</v>
      </c>
      <c r="B455" s="12" t="s">
        <v>1630</v>
      </c>
    </row>
    <row r="456" spans="1:2" x14ac:dyDescent="0.35">
      <c r="A456">
        <v>453</v>
      </c>
      <c r="B456" s="12" t="s">
        <v>1631</v>
      </c>
    </row>
    <row r="457" spans="1:2" x14ac:dyDescent="0.35">
      <c r="A457">
        <v>454</v>
      </c>
      <c r="B457" s="12" t="s">
        <v>1632</v>
      </c>
    </row>
    <row r="458" spans="1:2" x14ac:dyDescent="0.35">
      <c r="A458">
        <v>455</v>
      </c>
      <c r="B458" s="12" t="s">
        <v>1633</v>
      </c>
    </row>
    <row r="459" spans="1:2" x14ac:dyDescent="0.35">
      <c r="A459">
        <v>456</v>
      </c>
      <c r="B459" s="12" t="s">
        <v>1634</v>
      </c>
    </row>
    <row r="460" spans="1:2" x14ac:dyDescent="0.35">
      <c r="A460">
        <v>457</v>
      </c>
      <c r="B460" s="12" t="s">
        <v>1635</v>
      </c>
    </row>
    <row r="461" spans="1:2" x14ac:dyDescent="0.35">
      <c r="A461">
        <v>458</v>
      </c>
      <c r="B461" s="12" t="s">
        <v>1636</v>
      </c>
    </row>
    <row r="462" spans="1:2" x14ac:dyDescent="0.35">
      <c r="A462">
        <v>459</v>
      </c>
      <c r="B462" s="12" t="s">
        <v>1637</v>
      </c>
    </row>
    <row r="463" spans="1:2" x14ac:dyDescent="0.35">
      <c r="A463">
        <v>460</v>
      </c>
      <c r="B463" s="12" t="s">
        <v>1638</v>
      </c>
    </row>
    <row r="464" spans="1:2" x14ac:dyDescent="0.35">
      <c r="A464">
        <v>461</v>
      </c>
      <c r="B464" s="12" t="s">
        <v>1639</v>
      </c>
    </row>
    <row r="465" spans="1:2" x14ac:dyDescent="0.35">
      <c r="A465">
        <v>462</v>
      </c>
      <c r="B465" s="12" t="s">
        <v>1640</v>
      </c>
    </row>
    <row r="466" spans="1:2" x14ac:dyDescent="0.35">
      <c r="A466">
        <v>463</v>
      </c>
      <c r="B466" s="12" t="s">
        <v>1641</v>
      </c>
    </row>
    <row r="467" spans="1:2" x14ac:dyDescent="0.35">
      <c r="A467">
        <v>464</v>
      </c>
      <c r="B467" s="12" t="s">
        <v>1642</v>
      </c>
    </row>
    <row r="468" spans="1:2" x14ac:dyDescent="0.35">
      <c r="A468">
        <v>465</v>
      </c>
      <c r="B468" s="12" t="s">
        <v>1643</v>
      </c>
    </row>
    <row r="469" spans="1:2" x14ac:dyDescent="0.35">
      <c r="A469">
        <v>466</v>
      </c>
      <c r="B469" s="12" t="s">
        <v>1644</v>
      </c>
    </row>
    <row r="470" spans="1:2" x14ac:dyDescent="0.35">
      <c r="A470">
        <v>467</v>
      </c>
      <c r="B470" s="12" t="s">
        <v>1645</v>
      </c>
    </row>
    <row r="471" spans="1:2" x14ac:dyDescent="0.35">
      <c r="A471">
        <v>468</v>
      </c>
      <c r="B471" s="12" t="s">
        <v>1646</v>
      </c>
    </row>
    <row r="472" spans="1:2" x14ac:dyDescent="0.35">
      <c r="A472">
        <v>469</v>
      </c>
      <c r="B472" s="12" t="s">
        <v>1647</v>
      </c>
    </row>
    <row r="473" spans="1:2" x14ac:dyDescent="0.35">
      <c r="A473">
        <v>470</v>
      </c>
      <c r="B473" s="12" t="s">
        <v>1648</v>
      </c>
    </row>
    <row r="474" spans="1:2" x14ac:dyDescent="0.35">
      <c r="A474">
        <v>471</v>
      </c>
      <c r="B474" s="12" t="s">
        <v>1649</v>
      </c>
    </row>
    <row r="475" spans="1:2" x14ac:dyDescent="0.35">
      <c r="A475">
        <v>472</v>
      </c>
      <c r="B475" s="12" t="s">
        <v>1650</v>
      </c>
    </row>
    <row r="476" spans="1:2" x14ac:dyDescent="0.35">
      <c r="A476">
        <v>473</v>
      </c>
      <c r="B476" s="12" t="s">
        <v>1651</v>
      </c>
    </row>
  </sheetData>
  <hyperlinks>
    <hyperlink ref="B4" r:id="rId1" xr:uid="{2F4942DA-AFA4-479C-8726-84FC23D534E5}"/>
    <hyperlink ref="B5" r:id="rId2" xr:uid="{B34784F5-F4E2-412F-A9B0-F52D06726299}"/>
    <hyperlink ref="B6" r:id="rId3" xr:uid="{D31B6D24-AE34-4F42-A50E-E8CB216DCE83}"/>
    <hyperlink ref="B7" r:id="rId4" xr:uid="{1CD01D92-9B34-4102-93DD-8B72B33AAE47}"/>
    <hyperlink ref="B8" r:id="rId5" xr:uid="{AAE2DF1B-92EE-4371-84EA-F8FC4758C267}"/>
    <hyperlink ref="B9" r:id="rId6" xr:uid="{74D4B6C7-9734-4608-9E96-EF7F322BF592}"/>
    <hyperlink ref="B10" r:id="rId7" xr:uid="{BE64E089-2660-4A5F-8F45-188C240FCD93}"/>
    <hyperlink ref="B11" r:id="rId8" xr:uid="{A2FBBC17-32D1-42DF-A79F-8B3B456D478F}"/>
    <hyperlink ref="B12" r:id="rId9" xr:uid="{D6EBA4F3-405F-42BC-AE18-38FAE41720EA}"/>
    <hyperlink ref="B13" r:id="rId10" xr:uid="{E1845A4C-13BE-4CE6-90D0-DC6FD3E38A82}"/>
    <hyperlink ref="B14" r:id="rId11" xr:uid="{F0F6FF09-5019-4B43-9548-9D2098BA510D}"/>
    <hyperlink ref="B15" r:id="rId12" xr:uid="{4573C22C-14D4-468B-8D18-2444CDB23355}"/>
    <hyperlink ref="B16" r:id="rId13" xr:uid="{DE79F8F1-880C-4F20-AE79-8E117FC5BB7F}"/>
    <hyperlink ref="B17" r:id="rId14" xr:uid="{033CFDF5-E57B-47E7-BB70-2C93542BDA94}"/>
    <hyperlink ref="B18" r:id="rId15" xr:uid="{0AC39429-13B5-4AA0-8DD8-91E0BAA2E991}"/>
    <hyperlink ref="B19" r:id="rId16" xr:uid="{B608A2D3-7951-4D1F-8DE2-CE195FA8A10F}"/>
    <hyperlink ref="B20" r:id="rId17" xr:uid="{A5DAC06C-63A8-4A89-97DA-B6AA880D8983}"/>
    <hyperlink ref="B21" r:id="rId18" xr:uid="{A69A3D1D-2EA7-4145-933F-1DE2E088E645}"/>
    <hyperlink ref="B22" r:id="rId19" xr:uid="{254C8679-B9D9-42B4-AF1C-E3AB7F9E8F0F}"/>
    <hyperlink ref="B23" r:id="rId20" xr:uid="{8EFFDA43-A45D-42FC-9F98-5E6CB7C105F7}"/>
    <hyperlink ref="B24" r:id="rId21" xr:uid="{E49B51B6-C55E-4747-A053-D4DCC1F4C3EE}"/>
    <hyperlink ref="B25" r:id="rId22" xr:uid="{6B985E1C-C88A-4F42-9621-86E4D50AC8C9}"/>
    <hyperlink ref="B26" r:id="rId23" xr:uid="{00EA1942-6265-495E-8B9E-C528DB4007D7}"/>
    <hyperlink ref="B27" r:id="rId24" xr:uid="{2E7FACC0-5597-463E-86CB-919FC5786BED}"/>
    <hyperlink ref="B28" r:id="rId25" xr:uid="{1E7D09DE-6A13-431F-9FD2-A821CD9BB8DF}"/>
    <hyperlink ref="B29" r:id="rId26" xr:uid="{4E088CD9-CCE8-404C-B3D0-89160FCDD17F}"/>
    <hyperlink ref="B30" r:id="rId27" xr:uid="{4C83E494-56AC-4F9B-B139-21F2C6219418}"/>
    <hyperlink ref="B31" r:id="rId28" xr:uid="{527CCD1B-57F6-4B7D-BAB9-1EC69DA22B57}"/>
    <hyperlink ref="B32" r:id="rId29" xr:uid="{5E56120A-5E71-4880-864E-B4ACD03F04AD}"/>
    <hyperlink ref="B33" r:id="rId30" xr:uid="{7D4F81E7-9EC6-4CB1-928B-AE9EB8BA6937}"/>
    <hyperlink ref="B34" r:id="rId31" xr:uid="{ACFEBA40-0091-48BD-BBA8-B324F782805E}"/>
    <hyperlink ref="B35" r:id="rId32" xr:uid="{53B9D67C-80F7-46C5-933C-32A615C9E789}"/>
    <hyperlink ref="B36" r:id="rId33" xr:uid="{9AC76C1F-A3E3-435C-AB6B-6423A8410BB5}"/>
    <hyperlink ref="B37" r:id="rId34" xr:uid="{7E700943-EF17-46D9-8748-D057578AAB24}"/>
    <hyperlink ref="B38" r:id="rId35" xr:uid="{B52B70EB-C835-491D-B5CE-083BB649820D}"/>
    <hyperlink ref="B39" r:id="rId36" xr:uid="{72D22FCF-6480-4D56-8012-6FC50F138934}"/>
    <hyperlink ref="B40" r:id="rId37" xr:uid="{A5D63895-681D-4556-87E7-B01AAA652647}"/>
    <hyperlink ref="B41" r:id="rId38" xr:uid="{230FFE57-FA90-405A-A3DE-0256137C2F15}"/>
    <hyperlink ref="B42" r:id="rId39" xr:uid="{2570DE1D-1DF4-4A04-8756-E93BC3A0A957}"/>
    <hyperlink ref="B43" r:id="rId40" xr:uid="{925027D2-7AF6-400E-BDE0-1C7BF5A41CF0}"/>
    <hyperlink ref="B63" r:id="rId41" xr:uid="{ABA12014-F199-47C4-97F7-85A249FBD4A1}"/>
    <hyperlink ref="B64" r:id="rId42" xr:uid="{5C9358EC-F8ED-47E8-B3EF-197D92AFE72A}"/>
    <hyperlink ref="B65" r:id="rId43" xr:uid="{03FB69D7-87FF-44B8-84EC-9F8D9BB17ADD}"/>
    <hyperlink ref="B66" r:id="rId44" xr:uid="{9D970D34-E1C3-401C-9584-DBA3D3BCD262}"/>
    <hyperlink ref="B67" r:id="rId45" xr:uid="{B96FFC74-04BD-495C-A11B-BD73B6B3F90B}"/>
    <hyperlink ref="B68" r:id="rId46" xr:uid="{3BC0568B-0706-42B0-945E-F0FE22ECDAD6}"/>
    <hyperlink ref="B69" r:id="rId47" xr:uid="{B3ED276B-2FEF-411F-864A-EDCDF85E6764}"/>
    <hyperlink ref="B70" r:id="rId48" xr:uid="{15C2550C-F6E8-467A-BE4D-93E229C95C08}"/>
    <hyperlink ref="B71" r:id="rId49" xr:uid="{7C70698A-603B-4674-9955-45C474E27B9C}"/>
    <hyperlink ref="B72" r:id="rId50" xr:uid="{6973F623-90A3-45EA-982D-A7D684E0B48C}"/>
    <hyperlink ref="B73" r:id="rId51" xr:uid="{013DE546-9321-4430-BE42-4E5AB52D326C}"/>
    <hyperlink ref="B74" r:id="rId52" xr:uid="{BFE29B58-08F5-4E29-9F2F-A51717F8635B}"/>
    <hyperlink ref="B75" r:id="rId53" xr:uid="{F062B291-3875-44F5-8085-556A88841F7C}"/>
    <hyperlink ref="B76" r:id="rId54" xr:uid="{D41E5955-6A88-442D-B98D-A16B19EF4A9F}"/>
    <hyperlink ref="B77" r:id="rId55" xr:uid="{FA618ADB-42E7-454A-89D8-0301F23AE4ED}"/>
    <hyperlink ref="B78" r:id="rId56" xr:uid="{FA3CFA50-E5EB-49A2-9481-0658DE9041AB}"/>
    <hyperlink ref="B79" r:id="rId57" xr:uid="{47F56EBC-5E4B-4AB6-814B-1500FD28E94F}"/>
    <hyperlink ref="B80" r:id="rId58" xr:uid="{FCF19302-4869-4C54-82F3-E8D0C8817CF9}"/>
    <hyperlink ref="B81" r:id="rId59" xr:uid="{AADAA800-0FB7-4EC6-94ED-8B61452CB090}"/>
    <hyperlink ref="B82" r:id="rId60" xr:uid="{06EBEC67-0342-40B5-92E5-9C14FADF68DF}"/>
    <hyperlink ref="B83" r:id="rId61" xr:uid="{AE0850F9-93C1-45ED-B1C2-F41091A9FE56}"/>
    <hyperlink ref="B84" r:id="rId62" xr:uid="{FCD6589B-8C54-4999-99EF-B0E9EBE0E1F8}"/>
    <hyperlink ref="B85" r:id="rId63" xr:uid="{9697BD17-0B26-4F8F-B1B5-860FCF26F0FE}"/>
    <hyperlink ref="B86" r:id="rId64" xr:uid="{F5FBA4C2-6DB8-4341-AC00-E794502B6949}"/>
    <hyperlink ref="B87" r:id="rId65" xr:uid="{7CE7A3AF-A80D-4549-B954-241DD8F6688F}"/>
    <hyperlink ref="B88" r:id="rId66" xr:uid="{3E850766-80D3-48DD-941B-232282A40005}"/>
    <hyperlink ref="B89" r:id="rId67" xr:uid="{2506D1B0-4A6C-4B41-98CB-E9CD1E578031}"/>
    <hyperlink ref="B90" r:id="rId68" xr:uid="{956A28AB-A74F-43D2-A83A-420EEA3AFD2B}"/>
    <hyperlink ref="B91" r:id="rId69" xr:uid="{87159E06-B527-4E30-88AE-6962208F62D7}"/>
    <hyperlink ref="B92" r:id="rId70" xr:uid="{92C08265-CA2B-4EE8-AE21-F16AEF52053F}"/>
    <hyperlink ref="B93" r:id="rId71" xr:uid="{1C1A47B0-99B0-4E4D-BFCE-A100C71A8534}"/>
    <hyperlink ref="B94" r:id="rId72" xr:uid="{28ABFA11-FDE7-4364-8A7D-3BDAFB76302B}"/>
    <hyperlink ref="B95" r:id="rId73" xr:uid="{9A0546F4-C87D-44B0-8F62-E260A7BB05B3}"/>
    <hyperlink ref="B96" r:id="rId74" xr:uid="{461510AB-66C6-478E-9A12-1095410418A6}"/>
    <hyperlink ref="B97" r:id="rId75" xr:uid="{DA4777D8-1A7B-4E15-B9A8-705C3B14839A}"/>
    <hyperlink ref="B98" r:id="rId76" xr:uid="{D69E5105-715B-4B17-9937-4498347BEC69}"/>
    <hyperlink ref="B99" r:id="rId77" xr:uid="{72C8E802-063F-48A6-B9FD-BA872EAD0D0D}"/>
    <hyperlink ref="B100" r:id="rId78" xr:uid="{AB734050-BF07-4315-A11C-FED323157D7A}"/>
    <hyperlink ref="B101" r:id="rId79" xr:uid="{9B009F83-7838-45B6-963A-C628DBF14C28}"/>
    <hyperlink ref="B102" r:id="rId80" xr:uid="{E2B97281-D9CB-404F-A2A4-BE86799AFADD}"/>
    <hyperlink ref="B103" r:id="rId81" xr:uid="{18A33DC5-5878-4640-AB63-EA1E58F83B57}"/>
    <hyperlink ref="B104" r:id="rId82" xr:uid="{04B01B0C-1729-4C0A-B009-C2E6CA68B359}"/>
    <hyperlink ref="B105" r:id="rId83" xr:uid="{A8022B32-D0EF-4408-A2D7-6B5E947782B6}"/>
    <hyperlink ref="B106" r:id="rId84" xr:uid="{283D05FF-E091-493D-B1A0-89C5AA44B35D}"/>
    <hyperlink ref="B107" r:id="rId85" xr:uid="{D4F3DD7F-7087-47AC-85A2-4A646D100627}"/>
    <hyperlink ref="B108" r:id="rId86" xr:uid="{2525C80D-D92E-4729-AA45-E7DF34554F9E}"/>
    <hyperlink ref="B109" r:id="rId87" xr:uid="{2BEB9DF6-6014-4D6E-8ADE-6A6830660677}"/>
    <hyperlink ref="B110" r:id="rId88" xr:uid="{3140F08B-BEBF-404D-B53A-4F74749571E7}"/>
    <hyperlink ref="B111" r:id="rId89" xr:uid="{4C207942-11F5-4D8E-9274-ECAF5376202D}"/>
    <hyperlink ref="B112" r:id="rId90" xr:uid="{D2F58683-7B3E-4D3B-8960-5E0F8C0DDAC5}"/>
    <hyperlink ref="B113" r:id="rId91" xr:uid="{1F01BBE4-9372-429D-AFFE-A73CEEAB7F50}"/>
    <hyperlink ref="B114" r:id="rId92" xr:uid="{A1A21B4C-49DE-48BE-9D1F-D332EF303CDE}"/>
    <hyperlink ref="B115" r:id="rId93" xr:uid="{0144BBB5-ADF8-45FD-8DAC-CB7459F95D9E}"/>
    <hyperlink ref="B117" r:id="rId94" xr:uid="{D572C34B-6C20-4F5A-B7EB-CE2F7B8B4496}"/>
    <hyperlink ref="B118" r:id="rId95" xr:uid="{E664821D-9D71-4F15-8BD3-74ED5119D4F9}"/>
    <hyperlink ref="B119" r:id="rId96" xr:uid="{23D18E87-5E03-4A5D-AB4E-21B843B43F14}"/>
    <hyperlink ref="B120" r:id="rId97" xr:uid="{14C14686-D8F7-4877-B624-D68878D64419}"/>
    <hyperlink ref="B121" r:id="rId98" xr:uid="{966F0426-7E29-4B0F-8B27-79387B081BF9}"/>
    <hyperlink ref="B122" r:id="rId99" xr:uid="{3BF8296C-CD35-4E28-BBD3-11D4F8210C7C}"/>
    <hyperlink ref="B123" r:id="rId100" xr:uid="{82C753B8-8E9B-4218-A3F5-7C50FEDC670C}"/>
    <hyperlink ref="B124" r:id="rId101" xr:uid="{70D25E0C-719C-47B6-BF38-877F30B21172}"/>
    <hyperlink ref="B125" r:id="rId102" xr:uid="{9E34A70B-0BF9-4CC9-AA82-D70360B7086D}"/>
    <hyperlink ref="B126" r:id="rId103" xr:uid="{40354310-7EE1-4F50-9F73-412383BD5318}"/>
    <hyperlink ref="B127" r:id="rId104" xr:uid="{45306467-470C-40DF-8480-FAD1E21B9734}"/>
    <hyperlink ref="B128" r:id="rId105" xr:uid="{F5B7E972-231F-4CD6-BC3B-3A50E0F3D0AB}"/>
    <hyperlink ref="B129" r:id="rId106" xr:uid="{40DCD668-F503-4647-A470-BE8D480ED645}"/>
    <hyperlink ref="B130" r:id="rId107" xr:uid="{A3E84955-A526-4259-874A-3B0804E96ED2}"/>
    <hyperlink ref="B131" r:id="rId108" xr:uid="{1BFDAB9B-0413-48F2-B175-BADA8B2CBCFC}"/>
    <hyperlink ref="B132" r:id="rId109" xr:uid="{655501FE-A916-47C9-92EF-311F39E28C89}"/>
    <hyperlink ref="B133" r:id="rId110" xr:uid="{4EDE5373-AA1B-4962-B0B7-5EA182B6F1D1}"/>
    <hyperlink ref="B134" r:id="rId111" xr:uid="{B70E8003-3D9B-48C4-AEC7-49C19026C254}"/>
    <hyperlink ref="B135" r:id="rId112" xr:uid="{018079AD-8E37-4B61-9083-37A59E21B57F}"/>
    <hyperlink ref="B136" r:id="rId113" xr:uid="{7A3B714E-8533-4C97-B041-E03FC2967E21}"/>
    <hyperlink ref="B137" r:id="rId114" xr:uid="{FE675CCF-E536-4579-AE6A-C05AD56397D1}"/>
    <hyperlink ref="B138" r:id="rId115" xr:uid="{8788BBEB-6EAA-47D8-B3D8-01EC96799202}"/>
    <hyperlink ref="B139" r:id="rId116" xr:uid="{38392DE8-DC39-4EB3-96B5-ABB386049505}"/>
    <hyperlink ref="B140" r:id="rId117" xr:uid="{2A68CEF1-C8BB-452B-A97F-08C5C08A93C0}"/>
    <hyperlink ref="B141" r:id="rId118" xr:uid="{CC40394A-5E42-49D4-A980-4CC6AB01E18A}"/>
    <hyperlink ref="B142" r:id="rId119" xr:uid="{46377FB8-9991-4ECD-9A09-06BEADD714F6}"/>
    <hyperlink ref="B143" r:id="rId120" xr:uid="{8B8BFEEA-E8C1-4DA5-8786-38375A126F88}"/>
    <hyperlink ref="B144" r:id="rId121" xr:uid="{F5203C9E-4578-48FA-8BE4-C8BE0A69FA2E}"/>
    <hyperlink ref="B145" r:id="rId122" xr:uid="{12B883F1-1013-4FD0-A8B1-EF7FF82A6881}"/>
    <hyperlink ref="B146" r:id="rId123" xr:uid="{51E27CC2-3DEE-4D5B-9276-AB7DA4E3D242}"/>
    <hyperlink ref="B147" r:id="rId124" xr:uid="{1D5AD7E0-E3B5-4F59-A36D-E4D5818CC6AE}"/>
    <hyperlink ref="B148" r:id="rId125" xr:uid="{602A0FF0-B057-4EBD-97C5-7053C802B0B0}"/>
    <hyperlink ref="B149" r:id="rId126" xr:uid="{D6D70E71-823A-4C76-8404-DCC347F3A619}"/>
    <hyperlink ref="B150" r:id="rId127" xr:uid="{7E47FA1A-72A0-4AF4-B267-C9040CF93066}"/>
    <hyperlink ref="B151" r:id="rId128" xr:uid="{FBCCD598-941D-4398-9E31-55B023D49D65}"/>
    <hyperlink ref="B152" r:id="rId129" xr:uid="{1C2E9EFE-7030-4147-87EA-AA247C393405}"/>
    <hyperlink ref="B153" r:id="rId130" xr:uid="{9619DAB3-E099-41DD-BE2D-C77D740E0FDC}"/>
    <hyperlink ref="B154" r:id="rId131" xr:uid="{1FC9DF81-8D86-449D-AC0A-A93BA12461BE}"/>
    <hyperlink ref="B155" r:id="rId132" xr:uid="{DB8FBE1F-1088-4EA7-BE3B-F9F55F2C2F2D}"/>
    <hyperlink ref="B156" r:id="rId133" xr:uid="{3BBF1B92-37C1-4578-A6C0-FBAE1A5D8E1F}"/>
    <hyperlink ref="B157" r:id="rId134" xr:uid="{D74C0836-7213-4F32-A747-22507DADAD38}"/>
    <hyperlink ref="B158" r:id="rId135" xr:uid="{004B06D3-2B43-4339-AEFE-39B0494204B4}"/>
    <hyperlink ref="B159" r:id="rId136" xr:uid="{5BF1054E-E3DB-4B4C-B32E-8764E19E8DC4}"/>
    <hyperlink ref="B160" r:id="rId137" xr:uid="{E34C24F5-7BA1-4DCB-9D06-C179EBE92F1D}"/>
    <hyperlink ref="B161" r:id="rId138" xr:uid="{CDC78738-42CC-4892-8117-47AFA5E03A6E}"/>
    <hyperlink ref="B162" r:id="rId139" xr:uid="{3E070BB5-24B1-4B71-B27E-4CD8B42873BE}"/>
    <hyperlink ref="B163" r:id="rId140" xr:uid="{86020E54-77D2-4608-9429-7819E9DFCC26}"/>
    <hyperlink ref="B164" r:id="rId141" xr:uid="{6E7BECAC-C4A1-4403-857F-C6F256104449}"/>
    <hyperlink ref="B165" r:id="rId142" xr:uid="{2A2EA6EE-2683-4383-9EBD-CF757D6AA74C}"/>
    <hyperlink ref="B166" r:id="rId143" xr:uid="{D70A30D1-1934-4796-87E5-64C38A766C1D}"/>
    <hyperlink ref="B167" r:id="rId144" xr:uid="{04B299B4-9738-46AF-8FDD-56744DE5AD32}"/>
    <hyperlink ref="B168" r:id="rId145" xr:uid="{6DE47000-D96A-413F-8DFD-5F8E9673D5EC}"/>
    <hyperlink ref="B169" r:id="rId146" xr:uid="{AF4697D8-10C0-425E-849C-2E7655CD2CB5}"/>
    <hyperlink ref="B170" r:id="rId147" xr:uid="{2F7D63E4-C170-4947-BE77-F53FC65746B0}"/>
    <hyperlink ref="B171" r:id="rId148" xr:uid="{9226626A-92F3-4A80-B699-BEC392B37CE9}"/>
    <hyperlink ref="B172" r:id="rId149" xr:uid="{6D8CD080-DB99-4D03-B027-97D51E19FD88}"/>
    <hyperlink ref="B173" r:id="rId150" xr:uid="{3E572805-2C9A-4F92-A376-09A996C3258B}"/>
    <hyperlink ref="B174" r:id="rId151" xr:uid="{3A066671-4EC9-4D77-98B2-B3FAB6EA582D}"/>
    <hyperlink ref="B175" r:id="rId152" xr:uid="{6740AD9F-32E6-47F6-8BA4-A0EF6068D52F}"/>
    <hyperlink ref="B176" r:id="rId153" xr:uid="{03746D55-1D79-4A91-BD9D-AC4AE65E894F}"/>
    <hyperlink ref="B177" r:id="rId154" xr:uid="{31DDF599-D8C4-4320-A326-316866BA8192}"/>
    <hyperlink ref="B179" r:id="rId155" xr:uid="{FB46F159-F291-4CD0-811F-D69E977CE367}"/>
    <hyperlink ref="B180" r:id="rId156" xr:uid="{283F619C-F7F5-45B5-A72B-0CF253ED8525}"/>
    <hyperlink ref="B181" r:id="rId157" xr:uid="{9CC9AAA1-6AA7-41B2-BC90-C309969DE9C2}"/>
    <hyperlink ref="B182" r:id="rId158" xr:uid="{65280862-61DA-4DE4-90A8-ACC463E26AC1}"/>
    <hyperlink ref="B183" r:id="rId159" xr:uid="{4C82079C-511A-4068-B9BE-1F2885A59BE7}"/>
    <hyperlink ref="B184" r:id="rId160" xr:uid="{034CC939-8901-46FE-B93E-90EC312F26C0}"/>
    <hyperlink ref="B185" r:id="rId161" xr:uid="{E57B7076-B627-4BBF-9A4E-CA25331FF26F}"/>
    <hyperlink ref="B187" r:id="rId162" xr:uid="{351035AB-9229-4FB9-A798-0A386741E258}"/>
    <hyperlink ref="B188" r:id="rId163" xr:uid="{73FFB03C-91FC-45A0-AF62-0708F5BB49BD}"/>
    <hyperlink ref="B189" r:id="rId164" xr:uid="{D29794DC-E89F-4CA7-9C94-C1B50BFBFB1C}"/>
    <hyperlink ref="B190" r:id="rId165" xr:uid="{2AB3E32C-60F5-4546-B5AA-0CE3E79280A4}"/>
    <hyperlink ref="B191" r:id="rId166" xr:uid="{64C0576F-1F07-49BE-87A2-98DEBB7F51FA}"/>
    <hyperlink ref="B192" r:id="rId167" xr:uid="{32155317-457B-4642-822C-4F761AA4AE77}"/>
    <hyperlink ref="B193" r:id="rId168" xr:uid="{96154525-4A6B-4E4A-A941-86C48D581482}"/>
    <hyperlink ref="B194" r:id="rId169" xr:uid="{E0FAE314-0C8F-4976-8467-C9751D89E888}"/>
    <hyperlink ref="B195" r:id="rId170" xr:uid="{703B075C-9BD3-4683-8199-15D6E2FCC0B4}"/>
    <hyperlink ref="B196" r:id="rId171" xr:uid="{8C6DC9E4-1BB9-4C54-A586-E9061BD3DB96}"/>
    <hyperlink ref="B197" r:id="rId172" xr:uid="{A99602AF-1042-4044-810F-42385308EFBA}"/>
    <hyperlink ref="B198" r:id="rId173" xr:uid="{8939EF1D-819C-4F21-B4A1-AB123A9A3169}"/>
    <hyperlink ref="B199" r:id="rId174" xr:uid="{998904E1-2E22-4AA7-8447-322073E67E11}"/>
    <hyperlink ref="B200" r:id="rId175" xr:uid="{E2D268BB-4B19-4249-952B-4244B582D93C}"/>
    <hyperlink ref="B201" r:id="rId176" xr:uid="{B0896253-2B7C-4CE9-A52A-5C0E1B8B8715}"/>
    <hyperlink ref="B202" r:id="rId177" xr:uid="{5390854E-3927-4711-A758-D5EC4D106668}"/>
    <hyperlink ref="B203" r:id="rId178" xr:uid="{286F128A-636E-4872-B856-AAB6D577B486}"/>
    <hyperlink ref="B204" r:id="rId179" xr:uid="{110C3EB4-B190-49D9-BEDD-529982D5B9D2}"/>
    <hyperlink ref="B205" r:id="rId180" xr:uid="{C8BB297D-9517-499C-8F32-55880872930A}"/>
    <hyperlink ref="B206" r:id="rId181" xr:uid="{E6EE02E7-3CDD-4FD1-A3F6-06EDDB15E545}"/>
    <hyperlink ref="B207" r:id="rId182" xr:uid="{9664F92A-D4A7-4CC7-AFAC-ABC6809C205F}"/>
    <hyperlink ref="B208" r:id="rId183" xr:uid="{33B46EF8-1D9B-4E03-8B78-6AC6B1A54D9C}"/>
    <hyperlink ref="B209" r:id="rId184" xr:uid="{43CE0802-CA42-4F28-B381-81BD579E937B}"/>
    <hyperlink ref="B210" r:id="rId185" xr:uid="{E0FE92D9-067C-4C2F-9AA8-36D47E9DCCEB}"/>
    <hyperlink ref="B211" r:id="rId186" xr:uid="{68A604C0-A008-4A84-BB34-EB4ECFDAD96A}"/>
    <hyperlink ref="B212" r:id="rId187" xr:uid="{E86F0312-A53B-4F01-9BCA-540319631995}"/>
    <hyperlink ref="B213" r:id="rId188" xr:uid="{3604C2B3-32F1-461E-9ED6-8214A445665D}"/>
    <hyperlink ref="B214" r:id="rId189" xr:uid="{E563F782-A4C2-4806-B59A-0DA41800A6F3}"/>
    <hyperlink ref="B215" r:id="rId190" xr:uid="{5E5B9B8E-3889-411B-88FE-1E1C6288BA4B}"/>
    <hyperlink ref="B216" r:id="rId191" xr:uid="{1CEF669C-D9EB-4D56-87A0-CB59438DEDE5}"/>
    <hyperlink ref="B217" r:id="rId192" xr:uid="{33633C59-F4F4-438A-9771-9832FBDBE479}"/>
    <hyperlink ref="B218" r:id="rId193" xr:uid="{708CA94F-14BA-4255-B1C1-BFA7CC8B09E5}"/>
    <hyperlink ref="B219" r:id="rId194" xr:uid="{CCC50CAC-FCCC-4BA3-A718-55E6BEA6658A}"/>
    <hyperlink ref="B220" r:id="rId195" xr:uid="{1E6D9B10-61A3-4820-9EC9-9F232CE6DC63}"/>
    <hyperlink ref="B221" r:id="rId196" xr:uid="{5B354DC2-0CA1-4C03-A2FA-D327DD80F5D4}"/>
    <hyperlink ref="B222" r:id="rId197" xr:uid="{6BF86724-0CD9-4617-9997-B3DC25C9ECA7}"/>
    <hyperlink ref="B223" r:id="rId198" xr:uid="{57A991DB-1838-49B9-AA15-174D43AB71EE}"/>
    <hyperlink ref="B224" r:id="rId199" xr:uid="{E1AD9DDB-58DD-4B0D-BAC7-AD0919884C7D}"/>
    <hyperlink ref="B225" r:id="rId200" xr:uid="{476B9ACD-3F1D-4223-9660-5FF5AF0D9D0D}"/>
    <hyperlink ref="B226" r:id="rId201" xr:uid="{76904F7B-787C-4EAE-845B-1203159CA6A4}"/>
    <hyperlink ref="B227" r:id="rId202" xr:uid="{C87B7534-0012-4874-B1C0-B430D52D1147}"/>
    <hyperlink ref="B228" r:id="rId203" xr:uid="{84867710-1FC3-4333-A10B-5575810CDBD7}"/>
    <hyperlink ref="B229" r:id="rId204" xr:uid="{7D3339DF-2EBF-48B7-94F1-70150E9DAA2D}"/>
    <hyperlink ref="B230" r:id="rId205" xr:uid="{BD45559A-7916-4233-B288-2EEAD52AF5E9}"/>
    <hyperlink ref="B231" r:id="rId206" xr:uid="{BD0C2A4E-2869-4B3B-AE20-C5CADC65A1B0}"/>
    <hyperlink ref="B232" r:id="rId207" xr:uid="{E8465B72-EA18-418C-818D-01B0E44B6679}"/>
    <hyperlink ref="B233" r:id="rId208" xr:uid="{1C6FC62F-4DB6-4898-95BC-803FEC443032}"/>
    <hyperlink ref="B234" r:id="rId209" xr:uid="{C6612E11-CB3C-428D-AB91-7A8F13BDD626}"/>
    <hyperlink ref="B235" r:id="rId210" xr:uid="{1E516E41-068D-40D8-8F95-F1E2CA0FEC07}"/>
    <hyperlink ref="B236" r:id="rId211" xr:uid="{1AB4A1CE-5700-4668-A936-8BFE68025414}"/>
    <hyperlink ref="B237" r:id="rId212" xr:uid="{2CF9C336-2B27-4C19-BBB9-DAA2F85806BA}"/>
    <hyperlink ref="B238" r:id="rId213" xr:uid="{37BE02E1-FF46-49E6-BCAC-0B4440B847D7}"/>
    <hyperlink ref="B240" r:id="rId214" xr:uid="{5FAB3E46-0A28-46CE-8FF0-A747105C59F0}"/>
    <hyperlink ref="B241" r:id="rId215" xr:uid="{89E8CFD8-8186-4B78-B112-1F44720440F6}"/>
    <hyperlink ref="B242" r:id="rId216" xr:uid="{6A04B476-80A3-4553-BE8D-BD299D689118}"/>
    <hyperlink ref="B243" r:id="rId217" xr:uid="{8C92AD6A-35D9-4CA7-BADF-113913F11CD6}"/>
    <hyperlink ref="B244" r:id="rId218" xr:uid="{3DBA920F-B338-4566-A121-6237EC5C8FD2}"/>
    <hyperlink ref="B245" r:id="rId219" xr:uid="{5052EE6F-0A61-44D9-83CC-232165DB8C2C}"/>
    <hyperlink ref="B246" r:id="rId220" xr:uid="{F2BCE872-3ED8-4576-9826-0BC07585361F}"/>
    <hyperlink ref="B247" r:id="rId221" xr:uid="{D59F7C6F-46A8-4B5A-B8E1-C68A94753135}"/>
    <hyperlink ref="B250" r:id="rId222" xr:uid="{DFAAE821-8529-4285-B787-74B664B4D076}"/>
    <hyperlink ref="B251" r:id="rId223" xr:uid="{F3DBD041-03FD-47F2-B4A0-CB2BD85E2B5B}"/>
    <hyperlink ref="B252" r:id="rId224" xr:uid="{39493F3E-B0CA-4EA1-A822-22A25F685B34}"/>
    <hyperlink ref="B253" r:id="rId225" xr:uid="{21C8B14D-CA36-49CF-A359-2F7A7086FFD9}"/>
    <hyperlink ref="B254" r:id="rId226" xr:uid="{EA421E49-FF89-4185-BB41-E46F606E5982}"/>
    <hyperlink ref="B255" r:id="rId227" xr:uid="{2CB0E8F1-54FB-4F2C-9A96-A7F562AD925E}"/>
    <hyperlink ref="B256" r:id="rId228" xr:uid="{4B2141F6-02D8-4CB6-AD96-628D8D5B89F3}"/>
    <hyperlink ref="B257" r:id="rId229" xr:uid="{E101F8EB-3882-4D56-860F-4F7A9E4B56CC}"/>
    <hyperlink ref="B258" r:id="rId230" xr:uid="{75B6CF54-DD05-4E37-9DC3-55DDA58561FB}"/>
    <hyperlink ref="B259" r:id="rId231" xr:uid="{9CAE60CD-288A-4815-99F5-3B7F04A5B448}"/>
    <hyperlink ref="B260" r:id="rId232" xr:uid="{62E25F93-1489-4D80-AA4F-A460F9E5B510}"/>
    <hyperlink ref="B261" r:id="rId233" xr:uid="{8737FF3F-D201-43E0-8A36-492B789FBF16}"/>
    <hyperlink ref="B262" r:id="rId234" xr:uid="{7A95C7E7-209B-401C-BAEC-F69DD29C1A47}"/>
    <hyperlink ref="B263" r:id="rId235" xr:uid="{8DDC8CEB-5A67-4306-8AF8-7DC658CA8D49}"/>
    <hyperlink ref="B264" r:id="rId236" xr:uid="{738B1409-F8C1-4F22-B8DB-8F612EDC82D1}"/>
    <hyperlink ref="B265" r:id="rId237" xr:uid="{0D1B6784-F04E-40DB-8255-713432A41E36}"/>
    <hyperlink ref="B266" r:id="rId238" xr:uid="{16811F1C-0D6B-40C6-80ED-632DD8F2BEA7}"/>
    <hyperlink ref="B267" r:id="rId239" xr:uid="{D36E1B19-C469-493B-920A-6160F0D2A621}"/>
    <hyperlink ref="B268" r:id="rId240" xr:uid="{6AAA1206-F8BD-448F-A8A2-FFA6A6BEBF2C}"/>
    <hyperlink ref="B269" r:id="rId241" xr:uid="{43B7AEFD-A560-4B34-AA41-C5877354CFF5}"/>
    <hyperlink ref="B270" r:id="rId242" xr:uid="{EB88138B-2776-49B8-A40A-26952E46114F}"/>
    <hyperlink ref="B271" r:id="rId243" xr:uid="{D2DD4B58-5412-4032-94F0-D210362CEBD9}"/>
    <hyperlink ref="B272" r:id="rId244" xr:uid="{CCC350BF-2838-41FB-98B1-A77182165DBD}"/>
    <hyperlink ref="B273" r:id="rId245" xr:uid="{9E1D6E18-B7A0-4F06-A2F1-8C0E9FB406E7}"/>
    <hyperlink ref="B274" r:id="rId246" xr:uid="{C42EEACD-B5F0-48E9-9F32-FE77344D4622}"/>
    <hyperlink ref="B275" r:id="rId247" xr:uid="{71CA13F5-3C2D-4254-9833-47C0F1C4897D}"/>
    <hyperlink ref="B276" r:id="rId248" xr:uid="{D6C2278A-D88B-4735-A407-CCE5E5A66550}"/>
    <hyperlink ref="B277" r:id="rId249" xr:uid="{DDC280DD-60F1-48EC-B3C8-4A951963DD69}"/>
    <hyperlink ref="B278" r:id="rId250" xr:uid="{80BF12B9-39C1-4D5B-A3FB-1F88B9C7FFA5}"/>
    <hyperlink ref="B279" r:id="rId251" xr:uid="{A41A88F5-616F-41BF-9E33-B88E93BFCF3F}"/>
    <hyperlink ref="B280" r:id="rId252" xr:uid="{84178318-79E3-414A-82A2-0BC0D05931D7}"/>
    <hyperlink ref="B281" r:id="rId253" xr:uid="{1691627C-86CD-481F-A756-9FFB4432F5A4}"/>
    <hyperlink ref="B282" r:id="rId254" xr:uid="{C83D5C76-7EE0-4ED8-9E8B-783BC8660BC8}"/>
    <hyperlink ref="B283" r:id="rId255" xr:uid="{2A89C921-75C0-4780-A029-3AF4FC6715C1}"/>
    <hyperlink ref="B284" r:id="rId256" xr:uid="{C1CF60D0-9B82-42C1-BA4A-B81E570B6C53}"/>
    <hyperlink ref="B285" r:id="rId257" xr:uid="{F0CA7E48-4FCE-470E-B935-CC100116E8DD}"/>
    <hyperlink ref="B286" r:id="rId258" xr:uid="{8114EC49-2641-4A66-A7A2-B0A42E84FBA4}"/>
    <hyperlink ref="B287" r:id="rId259" xr:uid="{EFE0706D-C8C5-4622-A0B1-858F55C25DBA}"/>
    <hyperlink ref="B288" r:id="rId260" xr:uid="{5F031364-180F-4622-9031-B4F3DF5EA2B9}"/>
    <hyperlink ref="B289" r:id="rId261" xr:uid="{40BA55C2-6C90-49B4-9872-2DC8E0BC8231}"/>
    <hyperlink ref="B290" r:id="rId262" xr:uid="{31626E89-00B8-40CD-85F3-866246CED1AF}"/>
    <hyperlink ref="B291" r:id="rId263" xr:uid="{175B470B-7CC9-4F7C-A124-1C45BFB58C40}"/>
    <hyperlink ref="B292" r:id="rId264" xr:uid="{A22490D5-8C07-4E92-B7C8-2688226B8B51}"/>
    <hyperlink ref="B293" r:id="rId265" xr:uid="{D40F734E-247B-41DC-91B6-DC2C2DF50A00}"/>
    <hyperlink ref="B294" r:id="rId266" xr:uid="{28333C65-BF91-43BF-8CA6-EEF597FAB2C5}"/>
    <hyperlink ref="B295" r:id="rId267" xr:uid="{73A9FFA1-7277-4362-9489-3BF5B4B74208}"/>
    <hyperlink ref="B296" r:id="rId268" xr:uid="{DC2633C4-5F4B-4073-A4F1-4F1E85C10B86}"/>
    <hyperlink ref="B297" r:id="rId269" xr:uid="{FF0AF261-A557-43A3-9395-3E2698AA8462}"/>
    <hyperlink ref="B298" r:id="rId270" xr:uid="{409207C7-961A-4F5B-B95C-6E89C15E93BC}"/>
    <hyperlink ref="B299" r:id="rId271" xr:uid="{F0AB5D21-6008-4191-8D47-203C9308B17A}"/>
    <hyperlink ref="B300" r:id="rId272" xr:uid="{2FBF31A2-3D5C-48F9-8B6D-DE5C00F41522}"/>
    <hyperlink ref="B301" r:id="rId273" xr:uid="{57CCA1FC-98A7-4210-9A69-0105681FCF24}"/>
    <hyperlink ref="B302" r:id="rId274" xr:uid="{11364F84-CE04-468D-B4C1-BA0BC7F70B74}"/>
    <hyperlink ref="B303" r:id="rId275" xr:uid="{41810C2F-FB23-465B-83C8-1B197F3B39B8}"/>
    <hyperlink ref="B304" r:id="rId276" xr:uid="{42A9BF13-45C6-450F-9669-EB6942B6C0AB}"/>
    <hyperlink ref="B305" r:id="rId277" xr:uid="{F0F71D1F-30B0-4AF0-BAD3-C2B4E9A9802F}"/>
    <hyperlink ref="B306" r:id="rId278" xr:uid="{8254154E-D2FE-4C5D-A79C-753CC424B746}"/>
    <hyperlink ref="B307" r:id="rId279" xr:uid="{B4BF0564-0B2E-4AFB-8DF9-5F868C92EF13}"/>
    <hyperlink ref="B308" r:id="rId280" xr:uid="{2C6B26AE-93FA-4656-A661-3E7144DCA4A2}"/>
    <hyperlink ref="B309" r:id="rId281" xr:uid="{9E9270D8-3A04-4C08-A3B9-D6BCEEFB2568}"/>
    <hyperlink ref="B310" r:id="rId282" xr:uid="{967DDA03-8C77-4ADD-B2EB-1298D038E7CB}"/>
    <hyperlink ref="B311" r:id="rId283" xr:uid="{22564B72-FB0F-4B04-9438-A00C4E4CE5D0}"/>
    <hyperlink ref="B312" r:id="rId284" xr:uid="{9E834673-2A10-42D4-B3FB-D84FCE80A7CC}"/>
    <hyperlink ref="B313" r:id="rId285" xr:uid="{BA999DED-7260-4F95-841A-114CB53D936C}"/>
    <hyperlink ref="B314" r:id="rId286" xr:uid="{1A033EC8-516B-49BF-A9E0-F1471007E22C}"/>
    <hyperlink ref="B315" r:id="rId287" xr:uid="{8C011A78-3C57-4C6A-93C4-894A8F36A1C1}"/>
    <hyperlink ref="B316" r:id="rId288" xr:uid="{457C3490-91E8-4923-AF95-2838C4873D30}"/>
    <hyperlink ref="B317" r:id="rId289" xr:uid="{EA5F994E-2AC8-48B9-9B00-C33F0CFA2F37}"/>
    <hyperlink ref="B318" r:id="rId290" xr:uid="{D08BF7AE-0A5B-4F0B-9917-13FD27361179}"/>
    <hyperlink ref="B319" r:id="rId291" xr:uid="{8BFF74B9-E702-4DD3-8B0E-4085919CB608}"/>
    <hyperlink ref="B320" r:id="rId292" xr:uid="{D79D7D01-57BA-4FDE-B928-F86F17FDA8C7}"/>
    <hyperlink ref="B321" r:id="rId293" xr:uid="{25FB27D6-6977-49EE-8E03-375CD297A0DC}"/>
    <hyperlink ref="B322" r:id="rId294" xr:uid="{D6F7B1CA-3054-4253-BD16-6547BC794304}"/>
    <hyperlink ref="B323" r:id="rId295" xr:uid="{B602AE38-5B2E-48F4-A065-33407C47CADE}"/>
    <hyperlink ref="B324" r:id="rId296" xr:uid="{C4DFF50F-A3DE-4455-A565-FBFC9F3CB56C}"/>
    <hyperlink ref="B325" r:id="rId297" xr:uid="{5A39EFE9-E788-45C0-89A9-69255CF77A8C}"/>
    <hyperlink ref="B326" r:id="rId298" xr:uid="{202E16C9-E947-420D-B761-47850A2D609C}"/>
    <hyperlink ref="B327" r:id="rId299" xr:uid="{DDEAFBBA-EDB8-4176-BFC7-1CA99D76B469}"/>
    <hyperlink ref="B328" r:id="rId300" xr:uid="{ECB390CD-B249-441D-BDA6-01E0C12E7161}"/>
    <hyperlink ref="B329" r:id="rId301" xr:uid="{704F66D1-4388-41D0-AC9A-84E4FB14BCEA}"/>
    <hyperlink ref="B330" r:id="rId302" xr:uid="{2A60536F-3C4B-4F68-814D-09291D69DD54}"/>
    <hyperlink ref="B331" r:id="rId303" xr:uid="{3C65BDEF-C2F0-41CF-8C9B-49B6C8FE1EAB}"/>
    <hyperlink ref="B332" r:id="rId304" xr:uid="{96103F73-A6D1-4B35-8230-4ACFD20297C7}"/>
    <hyperlink ref="B333" r:id="rId305" xr:uid="{E4E56E4A-72B7-4DFB-B662-0B5A054A40B0}"/>
    <hyperlink ref="B334" r:id="rId306" xr:uid="{CB6923DB-CEC2-470C-A958-5B10D9CE442F}"/>
    <hyperlink ref="B335" r:id="rId307" xr:uid="{CC58D925-F8D3-4CD1-9D5B-5FC5B1EE32B1}"/>
    <hyperlink ref="B337" r:id="rId308" xr:uid="{4DA4FBBF-BB3C-443F-806C-2D1EFFA9ADCE}"/>
    <hyperlink ref="B338" r:id="rId309" xr:uid="{5757BB1C-5E99-470C-862A-957A91E74952}"/>
    <hyperlink ref="B339" r:id="rId310" xr:uid="{F526C02F-F420-40F0-9F10-29CA228CCCA9}"/>
    <hyperlink ref="B340" r:id="rId311" xr:uid="{48C7FD96-D8E0-47C6-A8AC-EE1F90132DA9}"/>
    <hyperlink ref="B341" r:id="rId312" xr:uid="{3225E772-558D-44AD-AA29-BE48F841D82C}"/>
    <hyperlink ref="B342" r:id="rId313" xr:uid="{EAAFA737-19D4-487A-BBF6-82C955E9CAD4}"/>
    <hyperlink ref="B343" r:id="rId314" xr:uid="{7085A035-9FF7-4FBE-BA67-B9782D39BCDD}"/>
    <hyperlink ref="B344" r:id="rId315" xr:uid="{3C3B7B95-13ED-462F-814A-50CD6FC4026E}"/>
    <hyperlink ref="B345" r:id="rId316" xr:uid="{E96F6FAD-5CC9-499C-9A17-A9A3C06F7354}"/>
    <hyperlink ref="B346" r:id="rId317" xr:uid="{56515805-16C8-49B0-997D-4BAB5CDBAAEE}"/>
    <hyperlink ref="B347" r:id="rId318" xr:uid="{23F9163D-1DFE-49BE-8137-BE1562487F31}"/>
    <hyperlink ref="B348" r:id="rId319" xr:uid="{3A71B20D-F7A3-486E-A811-48A9072C4A42}"/>
    <hyperlink ref="B349" r:id="rId320" xr:uid="{07A5A1D6-8880-4EF2-B781-ABE67E1B6DE4}"/>
    <hyperlink ref="B350" r:id="rId321" xr:uid="{00B091A1-3FD9-451D-87BC-3D718CEEA96A}"/>
    <hyperlink ref="B351" r:id="rId322" xr:uid="{8CB9ED90-E66A-4CDD-8480-5A0B867DB73E}"/>
    <hyperlink ref="B352" r:id="rId323" xr:uid="{E861A6E0-E638-4B7F-A21C-CEEE68CACD36}"/>
    <hyperlink ref="B415" r:id="rId324" xr:uid="{1CE5A148-BDCC-40DD-819B-76FEA31F8E8B}"/>
    <hyperlink ref="B353" r:id="rId325" xr:uid="{65309E21-3F16-44FF-BA2F-3C8F4C289040}"/>
    <hyperlink ref="B354" r:id="rId326" xr:uid="{1086F3A7-554B-4CB6-A455-4EF165424B59}"/>
    <hyperlink ref="B355" r:id="rId327" xr:uid="{ED404A1E-4C3C-40D7-A5A4-8E7560CD46B7}"/>
    <hyperlink ref="B356" r:id="rId328" xr:uid="{DCA2DEE5-EC8D-4B2C-A32E-5EF3F8C44503}"/>
    <hyperlink ref="B357" r:id="rId329" xr:uid="{C8002480-014D-41AB-A93F-0E14796D457C}"/>
    <hyperlink ref="B358" r:id="rId330" xr:uid="{F5E25B82-88CC-43FD-8023-2852C7BF20DE}"/>
    <hyperlink ref="B359" r:id="rId331" xr:uid="{FFFC8D0C-0102-4314-B27D-0211B806BE3F}"/>
    <hyperlink ref="B360" r:id="rId332" xr:uid="{B68BE702-4B81-4080-8DE8-C7025FD41F5D}"/>
    <hyperlink ref="B361" r:id="rId333" xr:uid="{24FDEC69-2353-4EED-96B4-E5B5CD7F3E0C}"/>
    <hyperlink ref="B362" r:id="rId334" xr:uid="{E3E14BCB-8D7B-4C74-A50B-42DA2464A000}"/>
    <hyperlink ref="B416" r:id="rId335" xr:uid="{2F868936-F3C6-48C8-881A-438B1549B775}"/>
    <hyperlink ref="B363" r:id="rId336" xr:uid="{5B08D076-FA18-45FF-B30C-52B4179081EB}"/>
    <hyperlink ref="B364" r:id="rId337" xr:uid="{0C7F36B2-1FA1-4265-B386-951AC56D71FA}"/>
    <hyperlink ref="B365" r:id="rId338" xr:uid="{52B2BB86-1619-458C-89FE-FDB186FA1D8A}"/>
    <hyperlink ref="B366" r:id="rId339" xr:uid="{EE95B285-A1A7-4DFC-A182-887F6EE5B0B5}"/>
    <hyperlink ref="B367" r:id="rId340" xr:uid="{33D1390E-4042-4C43-8982-6EE17F4B23BE}"/>
    <hyperlink ref="B368" r:id="rId341" xr:uid="{2611D6D4-E3BA-442E-84CF-35F4C8B35CE8}"/>
    <hyperlink ref="B369" r:id="rId342" xr:uid="{3608478A-D986-40B9-B394-7B639329115A}"/>
    <hyperlink ref="B417" r:id="rId343" xr:uid="{B832F527-5143-4C5A-9AA4-F2B41E605F2F}"/>
    <hyperlink ref="B370" r:id="rId344" xr:uid="{DC5D625E-C288-4939-A5CA-62A74EC13891}"/>
    <hyperlink ref="B371" r:id="rId345" xr:uid="{08CBE0C8-C448-4044-8DD4-EA9798E65CBA}"/>
    <hyperlink ref="B418" r:id="rId346" xr:uid="{E8177037-AF1D-4C36-9ED2-2D596814A85B}"/>
    <hyperlink ref="B372" r:id="rId347" xr:uid="{DF117718-8B28-4E36-A4E3-95B62AB982F8}"/>
    <hyperlink ref="B373" r:id="rId348" xr:uid="{FC45743F-6C95-435B-8A42-EA9A29D291EC}"/>
    <hyperlink ref="B374" r:id="rId349" xr:uid="{85B72A24-4A5B-48C1-811B-1025C661D644}"/>
    <hyperlink ref="B375" r:id="rId350" xr:uid="{A3DB0102-09D1-462D-A6B6-9EAAF787FED7}"/>
    <hyperlink ref="B376" r:id="rId351" xr:uid="{40BA5608-F561-49A0-8C3A-7DC427B37781}"/>
    <hyperlink ref="B377" r:id="rId352" xr:uid="{28D4AD09-AF36-4AC1-871A-B813F1A04A8D}"/>
    <hyperlink ref="B378" r:id="rId353" xr:uid="{EC7A7E8D-06A7-459D-BF7F-120C6173A622}"/>
    <hyperlink ref="B379" r:id="rId354" xr:uid="{7BB67C71-2832-49FF-83E7-FB75CCF2FA66}"/>
    <hyperlink ref="B419" r:id="rId355" xr:uid="{F68E4936-63D5-4108-AE54-9C31424D6592}"/>
    <hyperlink ref="B380" r:id="rId356" xr:uid="{AB1EA4C5-4182-43DF-819C-127B35317969}"/>
    <hyperlink ref="B420" r:id="rId357" xr:uid="{6DEF2A7A-362C-489A-AC62-671B92BE757E}"/>
    <hyperlink ref="B381" r:id="rId358" xr:uid="{7CD57A13-05E1-4F81-A199-A1429A7E330E}"/>
    <hyperlink ref="B421" r:id="rId359" xr:uid="{34B589CD-0BA4-4B83-8CE7-59799C92FCEE}"/>
    <hyperlink ref="B382" r:id="rId360" xr:uid="{C1942648-1C07-41C0-BC37-1319594FEB8C}"/>
    <hyperlink ref="B383" r:id="rId361" xr:uid="{C94E7E1B-BD07-46C7-82B7-388E27E56A9C}"/>
    <hyperlink ref="B422" r:id="rId362" xr:uid="{01733039-AB4B-4764-B12C-688AE2F12DE3}"/>
    <hyperlink ref="B384" r:id="rId363" xr:uid="{B476F3BB-EEA8-49FD-892C-E194FC44344F}"/>
    <hyperlink ref="B385" r:id="rId364" xr:uid="{4B45014C-BC81-45EA-AAAD-F49D452D12BC}"/>
    <hyperlink ref="B386" r:id="rId365" xr:uid="{67280640-3C98-44E5-B319-EF49CB7E0333}"/>
    <hyperlink ref="B387" r:id="rId366" xr:uid="{7FF09127-2F93-457D-BDE2-ECF702A17566}"/>
    <hyperlink ref="B388" r:id="rId367" xr:uid="{634FABA9-0851-4D8C-A940-5F757B52CD25}"/>
    <hyperlink ref="B389" r:id="rId368" xr:uid="{0C526FB9-6A55-45FB-8A95-5D4CE29508A3}"/>
    <hyperlink ref="B423" r:id="rId369" xr:uid="{F73F8D2F-26B4-4999-B50D-D94227DA3D22}"/>
    <hyperlink ref="B390" r:id="rId370" xr:uid="{B259D3F9-2A72-45AB-86DA-66B935251DA3}"/>
    <hyperlink ref="B391" r:id="rId371" xr:uid="{CBC93DC1-8D1E-4302-93D2-62D0980AD12A}"/>
    <hyperlink ref="B392" r:id="rId372" xr:uid="{20103984-15D6-49BF-94F0-165573E3C6BB}"/>
    <hyperlink ref="B393" r:id="rId373" xr:uid="{CF35D395-2569-4716-9636-C8072FBB73AE}"/>
    <hyperlink ref="B394" r:id="rId374" xr:uid="{473F2155-C114-4C45-9053-4D5742D82346}"/>
    <hyperlink ref="B395" r:id="rId375" xr:uid="{3F05325E-087A-4A0A-8318-6B82F07772B8}"/>
    <hyperlink ref="B396" r:id="rId376" xr:uid="{FFBAFEDB-7571-4EC9-829F-6D049ABBFD27}"/>
    <hyperlink ref="B397" r:id="rId377" xr:uid="{F4D3767C-970E-4088-8EF2-B737B4467B45}"/>
    <hyperlink ref="B398" r:id="rId378" xr:uid="{DF2FD0A0-E034-49E4-A0CD-BC396201DF3B}"/>
    <hyperlink ref="B399" r:id="rId379" xr:uid="{2DD91C5A-F4E9-4712-BD38-A63932033372}"/>
    <hyperlink ref="B400" r:id="rId380" xr:uid="{3A7B263A-CDD5-48E6-AF92-96BB80BF2B25}"/>
    <hyperlink ref="B401" r:id="rId381" xr:uid="{B3E147A1-E08E-4BD0-881C-480FFDF0CE27}"/>
    <hyperlink ref="B424" r:id="rId382" xr:uid="{0B8D72AB-7FC2-4507-AFD2-FA2F78206E40}"/>
    <hyperlink ref="B425" r:id="rId383" xr:uid="{9159C6A4-2F18-482A-B24D-30C8DDC346CB}"/>
    <hyperlink ref="B426" r:id="rId384" xr:uid="{789084B9-0921-4EE2-AFF1-A0FD56A28CED}"/>
    <hyperlink ref="B427" r:id="rId385" xr:uid="{62725E9C-B95A-423C-BE80-7795FAFB2C30}"/>
    <hyperlink ref="B402" r:id="rId386" xr:uid="{86824AF6-EE79-43A2-AB21-37DFB7518647}"/>
    <hyperlink ref="B428" r:id="rId387" xr:uid="{404EBEE6-D40D-4A34-A4F2-6FAA31C6856E}"/>
    <hyperlink ref="B429" r:id="rId388" xr:uid="{2D1AE992-C85F-4C0B-A67D-7D44C6E22693}"/>
    <hyperlink ref="B430" r:id="rId389" xr:uid="{2F846B3F-8938-4F48-966C-65595D7C8E92}"/>
    <hyperlink ref="B403" r:id="rId390" xr:uid="{3A6C292A-573E-4B34-B4B1-CA94B60A7CF2}"/>
    <hyperlink ref="B431" r:id="rId391" xr:uid="{F7A132D0-84AE-4303-95A3-37D10BDE0AB9}"/>
    <hyperlink ref="B404" r:id="rId392" xr:uid="{CAB9A5CF-AC64-4B66-B1A4-A98CCBBAF973}"/>
    <hyperlink ref="B405" r:id="rId393" xr:uid="{8B2D1642-FDA4-4147-8085-F345C13FDD19}"/>
    <hyperlink ref="B432" r:id="rId394" xr:uid="{C1CD072A-A2F6-431C-BEA2-B2A1C212D6DA}"/>
    <hyperlink ref="B433" r:id="rId395" xr:uid="{AF019A63-1F87-4AC9-86B8-DC08A04F1E23}"/>
    <hyperlink ref="B406" r:id="rId396" xr:uid="{8E8D72CD-795A-46E9-B565-19082D55CA03}"/>
    <hyperlink ref="B407" r:id="rId397" xr:uid="{A1C2D79D-06C4-45F1-BBEF-B50B5E6EA2FD}"/>
    <hyperlink ref="B408" r:id="rId398" xr:uid="{AEC762D4-60F8-4AD0-AD5F-77EFA8E97BC0}"/>
    <hyperlink ref="B434" r:id="rId399" xr:uid="{3869D576-D33D-4662-9B50-998F208D2946}"/>
    <hyperlink ref="B409" r:id="rId400" xr:uid="{54D67756-2507-4642-87F1-0EE0DB129CC5}"/>
    <hyperlink ref="B435" r:id="rId401" xr:uid="{CE95ECD1-94AE-423A-A4CD-BE77CA5E8802}"/>
    <hyperlink ref="B436" r:id="rId402" xr:uid="{011DC130-1402-4FB2-8D4C-D598A75A2E34}"/>
    <hyperlink ref="B410" r:id="rId403" xr:uid="{5BEF8DB5-F7E7-448D-A2F6-8A3E312C06A6}"/>
    <hyperlink ref="B437" r:id="rId404" xr:uid="{D2641EFB-AA69-4ABC-9586-7493576F3C25}"/>
    <hyperlink ref="B438" r:id="rId405" xr:uid="{76757048-4E35-4652-82D1-069CB34CAC5B}"/>
    <hyperlink ref="B439" r:id="rId406" xr:uid="{C9C4EB76-3730-46F8-9FA2-32D7FA559EBD}"/>
    <hyperlink ref="B440" r:id="rId407" xr:uid="{0F8FB131-D0F8-452F-BDC5-DF3973231816}"/>
    <hyperlink ref="B441" r:id="rId408" xr:uid="{C1DE9549-73ED-48BE-80FC-9C7E605C4D47}"/>
    <hyperlink ref="B442" r:id="rId409" xr:uid="{E3F4EAD9-9931-44B9-9D36-BA38F2851538}"/>
    <hyperlink ref="B443" r:id="rId410" xr:uid="{977604D1-EBB5-4D74-9638-6FC6D14C6DF5}"/>
    <hyperlink ref="B444" r:id="rId411" xr:uid="{416DC2A8-95F3-4EB7-AC28-603F32D0C600}"/>
    <hyperlink ref="B445" r:id="rId412" xr:uid="{7C43B409-3024-4F06-9641-7B303D2EA80B}"/>
    <hyperlink ref="B446" r:id="rId413" xr:uid="{D018EABD-7670-4842-BFF5-9BEC08B112A3}"/>
    <hyperlink ref="B447" r:id="rId414" xr:uid="{5DFD3105-CBD8-41BA-8AA8-9F80E6332BB7}"/>
    <hyperlink ref="B411" r:id="rId415" xr:uid="{0575522C-104F-493E-8F61-258EB9ABA2C4}"/>
    <hyperlink ref="B448" r:id="rId416" xr:uid="{345F9623-DE42-497E-A70B-C704430D63B5}"/>
    <hyperlink ref="B449" r:id="rId417" xr:uid="{64FD0E58-E1FB-4D93-9A6D-D3F1F10CC039}"/>
    <hyperlink ref="B450" r:id="rId418" xr:uid="{30A6F5BD-2F80-4ADD-8788-DB4B3F631C15}"/>
    <hyperlink ref="B451" r:id="rId419" xr:uid="{1389FDA1-6898-4E9D-8D7B-A1888963165D}"/>
    <hyperlink ref="B452" r:id="rId420" xr:uid="{CC94A2BB-CA70-4D51-A270-9C04E7CEE83B}"/>
    <hyperlink ref="B412" r:id="rId421" xr:uid="{0E0854DC-CBA6-4569-B80A-6A662608B6FA}"/>
    <hyperlink ref="B413" r:id="rId422" xr:uid="{3028A189-07B6-4733-B4EA-58DC94F3BC6D}"/>
    <hyperlink ref="B456" r:id="rId423" xr:uid="{1113D3CE-74E9-465E-9ABB-1D718DB97525}"/>
    <hyperlink ref="B457" r:id="rId424" xr:uid="{7A951314-EB90-495C-8999-EADEA7E17FB9}"/>
    <hyperlink ref="B458" r:id="rId425" xr:uid="{33766816-8483-4E9B-A951-37235A44583A}"/>
    <hyperlink ref="B459" r:id="rId426" xr:uid="{D19958A8-6F96-477E-BB8B-7ADF9724592A}"/>
    <hyperlink ref="B460" r:id="rId427" xr:uid="{48A575D3-786E-47C1-946C-3C30EEAFAD41}"/>
    <hyperlink ref="B461" r:id="rId428" xr:uid="{BD51FF85-087C-4FD1-9841-59DD2617D5DF}"/>
    <hyperlink ref="B462" r:id="rId429" xr:uid="{EA2179E7-AB9E-47CA-9D27-202E6FF88683}"/>
    <hyperlink ref="B463" r:id="rId430" xr:uid="{BC6D1A19-F887-4797-91F9-6BA828B5312D}"/>
    <hyperlink ref="B464" r:id="rId431" xr:uid="{5E521F8F-D932-4876-B4D7-3D337D521EFE}"/>
    <hyperlink ref="B465" r:id="rId432" xr:uid="{F57B978E-612D-4A0F-B743-A4314CB68FAB}"/>
    <hyperlink ref="B466" r:id="rId433" xr:uid="{38264363-57F6-418F-BEEF-29D266661EF5}"/>
    <hyperlink ref="B467" r:id="rId434" xr:uid="{BDD279FF-6724-402A-A038-89C08BFC3A73}"/>
    <hyperlink ref="B468" r:id="rId435" xr:uid="{5928A428-B5F0-4B2F-A6F5-A825CAB8F4D7}"/>
    <hyperlink ref="B469" r:id="rId436" xr:uid="{A6A3A0E0-008E-4559-BB83-DC342A33DD5B}"/>
    <hyperlink ref="B470" r:id="rId437" xr:uid="{71AF21D4-6E8A-4D8C-A9DB-2EF434DD008F}"/>
    <hyperlink ref="B471" r:id="rId438" xr:uid="{ADD2F593-E550-4B07-9295-E0A298117F4D}"/>
    <hyperlink ref="B472" r:id="rId439" xr:uid="{E4976D3F-82FD-494E-B15B-EAC2955CC3B3}"/>
    <hyperlink ref="B473" r:id="rId440" xr:uid="{ADB40813-ABB1-4C2B-83BB-2A1689A238C3}"/>
    <hyperlink ref="B474" r:id="rId441" xr:uid="{0CE931FF-78A9-447F-87FA-CE692C2F3A25}"/>
    <hyperlink ref="B475" r:id="rId442" xr:uid="{3BC10034-23B7-49D9-ACEE-390E8A7A402B}"/>
    <hyperlink ref="B476" r:id="rId443" xr:uid="{F0E91ECE-E305-421A-A8FA-2AC90C4DE021}"/>
    <hyperlink ref="B455" r:id="rId444" xr:uid="{41C3001A-1114-40ED-AF55-4632CA4A26A1}"/>
    <hyperlink ref="B453" r:id="rId445" xr:uid="{61CBA82F-8053-4014-8C4F-4C33EE7D407D}"/>
    <hyperlink ref="B454" r:id="rId446" xr:uid="{BCC6EF8F-EEA6-48DE-BE57-AA11C397B26C}"/>
    <hyperlink ref="B44" r:id="rId447" xr:uid="{CCB844B6-A114-4834-8B4B-E2E871F02802}"/>
    <hyperlink ref="B45" r:id="rId448" xr:uid="{55EFFE21-CCB3-4D27-920E-D3AC13B85C6F}"/>
    <hyperlink ref="B46" r:id="rId449" xr:uid="{173C3962-306C-4D00-9072-D71D98F320C8}"/>
    <hyperlink ref="B47" r:id="rId450" xr:uid="{E085B090-7C2C-4DB2-A00C-C8012AC10E72}"/>
    <hyperlink ref="B48" r:id="rId451" xr:uid="{C1ABCCC2-D5F2-4901-A372-A2CE51FDAC18}"/>
    <hyperlink ref="B50" r:id="rId452" xr:uid="{E730BEBF-2CE5-46FC-88A9-C3E4C644C90B}"/>
    <hyperlink ref="B51" r:id="rId453" xr:uid="{AA597694-AB00-490A-9E14-490984916C92}"/>
    <hyperlink ref="B52" r:id="rId454" xr:uid="{01CC8C6F-876B-4BB6-81BD-57F01D52CA01}"/>
    <hyperlink ref="B53" r:id="rId455" xr:uid="{16916AE6-3F30-4791-9731-780109A6E53B}"/>
    <hyperlink ref="B54" r:id="rId456" xr:uid="{A13E5A71-6DFE-4274-B0FE-610868C91121}"/>
    <hyperlink ref="B55" r:id="rId457" xr:uid="{C1932CBE-70F3-45BC-A410-90982255990F}"/>
    <hyperlink ref="B56" r:id="rId458" xr:uid="{2EF15C3D-1754-48B6-803A-1130A107EAA5}"/>
    <hyperlink ref="B57" r:id="rId459" xr:uid="{78F46C71-62E5-4022-8F70-1782A653C999}"/>
    <hyperlink ref="B58" r:id="rId460" xr:uid="{0C7EF38C-1ABB-4C53-9E4E-AB4E86D369F5}"/>
    <hyperlink ref="B59" r:id="rId461" xr:uid="{B5426A98-0E52-4FDB-BF6E-FFA5F42ED489}"/>
    <hyperlink ref="B60" r:id="rId462" xr:uid="{F00B22CF-AB84-4171-B228-9DE581B97D01}"/>
    <hyperlink ref="B61" r:id="rId463" xr:uid="{44A8A33E-8D15-415B-9E31-70CA4DAB7118}"/>
    <hyperlink ref="B62" r:id="rId464" xr:uid="{89D8C694-E368-47B0-9734-7D0BC1AAC221}"/>
    <hyperlink ref="B49" r:id="rId465" xr:uid="{50FE9FD7-065A-4A47-A589-09F551D8E163}"/>
    <hyperlink ref="B116" r:id="rId466" xr:uid="{A30E65A2-54D4-4FE4-ADF0-06689D757F9F}"/>
    <hyperlink ref="B186" r:id="rId467" xr:uid="{5B2A9CA3-0818-4F50-915D-6A77E6E0B4C3}"/>
    <hyperlink ref="B239" r:id="rId468" xr:uid="{443A9AFD-8936-4828-B8AA-1CC365D0B4C4}"/>
    <hyperlink ref="B248" r:id="rId469" xr:uid="{F7ABE8D2-B6A8-4617-B871-D9A0F77DBB06}"/>
    <hyperlink ref="B249" r:id="rId470" xr:uid="{52F4F344-5196-4486-91EC-D4762F78E6BD}"/>
    <hyperlink ref="B414" r:id="rId471" xr:uid="{4BCAFB84-D4FF-4559-A0A4-8AAEC4C4F85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Tabla_460746</vt:lpstr>
      <vt:lpstr>Tabla_460747</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itzel perez</cp:lastModifiedBy>
  <dcterms:created xsi:type="dcterms:W3CDTF">2024-04-01T19:02:26Z</dcterms:created>
  <dcterms:modified xsi:type="dcterms:W3CDTF">2024-07-18T21:09:34Z</dcterms:modified>
</cp:coreProperties>
</file>