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D:\Respaldo 2024\Escritorio\3er trim_2024\Estados Financieros_FORMATOS\"/>
    </mc:Choice>
  </mc:AlternateContent>
  <xr:revisionPtr revIDLastSave="0" documentId="13_ncr:1_{9F961473-01B4-4A88-9864-4B77F33AE55B}"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460746" sheetId="9" r:id="rId6"/>
    <sheet name="Tabla_460747" sheetId="7" r:id="rId7"/>
  </sheets>
  <externalReferences>
    <externalReference r:id="rId8"/>
  </externalReferences>
  <definedNames>
    <definedName name="_xlnm._FilterDatabase" localSheetId="0" hidden="1">'Reporte de Formatos'!$A$7:$AJ$489</definedName>
    <definedName name="Hidden_13" localSheetId="5">[1]Hidden_1!$A$1:$A$11</definedName>
    <definedName name="Hidden_13">Hidden_1!$A$1:$A$11</definedName>
    <definedName name="Hidden_211" localSheetId="5">[1]Hidden_2!$A$1:$A$2</definedName>
    <definedName name="Hidden_211">Hidden_2!$A$1:$A$2</definedName>
    <definedName name="Hidden_312" localSheetId="5">[1]Hidden_3!$A$1:$A$2</definedName>
    <definedName name="Hidden_312">Hidden_3!$A$1:$A$2</definedName>
    <definedName name="Hidden_414" localSheetId="5">[1]Hidden_4!$A$1:$A$2</definedName>
    <definedName name="Hidden_414">Hidden_4!$A$1:$A$2</definedName>
  </definedNames>
  <calcPr calcId="181029"/>
</workbook>
</file>

<file path=xl/calcChain.xml><?xml version="1.0" encoding="utf-8"?>
<calcChain xmlns="http://schemas.openxmlformats.org/spreadsheetml/2006/main">
  <c r="D984" i="9" l="1"/>
  <c r="D970" i="9"/>
  <c r="D936" i="9"/>
  <c r="D919" i="9"/>
  <c r="D906" i="9"/>
  <c r="D894" i="9"/>
  <c r="D891" i="9"/>
  <c r="D856" i="9"/>
  <c r="D853" i="9"/>
  <c r="D825" i="9"/>
  <c r="D797" i="9"/>
  <c r="D795" i="9"/>
  <c r="D768" i="9"/>
  <c r="D765" i="9"/>
  <c r="D762" i="9"/>
  <c r="D755" i="9"/>
  <c r="D752" i="9"/>
  <c r="D751" i="9"/>
  <c r="D745" i="9"/>
  <c r="D718" i="9"/>
  <c r="D699" i="9"/>
  <c r="D698" i="9"/>
  <c r="D681" i="9"/>
  <c r="D679" i="9"/>
  <c r="D673" i="9"/>
  <c r="D651" i="9"/>
  <c r="D610" i="9"/>
  <c r="D602" i="9"/>
  <c r="D587" i="9"/>
  <c r="D584" i="9"/>
  <c r="D555" i="9"/>
  <c r="D549" i="9"/>
  <c r="D548" i="9"/>
  <c r="D547" i="9"/>
  <c r="D537" i="9"/>
  <c r="D532" i="9"/>
  <c r="D531" i="9"/>
  <c r="D515" i="9"/>
  <c r="D492" i="9"/>
  <c r="D482" i="9"/>
  <c r="D426" i="9"/>
  <c r="D384" i="9"/>
  <c r="D348" i="9"/>
  <c r="D328" i="9"/>
  <c r="D266" i="9"/>
  <c r="D235" i="9"/>
  <c r="D200" i="9"/>
  <c r="D181" i="9"/>
  <c r="D141" i="9"/>
  <c r="D123" i="9"/>
  <c r="D117" i="9"/>
  <c r="D107" i="9"/>
  <c r="D60" i="9"/>
  <c r="D54" i="9"/>
  <c r="X489" i="1" l="1"/>
  <c r="X488" i="1"/>
  <c r="X487" i="1"/>
  <c r="X486" i="1"/>
  <c r="X485" i="1"/>
  <c r="X484" i="1"/>
  <c r="X483" i="1"/>
  <c r="X482" i="1"/>
  <c r="X481" i="1"/>
  <c r="X480" i="1"/>
  <c r="X479" i="1"/>
  <c r="X478" i="1"/>
  <c r="X477" i="1"/>
  <c r="X476" i="1"/>
  <c r="X475" i="1"/>
  <c r="X474" i="1"/>
  <c r="X473" i="1"/>
  <c r="X472" i="1"/>
  <c r="X471" i="1"/>
  <c r="X470" i="1"/>
  <c r="X469" i="1"/>
  <c r="X468" i="1"/>
  <c r="X467" i="1"/>
  <c r="X466" i="1"/>
  <c r="X465" i="1"/>
  <c r="X464" i="1"/>
  <c r="X463" i="1"/>
  <c r="X462" i="1"/>
  <c r="X461" i="1"/>
  <c r="X460" i="1"/>
  <c r="X459" i="1"/>
  <c r="X458" i="1"/>
  <c r="X457" i="1"/>
  <c r="X456" i="1"/>
  <c r="X455" i="1"/>
  <c r="X454" i="1"/>
  <c r="X453" i="1"/>
  <c r="X452" i="1"/>
  <c r="X451" i="1"/>
  <c r="X450" i="1"/>
  <c r="X449" i="1"/>
  <c r="X448" i="1"/>
  <c r="X447" i="1"/>
  <c r="X446" i="1"/>
  <c r="X445" i="1"/>
  <c r="X444" i="1"/>
  <c r="X443" i="1"/>
  <c r="X442" i="1"/>
  <c r="X441" i="1"/>
  <c r="X440" i="1"/>
  <c r="X439" i="1"/>
  <c r="X438" i="1"/>
  <c r="X437" i="1"/>
  <c r="X436" i="1"/>
  <c r="X435" i="1"/>
  <c r="X434" i="1"/>
  <c r="X433" i="1"/>
  <c r="X432" i="1"/>
  <c r="X431" i="1"/>
  <c r="X430" i="1"/>
  <c r="X429" i="1"/>
  <c r="X428" i="1"/>
  <c r="X427" i="1"/>
  <c r="X426" i="1"/>
  <c r="X425" i="1"/>
  <c r="X424" i="1"/>
  <c r="X423" i="1"/>
  <c r="X422" i="1"/>
  <c r="X421" i="1"/>
  <c r="X420" i="1"/>
  <c r="X419" i="1"/>
  <c r="X418" i="1"/>
  <c r="X417" i="1"/>
  <c r="X416" i="1"/>
  <c r="X415" i="1"/>
  <c r="X414" i="1"/>
  <c r="X413" i="1"/>
  <c r="X412" i="1"/>
  <c r="X411" i="1"/>
  <c r="X410" i="1"/>
  <c r="X409" i="1"/>
  <c r="X408" i="1"/>
  <c r="X407" i="1"/>
  <c r="X406" i="1"/>
  <c r="X405" i="1"/>
  <c r="X404" i="1"/>
  <c r="X403" i="1"/>
  <c r="X402" i="1"/>
  <c r="X401" i="1"/>
  <c r="X400" i="1"/>
  <c r="X399" i="1"/>
  <c r="X398" i="1"/>
  <c r="X397" i="1"/>
  <c r="X396" i="1"/>
  <c r="X395" i="1"/>
  <c r="X394" i="1"/>
  <c r="X393" i="1"/>
  <c r="X392" i="1"/>
  <c r="X391" i="1"/>
  <c r="X390" i="1"/>
  <c r="X389" i="1"/>
  <c r="X388" i="1"/>
  <c r="X387" i="1"/>
  <c r="X386" i="1"/>
  <c r="X385" i="1"/>
  <c r="X384" i="1"/>
  <c r="X383" i="1"/>
  <c r="X382" i="1"/>
  <c r="X381" i="1"/>
  <c r="X380" i="1"/>
  <c r="X379" i="1"/>
  <c r="X378" i="1"/>
  <c r="X377" i="1"/>
  <c r="X376" i="1"/>
  <c r="X375" i="1"/>
  <c r="X374" i="1"/>
  <c r="X373" i="1"/>
  <c r="X372" i="1"/>
  <c r="X371" i="1"/>
  <c r="X370" i="1"/>
  <c r="X369" i="1"/>
  <c r="X368" i="1"/>
  <c r="X367" i="1"/>
  <c r="X366" i="1"/>
  <c r="X365" i="1"/>
  <c r="X364" i="1"/>
  <c r="X363" i="1"/>
  <c r="X362" i="1"/>
  <c r="X361" i="1"/>
  <c r="X360" i="1"/>
  <c r="X359" i="1"/>
  <c r="X358" i="1"/>
  <c r="X357" i="1"/>
  <c r="X356" i="1"/>
  <c r="X355" i="1"/>
  <c r="X354" i="1"/>
  <c r="X353" i="1"/>
  <c r="X352" i="1"/>
  <c r="X351" i="1"/>
  <c r="X350" i="1"/>
  <c r="X349" i="1"/>
  <c r="X348" i="1"/>
  <c r="X347" i="1"/>
  <c r="X346" i="1"/>
  <c r="X345" i="1"/>
  <c r="X344" i="1"/>
  <c r="X343" i="1"/>
  <c r="X342" i="1"/>
  <c r="X341" i="1"/>
  <c r="X340" i="1"/>
  <c r="X339" i="1"/>
  <c r="X338" i="1"/>
  <c r="X337" i="1"/>
  <c r="X336" i="1"/>
  <c r="X335" i="1"/>
  <c r="X334" i="1"/>
  <c r="X333" i="1"/>
  <c r="X332" i="1"/>
  <c r="X331" i="1"/>
  <c r="X330" i="1"/>
  <c r="X329" i="1"/>
  <c r="X328" i="1"/>
  <c r="X327" i="1"/>
  <c r="X326" i="1"/>
  <c r="X325" i="1"/>
  <c r="X324" i="1"/>
  <c r="X323" i="1"/>
  <c r="X322" i="1"/>
  <c r="X321" i="1"/>
  <c r="X320" i="1"/>
  <c r="X319" i="1"/>
  <c r="X318" i="1"/>
  <c r="X317" i="1"/>
  <c r="X316" i="1"/>
  <c r="X315" i="1"/>
  <c r="X314" i="1"/>
  <c r="X313" i="1"/>
  <c r="X312" i="1"/>
  <c r="X311" i="1"/>
  <c r="X310" i="1" l="1"/>
  <c r="X309" i="1"/>
  <c r="X308" i="1"/>
  <c r="X307" i="1"/>
  <c r="X306" i="1"/>
  <c r="X305" i="1"/>
  <c r="X304" i="1"/>
  <c r="X303" i="1"/>
  <c r="X302" i="1"/>
  <c r="X301" i="1"/>
  <c r="X300" i="1"/>
  <c r="X299" i="1"/>
  <c r="X298" i="1"/>
  <c r="X297" i="1"/>
  <c r="X296" i="1"/>
  <c r="X295" i="1"/>
  <c r="X294" i="1"/>
  <c r="X293" i="1"/>
  <c r="X292" i="1"/>
  <c r="X291" i="1"/>
  <c r="X290" i="1"/>
  <c r="X289" i="1"/>
  <c r="X288" i="1"/>
  <c r="X287" i="1"/>
  <c r="X286" i="1"/>
  <c r="X285" i="1"/>
  <c r="X284" i="1"/>
  <c r="X283" i="1"/>
  <c r="X282" i="1"/>
  <c r="X281" i="1"/>
  <c r="X280" i="1"/>
  <c r="X279" i="1"/>
  <c r="X278" i="1"/>
  <c r="X277" i="1"/>
  <c r="X276" i="1"/>
  <c r="X275" i="1"/>
  <c r="X274" i="1"/>
  <c r="X273" i="1"/>
  <c r="X272" i="1"/>
  <c r="X271" i="1"/>
  <c r="X270" i="1"/>
  <c r="X269" i="1"/>
  <c r="X268" i="1"/>
  <c r="X267" i="1"/>
  <c r="X266" i="1"/>
  <c r="X265" i="1"/>
  <c r="X264" i="1"/>
  <c r="X263" i="1"/>
  <c r="X262" i="1"/>
  <c r="X261" i="1"/>
  <c r="X260" i="1"/>
  <c r="X259" i="1"/>
  <c r="X258" i="1"/>
  <c r="X257" i="1"/>
  <c r="X256" i="1"/>
  <c r="X255" i="1"/>
  <c r="X254" i="1"/>
  <c r="X253" i="1"/>
  <c r="X252" i="1"/>
  <c r="X251" i="1"/>
  <c r="X250" i="1"/>
  <c r="X249" i="1"/>
  <c r="X248" i="1"/>
  <c r="X247" i="1"/>
  <c r="X246" i="1"/>
  <c r="X245" i="1"/>
  <c r="X244" i="1"/>
  <c r="X243" i="1"/>
  <c r="X242" i="1"/>
  <c r="X241" i="1"/>
  <c r="X240" i="1"/>
  <c r="X239" i="1"/>
  <c r="X238" i="1"/>
  <c r="X237" i="1"/>
  <c r="X236" i="1"/>
  <c r="X235" i="1"/>
  <c r="X234" i="1"/>
  <c r="X233" i="1"/>
  <c r="X232" i="1"/>
  <c r="X231" i="1"/>
  <c r="X230" i="1"/>
  <c r="X229" i="1"/>
  <c r="X228" i="1"/>
  <c r="X227" i="1"/>
  <c r="X226" i="1"/>
  <c r="X225" i="1"/>
  <c r="X224" i="1"/>
  <c r="X223" i="1"/>
  <c r="X222" i="1"/>
  <c r="X221" i="1"/>
  <c r="X220" i="1"/>
  <c r="X219" i="1"/>
  <c r="X218" i="1"/>
  <c r="X217" i="1"/>
  <c r="X216" i="1"/>
  <c r="X215" i="1"/>
  <c r="X214" i="1"/>
  <c r="X213" i="1"/>
  <c r="X212" i="1"/>
  <c r="X211" i="1"/>
  <c r="X210" i="1"/>
  <c r="X209" i="1"/>
  <c r="X208" i="1"/>
  <c r="X207"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1" i="1"/>
  <c r="X110" i="1"/>
  <c r="X109" i="1"/>
  <c r="X108" i="1"/>
  <c r="X107" i="1"/>
  <c r="X106" i="1"/>
  <c r="X105" i="1" l="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alcChain>
</file>

<file path=xl/sharedStrings.xml><?xml version="1.0" encoding="utf-8"?>
<sst xmlns="http://schemas.openxmlformats.org/spreadsheetml/2006/main" count="11262" uniqueCount="1690">
  <si>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</si>
  <si>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</si>
  <si>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</si>
  <si>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</si>
  <si>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</si>
  <si>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</si>
  <si>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</si>
  <si>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</si>
  <si>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</si>
  <si>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</si>
  <si>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</si>
  <si>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</si>
  <si>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</si>
  <si>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</si>
  <si>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</si>
  <si>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</si>
  <si>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</si>
  <si>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</si>
  <si>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</si>
  <si>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</si>
  <si>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</si>
  <si>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</si>
  <si>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</si>
  <si>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</si>
  <si>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</si>
  <si>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</si>
  <si>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</si>
  <si>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</si>
  <si>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</si>
  <si>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</si>
  <si>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</si>
  <si>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</si>
  <si>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</si>
  <si>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</si>
  <si>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</si>
  <si>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</si>
  <si>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</si>
  <si>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</si>
  <si>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</si>
  <si>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</si>
  <si>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</si>
  <si>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</si>
  <si>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</si>
  <si>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</si>
  <si>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</si>
  <si>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</si>
  <si>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</si>
  <si>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</si>
  <si>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</si>
  <si>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</si>
  <si>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</si>
  <si>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</si>
  <si>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</si>
  <si>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</si>
  <si>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</si>
  <si>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</si>
  <si>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</si>
  <si>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</si>
  <si>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</si>
  <si>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</si>
  <si>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</si>
  <si>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</si>
  <si>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</si>
  <si>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</si>
  <si>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</si>
  <si>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</si>
  <si>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</si>
  <si>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</si>
  <si>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</si>
  <si>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</si>
  <si>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</si>
  <si>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</si>
  <si>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</si>
  <si>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</si>
  <si>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</si>
  <si>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</si>
  <si>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</si>
  <si>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</si>
  <si>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</si>
  <si>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</si>
  <si>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</si>
  <si>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</si>
  <si>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</si>
  <si>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</si>
  <si>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</si>
  <si>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</si>
  <si>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</si>
  <si>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</si>
  <si>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</si>
  <si>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</si>
  <si>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</si>
  <si>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</si>
  <si>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</si>
  <si>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</si>
  <si>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</si>
  <si>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</si>
  <si>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</si>
  <si>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</si>
  <si>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</si>
  <si>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</si>
  <si>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</si>
  <si>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</si>
  <si>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</si>
  <si>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</si>
  <si>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</si>
  <si>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</si>
  <si>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</si>
  <si>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</si>
  <si>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</si>
  <si>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</si>
  <si>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</si>
  <si>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</si>
  <si>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</si>
  <si>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</si>
  <si>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</si>
  <si>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</si>
  <si>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https://transparencia.guerrero.gob.mx/wp-content/uploads/2023/03/Lineamientos-Generales-de-Viaticos-May-2021_COMPLETO.pdf</t>
  </si>
  <si>
    <t>JUAN ANTONIO</t>
  </si>
  <si>
    <t>APONTE</t>
  </si>
  <si>
    <t>CRISTINO</t>
  </si>
  <si>
    <t>HENRRY</t>
  </si>
  <si>
    <t>BERNANDINO</t>
  </si>
  <si>
    <t>BARRIOS</t>
  </si>
  <si>
    <t>DIRECCIÓN DE ADMINISTRACIÓN</t>
  </si>
  <si>
    <t>RAMIREZ</t>
  </si>
  <si>
    <t>GARCIA</t>
  </si>
  <si>
    <t>ANDRES</t>
  </si>
  <si>
    <t>SALGADO</t>
  </si>
  <si>
    <t>BRAVO</t>
  </si>
  <si>
    <t>J. GUADALUPE</t>
  </si>
  <si>
    <t>TIBURCIO</t>
  </si>
  <si>
    <t>MAXIMINO</t>
  </si>
  <si>
    <t>JOSE LUIS</t>
  </si>
  <si>
    <t>BARRAGAN</t>
  </si>
  <si>
    <t>LUNA</t>
  </si>
  <si>
    <t>JESUS</t>
  </si>
  <si>
    <t>LEONCIO</t>
  </si>
  <si>
    <t>NAVA</t>
  </si>
  <si>
    <t>NAJERA</t>
  </si>
  <si>
    <t>MARTINEZ</t>
  </si>
  <si>
    <t>FRANCISCO</t>
  </si>
  <si>
    <t>OSCAR NOE</t>
  </si>
  <si>
    <t>ARCOS</t>
  </si>
  <si>
    <t>GONZALEZ</t>
  </si>
  <si>
    <t>DIRECCIÓN GENERAL</t>
  </si>
  <si>
    <t>ADIEL</t>
  </si>
  <si>
    <t>RODRIGUEZ</t>
  </si>
  <si>
    <t>TORRES</t>
  </si>
  <si>
    <t>SOLANO</t>
  </si>
  <si>
    <t>SANCHEZ</t>
  </si>
  <si>
    <t>JORGE AUGUSTO</t>
  </si>
  <si>
    <t>MENDOZA</t>
  </si>
  <si>
    <t>JORGE</t>
  </si>
  <si>
    <t>ALBARRAN</t>
  </si>
  <si>
    <t>BEATRIZ</t>
  </si>
  <si>
    <t>CASTAÑON</t>
  </si>
  <si>
    <t>RIOS</t>
  </si>
  <si>
    <t>PRESILIANO</t>
  </si>
  <si>
    <t>SANTIAGO</t>
  </si>
  <si>
    <t>HERIBERTO</t>
  </si>
  <si>
    <t>BAUTISTA</t>
  </si>
  <si>
    <t>ABARCA</t>
  </si>
  <si>
    <t>ALBERT</t>
  </si>
  <si>
    <t>AGUIRRE</t>
  </si>
  <si>
    <t>HERRERA</t>
  </si>
  <si>
    <t>DANIEL</t>
  </si>
  <si>
    <t>VALENTE</t>
  </si>
  <si>
    <t>JESUS MANUEL</t>
  </si>
  <si>
    <t>SILVA</t>
  </si>
  <si>
    <t>GODINES</t>
  </si>
  <si>
    <t>MORALES</t>
  </si>
  <si>
    <t>ANATOLIO</t>
  </si>
  <si>
    <t>NIETO</t>
  </si>
  <si>
    <t>CARRION</t>
  </si>
  <si>
    <t>EFRAIN</t>
  </si>
  <si>
    <t>BIBIANO</t>
  </si>
  <si>
    <t>FACUNDO</t>
  </si>
  <si>
    <t>GASTELUM</t>
  </si>
  <si>
    <t>FELIX</t>
  </si>
  <si>
    <t>UBALDO</t>
  </si>
  <si>
    <t>CASTRO</t>
  </si>
  <si>
    <t>MORENO</t>
  </si>
  <si>
    <t>DIRECCIÓN DE PLANEACIÓN</t>
  </si>
  <si>
    <t>MIRIAM</t>
  </si>
  <si>
    <t>BARROSO</t>
  </si>
  <si>
    <t>GABRIEL</t>
  </si>
  <si>
    <t>PATRICIO</t>
  </si>
  <si>
    <t>MA. NICANOR</t>
  </si>
  <si>
    <t>PINEDA</t>
  </si>
  <si>
    <t>HUERTA</t>
  </si>
  <si>
    <t>JOSE CARLOS</t>
  </si>
  <si>
    <t>ROLDAN</t>
  </si>
  <si>
    <t>CUENCA</t>
  </si>
  <si>
    <t>FLORES</t>
  </si>
  <si>
    <t>LOPEZ</t>
  </si>
  <si>
    <t>VALENTIN</t>
  </si>
  <si>
    <t>CARREÑO</t>
  </si>
  <si>
    <t>URIOSTEGUI</t>
  </si>
  <si>
    <t>JULIO CESAR</t>
  </si>
  <si>
    <t>JIMENEZ</t>
  </si>
  <si>
    <t>URIEL</t>
  </si>
  <si>
    <t>VAZQUEZ</t>
  </si>
  <si>
    <t>ORTIZ</t>
  </si>
  <si>
    <t>MIRANDA</t>
  </si>
  <si>
    <t>TRASLADO DE PERSONAL PARA ENTREGA DE DOCUMENTACION EN CONAGUA MEXICO</t>
  </si>
  <si>
    <t>SEGUIMIENTO A LOS DESAZOLVE DEL SISTEMA DE ALCANTARILLADO SANITARIO EN LA CABECERA MUNICIPAL</t>
  </si>
  <si>
    <t>TRASLADO DE PERSONAL PARA EL SUMINISTRO DE HIPOCLORITO DE SODIO Y CALCIO</t>
  </si>
  <si>
    <t>México</t>
  </si>
  <si>
    <t>Guerrero</t>
  </si>
  <si>
    <t>Chilpancingo</t>
  </si>
  <si>
    <t>Dirección de Administracion</t>
  </si>
  <si>
    <t>COMBUSTIBLE</t>
  </si>
  <si>
    <t>VIATICOS EN EL PAIS</t>
  </si>
  <si>
    <t>OTROS (PASAJES)</t>
  </si>
  <si>
    <t>OTROS/PEAJES</t>
  </si>
  <si>
    <t>ABEL</t>
  </si>
  <si>
    <t>ELIAS</t>
  </si>
  <si>
    <t>ROSA GRISELA</t>
  </si>
  <si>
    <t>LILIANA ELIZABETH</t>
  </si>
  <si>
    <t>MARICELA</t>
  </si>
  <si>
    <t>ORFA URANIA</t>
  </si>
  <si>
    <t>JOSE</t>
  </si>
  <si>
    <t>CLARA ELENA</t>
  </si>
  <si>
    <t>JAVIER</t>
  </si>
  <si>
    <t>EDUARDO</t>
  </si>
  <si>
    <t>ANTONIO OCTAVIO</t>
  </si>
  <si>
    <t>VICTOR URIEL</t>
  </si>
  <si>
    <t>PAULINO</t>
  </si>
  <si>
    <t>DE LOS SANTOS</t>
  </si>
  <si>
    <t>CHILAPA</t>
  </si>
  <si>
    <t>ALEJO</t>
  </si>
  <si>
    <t>ADAME</t>
  </si>
  <si>
    <t>QUEBRADO</t>
  </si>
  <si>
    <t>ROMAN</t>
  </si>
  <si>
    <t>BARRANCA</t>
  </si>
  <si>
    <t>SANJUAN</t>
  </si>
  <si>
    <t>CASARRUBIAS</t>
  </si>
  <si>
    <t>SALVADOR</t>
  </si>
  <si>
    <t>BERNABE</t>
  </si>
  <si>
    <t>SOTO</t>
  </si>
  <si>
    <t>JACINTO</t>
  </si>
  <si>
    <t>CASIANO</t>
  </si>
  <si>
    <t>GERVACIO</t>
  </si>
  <si>
    <t>LEON</t>
  </si>
  <si>
    <t>MARROQUIN</t>
  </si>
  <si>
    <t>SUMINISTRO DE HIPOCLORITO DE SODIO Y CALCIO</t>
  </si>
  <si>
    <t>SUPERVISION DE DESAZOLVES EN EL MUNICIPIO DE ACAPULCO</t>
  </si>
  <si>
    <t>VISITA AL SITIO DE EJECUCION DE LOS TRABAJOS PARA LA LICITACION No. LPNO-013-033-2024</t>
  </si>
  <si>
    <t>VERIFICACIÓN DE LOS TRABAJOS A REALIZAR DE LA OBRA DEL SISTEMA DE DRENAJE SANITARIO DE LA LOC. DE QUETZALAPA, MPIO. DE AZOYÚ</t>
  </si>
  <si>
    <t>VISITA DE OBRA CON EMPRESAS PARTICIPANTES DE LA LICITACIÓN N. LPNO-013-035-2024 Y LPN-013-036-2024</t>
  </si>
  <si>
    <t>VISITA DE OBRA CON EMPRESAS PARTICIPANTES EN LA LICITACION PUBLICA LPNO-013-031-2024</t>
  </si>
  <si>
    <t>VISITA AL SITIO DE EJECUCIÓN DE LOS TRABAJOSLAS CON LAS EMPRESAS PARTICIPANTES DE LA OBRA LICITAR DENOMINADA "CONSTRUCCION DE LA PRIMERA ETAPA DEL SISTEMA DE DRENAJE SANITARIO Y SANEAMIENTO EN LA LOCALIDAD DE TONALA, MUNICIPIO DE AYUTLA DE LOS LIBRES, EN LES ESTADO DE GUERRERO.</t>
  </si>
  <si>
    <t>VISITA DE OBRA EN CONJUNTO CON EMPRESAS CONTRATISTAS INTERESADAS EN PARTICIPAR EN LA LICITACIÓN PÚBLICA NÚMERO LPNO-013-038-2024</t>
  </si>
  <si>
    <t>VISITA AL SITIO PARA DAR SEGUIMIENTO A LOS TRABAJOS QUE SE REALIZAN ACTUAL MENTE Y ATENDER LA VISITA DE PERSONAL DE TELMEX Y C.F.E., ASI MISMO REVISAR SU INFRAESTRUCTURA EXISTENTE Y PREVENIR DAÑOS.</t>
  </si>
  <si>
    <t>REHABILITACIÓN DEL COLECTOR CALETA, EN LA LOCALIDAD DE ACAPULCO, MUNICIPIO DE ACAPULCO DE JUÁREZ, EN EL ESTADO DE GUERRERO, SEGUNDA ETAPA DE CINCO, VERIFICACIÓN DE AVANCE DE OBRA.</t>
  </si>
  <si>
    <t>VERIFICACIÓN DE LA CONSTRUCCIÓN DE LA PRIMERA ETAPA DEL SISTEMA DE AGUA POTABLE EN LA LOCALIDAD DE SAN ISIDRO , MUNICIPIO DE COCHOAPA EL GRANDE, EN EL ESTADO DE GUERRERO.</t>
  </si>
  <si>
    <t>SUMINISTRO DE HIPOCLORITO DE CALCIO Y SODIO</t>
  </si>
  <si>
    <t>SUPERVISIÓN DE LA REHABILITACIÓN DEL COLECTOR BASE NAVAL-NAO TRINIDAD, EN LA LOCALIDAD DE ACAPULCO, MUNICIPIO DE ACAPULCO DE JUAREZ, EN EL ESTADO DE GUERRERO. PRIMERA ETAPA DE TRES.</t>
  </si>
  <si>
    <t>INICIO Y TRAZO DE OBRA DE LA CONSTRUCCIÓN DE LA PRIMERA ETAPA DEL SISTEMA DE AGUA POTABLE EN LA LOCALIDAD DE SAN ISIDRO.</t>
  </si>
  <si>
    <t>VISITA AL SITIO DE LOS TRABAJOS DE LA LICITACIÓN PÚBLICA NÚMERO LPNO-013-034-2024, CON EMPRESAS PARTICIPANTES.</t>
  </si>
  <si>
    <t>TRASLADO DE COMBUSTIBLE (DIESEL)</t>
  </si>
  <si>
    <t>VERIFICACION EN LA CONSTRUCCION DE ALCANTARILLADO SANITARIO EN LA ZONA DEL CERESO, EN LA LOCALIDAD DE ACAPULCO, MPIO. DE ACAPULCO DE JUAREZ EN EL ESTADO DE GUERRERO, SEGUNDA ETAPA DE OCHO</t>
  </si>
  <si>
    <t>Supervisión de desazolve en el Municipio de San Marcos</t>
  </si>
  <si>
    <t>Supervisión de desazolves en el Municipio de San Marcos</t>
  </si>
  <si>
    <t>VERIFICACION DE LA REHABILITACION DE LA PLANTA DE TRATAMIENTO DE 15 L.PS. DE CAPACIDAD, CONSISTENTE EN: CONSTRUCCION DE LA LAGUNA ESTABILIZADORA 3, LA CONSTRUCCION DE EMISOR DE LLEGADA A LAGUNAS ESTABILIZADORAS, EN LA LOCALIDAD DE SAN JERONIMO DE JUAREZ, MPIO. DE BENITO JUAREZ, EN EL ESTADO DE GUERRERO, TERCERA ETAPA DE TRES</t>
  </si>
  <si>
    <t>VERIFICACION DE LA REHABILITACION DE LA PLANTA DE TRATAMIENTO DE 15 L.P.S. DE CAPACIDAD, CONSISTENTE EN: CONSTRUCCIÓN DE LA LAGUNA ESTABILIZADORA 3, LA CONSTRUCCION DE EMISOR DE LLEGADA A LAGUNAS ESTABILIZADORAS, EN LA LOCALIDAD DE SAN JERONIMO DE JUAREZ, MPIO. DE BENITO JUAREZ, EN EL ESTADO DE GUERRERO, TERCERA ETAPA DE TRES.</t>
  </si>
  <si>
    <t>VISITA AL SITIO PARA DAR SEGUIMIENTO A LA VERIFICACION DE LOS TRABAJOS QUE SE REALIZAN EN LA OBRA DE "REHABILITACION DEL COLECTOR BASE NAVAL-NAO TRINIDAD" Y ATEDENDER RECORRIDO CON PERSONAL DEL ORGANISMO OPERADOR "CAPAMA" Y EMPRESAS.</t>
  </si>
  <si>
    <t>Seguimiento a los desazolve del sistema de alcantarillado sanitario en la cabecera municipal</t>
  </si>
  <si>
    <t>Seguimiento a los desazolves del sistema de alcantarillado sanitario en la cabecera municipal</t>
  </si>
  <si>
    <t>visita al sitio de la obra para la verificación de la Construcción de la segunda etapa de tres del sistema de agua potable en la localidad de Tasajeras, municipio de Acapulco de Juárez, en el Estado de Guerrero</t>
  </si>
  <si>
    <t>VERIFICACION DEL SISTEMA DE DRENAJE SANITARIO EN LA LOCALIDAD DE TITLAN (CUARTA ETAPA), MUNICIPIO DE TECPAN DE GALEANA, EN EL ESTADO DE GUERRERO.</t>
  </si>
  <si>
    <t>VISITA AL SITIO PARA LA VERIFICACION DE LA OBRA DE REHABILITACIÓN DE LA PLANTA DE TRATAMIENTO DE 15 LPS DE CAPACIDAD, EN LA LOCALIDAD DE SAN JERÓNIMO DE JUÁREZ, MUNICIPIO DE BENITO JUÁREZ, EN EL ESTADO DE GUERRERO</t>
  </si>
  <si>
    <t>VISITA AL SITIO DE LA OBRA PARA LA VERIFICACIÓN DE LA CONSTRUCCIÓN DE LA SEGUNDA ETAPA DEL SISTEMA DE AGUA POTABLE</t>
  </si>
  <si>
    <t>TRASLADO DE PERSONAL PARA REUNION DE CONSEJO DE CUENCA Y PLAYAS LIMPIAS Y VISITA A OBRAS REALIZADAS EN LA LOCALIDAD</t>
  </si>
  <si>
    <t>REUNION DE CONSEJO DE CUENCA Y PLAYAS LIMPIAS Y VISITA A OBRAS REALIZADAS EN LA LOCALIDAD</t>
  </si>
  <si>
    <t>TRASLADO DE PERSONAL PARA VERIFICACION DE DIVERSAS OBRAS REALIZADAS EN LA LOCLIDAD</t>
  </si>
  <si>
    <t>Mexico</t>
  </si>
  <si>
    <t>OSVALDO YAIR</t>
  </si>
  <si>
    <t>ERIC</t>
  </si>
  <si>
    <t>LEONARDO</t>
  </si>
  <si>
    <t>BARRERA</t>
  </si>
  <si>
    <t>JAIMES</t>
  </si>
  <si>
    <t>REYES</t>
  </si>
  <si>
    <t>DE AQUINO</t>
  </si>
  <si>
    <t>PEREZ</t>
  </si>
  <si>
    <t>SUPERVISION DE LA CONSTRUCCION DE LA SEGUNDA ETAPA DE DRENAJE SANITARIO</t>
  </si>
  <si>
    <t>TRASLADO DE PERSONAL PARA LA VERIFICACION DE DIVERSAS OBRAS REALIZADAS EN LA LOCALIDAD</t>
  </si>
  <si>
    <t>TRASLADO DE SUMINISTRO DE HIPOCLORITO DE SODIO Y CALCIO</t>
  </si>
  <si>
    <t>VERIFICACION DE LA CONSTRUCCIÓN DEL SISTEMA DE DRENAJE SANITARIO EN LA LOCALIDAD DE TUXPAN, MUNICIPIO DE IGUALA DE LA INDEPENDENCIA, EN EL ESTADO DE GUERRERO (SEGUNDA ETAPA DE TRES).</t>
  </si>
  <si>
    <t>VERIFICACION EN LA REHABILITACION DE LA SEGUNDA ETAPA DEL SISTEMA DE AGUA POTABLE DE LA LOCALIDAD DE ATOYAC DE ALVAREZ, MUNICIPIO DE ATOYAC DE ALVAREZ, EN EL ESTADO DE GUERRERO.</t>
  </si>
  <si>
    <t>MARGARITO</t>
  </si>
  <si>
    <t>YOLOTZIN</t>
  </si>
  <si>
    <t>VICTOR MANUEL</t>
  </si>
  <si>
    <t>ELVIA</t>
  </si>
  <si>
    <t>CHARCO</t>
  </si>
  <si>
    <t>HERNANDEZ</t>
  </si>
  <si>
    <t>QUIÑONEZ</t>
  </si>
  <si>
    <t>INFANTE</t>
  </si>
  <si>
    <t>AUXILIAR DE VERIFICACION DEL SISTEMA DE AGUA POTABLE.</t>
  </si>
  <si>
    <t>MUESTRAS DE CLORO LIBRE RESIDUAL (MCL)</t>
  </si>
  <si>
    <t>TRASLADO PARA MUESTRAS DE CLORO LIBRE RESIDUAL (MCL)</t>
  </si>
  <si>
    <t>VERIFICACION DE DRENAJE EN LA LOCALIDAD</t>
  </si>
  <si>
    <t>VERIFICACION DE LA CONSTRUCCIÓN DE LA PRIMERA ETAPA DE TRES DEL SISTEMA DE AGUA POTABLE</t>
  </si>
  <si>
    <t>SUPERVISION DE LA OBRA; REHABILITACIÓN DE LOS ACUEDUCTOS PAPAGAYO I Y II (PRIMERA ETAPA), EN LA LOCALIDAD DE ACAPULCO, MUNICIPIO DE ACAPULCO DE JUÁREZ, EN EL ESTADO DE GUERRERO.</t>
  </si>
  <si>
    <t>MONITOREO DE CLORO LIBRE RESIDUAL (MCL)</t>
  </si>
  <si>
    <t>Construcción de la primera etapa de tres del sistema de agua potable en la localidad de Plan Galeana, municipio de Iliatenco, en el Estado de Guerrero</t>
  </si>
  <si>
    <t>SUPERVISION DE LA OBRA DE CONSTRUCCIÓN DE LA SEGUNDA ETAPA DEL SANEAMIENTO EN TLALCHAPA, MUNICIPIO DE TLALCHAPA, EN EL ESTADO DE GUERRERO</t>
  </si>
  <si>
    <t>MONITOREO DE CLORO LIBRE (MCL)</t>
  </si>
  <si>
    <t>SUPERVISION DE LA OBRA DENOMINADA "REHABILITACION DE REDES DE DISTRIBUCION, EN LA LOCALIDAD DE ACAPULCO, MUNICIPIO DE ACAPULCO DE JUAREZ, EN EL ESTADO DE GUERRERO".</t>
  </si>
  <si>
    <t>VISITA AL SITIO DE LA CONSTRUCCIÓN DE LA SEGUNDA ETAPA DE TRES DEL SISTEMA DE AGUA POTABLE EN LA LOCALIDAD DE TASAJERAS, MUNICIPIO DE ACAPULCO DE JUÁREZ, EN EL ESTADO DE GUERRERO</t>
  </si>
  <si>
    <t>TRASLADO DE PERSONAL PARA LA SUPERVISION DE DIVERSAS OBRAS REALIZADAS EN LA LOCALIDAD</t>
  </si>
  <si>
    <t>SUPERVISION DE DIVERSAS OBRAS REALIZADAS EN LA LOCALIDAD</t>
  </si>
  <si>
    <t>TÉCNICO ADMINISTRATIVO</t>
  </si>
  <si>
    <t>TÉCNICO CALIFICADO</t>
  </si>
  <si>
    <t>OPERATIVO CALIFICADO</t>
  </si>
  <si>
    <t>AUXILIAR ADMINISTRATIVO</t>
  </si>
  <si>
    <t>JEFE DE DEPARTAMENTO</t>
  </si>
  <si>
    <t>AUXILIAR ESPECIALIZADO II</t>
  </si>
  <si>
    <t>ANALISTA PROFESIONAL I</t>
  </si>
  <si>
    <t>DIRECTOR DE ÁREA</t>
  </si>
  <si>
    <t>SUBDIRECTOR DE ÁREA</t>
  </si>
  <si>
    <t>DIRECTOR GENERAL</t>
  </si>
  <si>
    <t>ANALISTA PROFESIONAL II A</t>
  </si>
  <si>
    <t>DEPARTAMENTO DE ATENCIÓN A REGIONES CENTRO Y MONTAÑA</t>
  </si>
  <si>
    <t>DEPARTAMENTO DE OPERACIÓN DE SISTEMA DE AGUA</t>
  </si>
  <si>
    <t>DEPARTAMENTO DE PROYECTOS DE DRENAJE SANITARIO Y PLUVIAL</t>
  </si>
  <si>
    <t>UNIDAD DE ASUNTOS JURÍDICOS</t>
  </si>
  <si>
    <t>DEPARTAMENTO DE PROYECTOS DE AGUA POTABLE</t>
  </si>
  <si>
    <t>SUBDIRECCIÓN DE COSTOS, CONTROL DE INFORMACIÓN Y CALIDAD EN OBRAS</t>
  </si>
  <si>
    <t>DEPARTAMENTO DE ATENCIÓN A REGIONES COSTA GRANDE, COSTA CHICA Y ACAPULCO</t>
  </si>
  <si>
    <t>ÓRGANO INTERNO DE CONTROL</t>
  </si>
  <si>
    <t>DIRECCIÓN DE GESTIÓN INSTITUCIONAL DEL AGUA</t>
  </si>
  <si>
    <t>DEPARTAMENTO DE VERIFICACIÓN Y OPERACIÓN DE OBRAS</t>
  </si>
  <si>
    <t>DEPARTAMENTO DE VERIFICACIÓN, OPERACIÓN DE OBRAS Y CONSEJOS DE CUENCA</t>
  </si>
  <si>
    <t>DEPARTAMENTO DE CULTURA DEL AGUA</t>
  </si>
  <si>
    <t>DEPARTAMENTO DE ATENCIÓN A REGIONES TIERRA CALIENTE Y NORTE</t>
  </si>
  <si>
    <t>DEPARTAMENTO DE PROYECTOS DE SANEAMIENTO Y POTABILIZACIÓN</t>
  </si>
  <si>
    <t>UNIDAD TÉCNICA DE EVALUACIÓN DEL DESEMPEÑO</t>
  </si>
  <si>
    <t>SUBDIRECCIÓN DE CONSTRUCCIÓN Y SEGUIMIENTO DE OBRAS</t>
  </si>
  <si>
    <t>UNIDAD DE CONTRATACIONES</t>
  </si>
  <si>
    <t>DIRECCIÓN DE INGENIERIA</t>
  </si>
  <si>
    <t>MALDONADO</t>
  </si>
  <si>
    <t>CANO</t>
  </si>
  <si>
    <t>NAVARRO</t>
  </si>
  <si>
    <t>CARBAJAL</t>
  </si>
  <si>
    <t>FRANCISCO JAVIER</t>
  </si>
  <si>
    <t>LETICIA</t>
  </si>
  <si>
    <t>OSCAR</t>
  </si>
  <si>
    <t>AMELIA</t>
  </si>
  <si>
    <t>visita al sitio de la obra para verificación de la construcción de la segunda etapa de tres del sistema de agua potable en la localidad de Monte Alegre, municipio de Malinaltepec, Estado de Guerrero.</t>
  </si>
  <si>
    <t>REALIZAR UNA VISITA Y ASESORAMIENTO A LAS AUTORIDADES DE LA COMUNIDAD SOBRE LOS PROCESOS DE CESIÓN DE DERECHOS SOBRE LOS ESPACIOS PARA PROYECTOS DE OBRA PÚBLICA EN MATERIA HÍDRICA.</t>
  </si>
  <si>
    <t>VERIFICACIÓN DE LOS TRABAJOS DE REHABILITACIÓN DEL COLECTOR AGUA BLANCAS, EN LA LOCALIDAD DE ACAPULCO, MUNICIPIO DE ACAPULCO DE JUÁREZ, EN EL ESTADO DE GUERRERO.</t>
  </si>
  <si>
    <t>TRASLADO DE PERSONAL PARA REALIZAR MUESTRAS DE CLORO LIBRE RESIDUAL (MCL)</t>
  </si>
  <si>
    <t>REALIZAR MUESTRAS DE CLORO LIBRE RESIDUAL (MCL)</t>
  </si>
  <si>
    <t>Asistir a la Segunda sesión ordinaria del Consejo de Administración de la Comisión de Agua Potable y Alcantarillado del Municipio de Acapulco, correspondiente al Ejercicio fiscal 2024</t>
  </si>
  <si>
    <t>VERIFICACION EN LA CONSTRUCCION DE LA SEGUNDA ETAPA DE TRES DEL SISTEMA DE AGUA POTABLE, EN LA LOCALIDAD DE TASAJERAS, MUNICIPIO DE ACAPULCO DE JUAREZ, EN EL ESTADO DE GUERRERO</t>
  </si>
  <si>
    <t>Acompañamiento a la Verificación realizada por la Auditoria Superior de la Federación, con motivo de las Auditorias en proceso al programa FISE.</t>
  </si>
  <si>
    <t>SUPERVISION Y SEGUIMIENTO DEL DESAZOLVE DEL DRENAJE SANITARIO DEL MUNICIPIO</t>
  </si>
  <si>
    <t>ACOMPAÑAMIENTO A LA VERIFICACIÓN REALIZADA POR LA AUDITORÍA SUPERIOR DE LA FEDERACIÓN, CON MOTIVO DE LA AUDITORÍA EN PROCESO AL PROGRAMA FISE 2023.</t>
  </si>
  <si>
    <t>supervisión de desazolve en el poblado de tres palos, Municipio de Acapulco de Juárez</t>
  </si>
  <si>
    <t>SUPERVISIÓN DE DESAZOLVE EN EL POBLADO DE TRES PALOS, MUNICIPIO DE ACAPULCO</t>
  </si>
  <si>
    <t>VERIFICACIÓN DE DRENAJE EN LA LOCALIDAD.</t>
  </si>
  <si>
    <t>Verificación de la construcción de la segunda etapa de tres del sistema de agua potable</t>
  </si>
  <si>
    <t>VERIFICACION EN LA CONSTRUCCION DE LA PLANTA DE TRATAMIETNO DE AGUAS RESIDUALES CON CAPACIDAD DE 3.75 LPS EN LA LOCALIDAD DE TENEXPA</t>
  </si>
  <si>
    <t>COMPAÑAMIENTO A LA VERIFICACIÒN REALIZADA POR LA AUDITORIA SUPERIOR DE LA FEDERACIÒN, CON MOTIVO DE LA AUDITORIA EN PROCESO AL PROGRAMA FISE 2023.</t>
  </si>
  <si>
    <t>SUPERVISIÓN DE LA OBRA DENOMINADA "REHABILITACIÓN DE REDES DE DISTRIBUCIÓN, EN LA LOCALIDAD DE ACAPULCO, MUNICIPIO DE ACAPULCO DE JUÁREZ, EN EL ESTADO DE GUERRERO".</t>
  </si>
  <si>
    <t>REHABILITACIÓN DE LA SEGUNDA ETAPA DEL SISTEMA DE AGUA POTABLE DE LA LOCALIDAD DE ATOYAC DE ALVAREZ, MUNICIPIO DE ATOYAC DE ALVAREZ EN EL ESTADO DE GUERRERO.</t>
  </si>
  <si>
    <t>VERIFICACION EN REHABILITACION DE REDES DE DISTRIBUCION, EN LA LOCALIDAD DE ACAPULCO</t>
  </si>
  <si>
    <t>CONSTRUCCIÓN DE LA SEGUNDA Y ULTIMA ETAPA DEL SISTEMA DE AGUA POTABLE EN LA LOCALIDAD DE SAN MIGUEL, MUNICIPIO DE MALINALTEPEC, ESTADO DE GUERRERO.</t>
  </si>
  <si>
    <t>VERIFICACION EN LA REHABILITACION Y AMPLIACION DEL SISTEMA DE AGUA POTABLE (SEGUNDA ETAPA) EN LA LOCALIDAD DE TLACOACHISTLAHUACA</t>
  </si>
  <si>
    <t>TRASLADO DE PERSONAL PARA LA SUPERVISION DE DIVERSAS OBRAS EN LA CIUDAD</t>
  </si>
  <si>
    <t>SUPERVISION DE DIVERSAS OBRAS EN LA CIUDAD</t>
  </si>
  <si>
    <t>SUPERVISION DE LA CONSTRUCCION DE LA SEGUNDA ETAPA DE DRENAJE</t>
  </si>
  <si>
    <t>VERIFICACION DE LA CONSTRUCCION DE LA PLANTA DE TRATAMIENTO DE AGUAS RESIDUALES CON CAPACIDAD DE 3.75 L.P.S. EN LA LOCALIDAD DE TENEXPA</t>
  </si>
  <si>
    <t>DAR TRAZO A EMPRESA CONTRATISTA PARA VERIFICACION DE LA AMPLIACION DEL SISTEMA DE AGUA POTABLE (PRIMERA ETAPA DE DOS) EN LA LOCALIDAD COLONIA VILLA HERMOSA (LAS POZAS)</t>
  </si>
  <si>
    <t>VERIFICACION DE LOS TRABAJOS DE LA OBRA "REHABILITACION DE LOS ACUEDUCTOS PAPAGAYO I Y II (PRIMERA ETAPA), EN LA LOCALIDAD DE ACAPULCO, MUICIPIO DE ACAPULCO DE JUAREZ, EN EL ESTADO DE GUERRERO.</t>
  </si>
  <si>
    <t>VERIFICACION DE LA CONSTRUCCION DE LA TERCERA ETAPA DE CUATRO DEL SISTEMA MULTIPLE DE AGUA POTABLE</t>
  </si>
  <si>
    <t>VERIFICACIÓN DE REHABILITACION DE LOS ACUEDUCTOS PAPAGAYO I Y II (PRIMERA ETAPA), EN LA LOCALIDAD DE ACAPULCO, MUNICIPIO DE ACAPULCO DE JUAREZ, EN EL ESTADO DE GUERRERO.</t>
  </si>
  <si>
    <t>VERIFICACION DE LA OBRA, CONSTRUCCION DE LA SEGUNDA ETAPA DE DRENAJE SANITARIO EN LA LOCALIDAD DE JALEACA DE CATALAN, MUNICIPIO DE CHILPANCINGO DE LOS BRAVO, EN EL ESTADO DE GUERRERO.</t>
  </si>
  <si>
    <t>VERIFICACION DE DESAZOLVE</t>
  </si>
  <si>
    <t>Acapulco De Juárez</t>
  </si>
  <si>
    <t>Ixtlahuazaca</t>
  </si>
  <si>
    <t>Monte Alegre</t>
  </si>
  <si>
    <t>Tasajeras</t>
  </si>
  <si>
    <t>Piedra Blanca</t>
  </si>
  <si>
    <t>Chinameca</t>
  </si>
  <si>
    <t>Cuautipan</t>
  </si>
  <si>
    <t>Alchipahuac</t>
  </si>
  <si>
    <t>Plan Galeana</t>
  </si>
  <si>
    <t>Tlacuiloya</t>
  </si>
  <si>
    <t>Coyuca De Benítez</t>
  </si>
  <si>
    <t>Tlacoachistlahuaca</t>
  </si>
  <si>
    <t>Tres Palos</t>
  </si>
  <si>
    <t>El Zapote</t>
  </si>
  <si>
    <t>Barra De Tecoanapa</t>
  </si>
  <si>
    <t>Atlamajalcingo Del Río</t>
  </si>
  <si>
    <t>Palmillas</t>
  </si>
  <si>
    <t>Tenexpa</t>
  </si>
  <si>
    <t>Atoyac De álvarez</t>
  </si>
  <si>
    <t>Cuautepec</t>
  </si>
  <si>
    <t>San Miguel</t>
  </si>
  <si>
    <t>Acatlán De La Cruz</t>
  </si>
  <si>
    <t>Jaleaca De Catalán</t>
  </si>
  <si>
    <t>Alborejo (el Borejo)</t>
  </si>
  <si>
    <t>Villa Hermosa (las Pozas)</t>
  </si>
  <si>
    <t>Buena Vista</t>
  </si>
  <si>
    <t>Acatempan</t>
  </si>
  <si>
    <t>Teloloapan</t>
  </si>
  <si>
    <t>Tonalapita Del Norte (puente González)</t>
  </si>
  <si>
    <t>Buenos Aires</t>
  </si>
  <si>
    <t>El Súchil</t>
  </si>
  <si>
    <t>Nuxco</t>
  </si>
  <si>
    <t>San Jerónimo De Juárez</t>
  </si>
  <si>
    <t>Los Espinos</t>
  </si>
  <si>
    <t>Colonia Emiliano Zapata Ii (cuadrilla Nueva)</t>
  </si>
  <si>
    <t>Cacalotepec</t>
  </si>
  <si>
    <t>Zilacayotitlán</t>
  </si>
  <si>
    <t>Cuauhtémoc</t>
  </si>
  <si>
    <t>Acapetlahuaya</t>
  </si>
  <si>
    <t>Coyoacán</t>
  </si>
  <si>
    <t>Cochoapa</t>
  </si>
  <si>
    <t>Rancho Cuananchinicha</t>
  </si>
  <si>
    <t>Atrixco</t>
  </si>
  <si>
    <t>DEPARTAMENTO DE PRECIOS UNITARIOS EXTRAORDINARIOS</t>
  </si>
  <si>
    <t>SUBDIRECCIÓN DE PROGRAMACIÓN, EVALUACIÓN, SEGUIMIENTO, ESTUDIOS Y PROYECTOS</t>
  </si>
  <si>
    <t>DEPARTAMENTO DE CONTROL DE CALIDAD</t>
  </si>
  <si>
    <t>VENALONZO</t>
  </si>
  <si>
    <t>BELLO</t>
  </si>
  <si>
    <t>BAILON</t>
  </si>
  <si>
    <t>ROMERO</t>
  </si>
  <si>
    <t>CANALES</t>
  </si>
  <si>
    <t>PAUL GONZALO</t>
  </si>
  <si>
    <t>DAVID PATRICIO</t>
  </si>
  <si>
    <t>MARGALIT</t>
  </si>
  <si>
    <t>JOSE TLALOC</t>
  </si>
  <si>
    <t>VERIFICACIÓN DE LA CONSTRUCCIÓN DE LA PRIMERA ETAPA DE TRES DEL SISTEMA DE AGUA POTABLE EN LA LOCALIDAD DE ZILACAYOTITLÁN, MUNICIPIO DE ATLAMAJALCINGO DEL MONTE, EN EL ESTADO DE GUERRERO.</t>
  </si>
  <si>
    <t>AUXILIAR DE LA VERIFICACION DEL SISTEMA DE AGUA POTABLE.</t>
  </si>
  <si>
    <t>visita al sitio para verificación de la obra Construcción de la primera etapa de tres del sistema de agua potable en la localidad de Tlacuiloya, municipio de Tlapa de Comonfort, en el Estado de Guerrero.</t>
  </si>
  <si>
    <t>Auxiliar en la supervisión de obra en la rehabilitación de la segunda etapa del sistema de agua potable de la localidad de Atoyac de Álvarez, mpio. de Atoyac</t>
  </si>
  <si>
    <t>Verificación del sitio de los trabajos de la rehabilitación del colector Aguas Blancas, en la localidad de Acapulco, municipio de Acapulco de Juárez, en el estado de Guerrero. Primera etapa de ocho.</t>
  </si>
  <si>
    <t>Verificación del sitio de los trabajos para la rehabilitación 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t>
  </si>
  <si>
    <t>Auxiliar en la verificacion de los niveles de desplante enla laguna.</t>
  </si>
  <si>
    <t>Auxiliar en la revisión de avances de la construcción de la tercera etapa de cuatro del sistema múltiple de agua potable en la localidad de Buena Vista, Municipio de San Luis Acatlán, en el Estado de Guerrero.</t>
  </si>
  <si>
    <t>AUXILIAR EN LA REHABILITACION DE LA SEGUNDA ETAPA DEL SISTEMA DE AGUA POTABLE DE LA LOCALIDAD DE ATOYAC DE ALVAREZ, EN EL ESTADO DE GUERRERO</t>
  </si>
  <si>
    <t>VERICACION DE LOS TRABAJOS DE LA OBRA EN CONSTRUCCIÓN DE LA PRIMERA ETAPA DEL SISTEMA DE AGUA POTABLE EN LA LOCALIDAD DE LAS MESAS, MUNICIPIO DE PETATLÁN, EN EL ESTADO DE GUERRERO.</t>
  </si>
  <si>
    <t>VERIFICACIÓN DE LA OBRA DE CONSTRUCCIÓN DE LA SEGUNDA ETAPA DE TRES DEL SISTEMA DE AGUA POTABLE EN LA LOCALIDAD DE MONTE ALEGRE, MUNICIPIO DE MALINALTEPEC, ESTADO DE GUERRERO.</t>
  </si>
  <si>
    <t>AUXILIAR EN LA SUPERVISION DE CONSTRUCCION DE LA PRIMERA ETAPA DE TRES DEL SISTEMA DE AGUA POTABLE EN LA LOCALIDAD DE TIERRA COLORADA, MUNICIPIO DE TEPECOACUILCO DE TRUJANO, GUERRERO</t>
  </si>
  <si>
    <t>VERIFICACION DE LA CONSTRUCCION DE LA PRIMERA ETAPA DE TRES DEL SISTEMA DE AGUA POTABLE EN LA LOCALIDAD DE TIERRA COLORADA, MUNICIPIO DE TEPECUACUILCO DE TRUJANO.</t>
  </si>
  <si>
    <t>TRASLADO DE PERSONAL PARA MUESTRAS DE CLORO LIBRE RESIDUAL (MCL)</t>
  </si>
  <si>
    <t>ACOMPAÑAMIENTO A LA VERIFICACIÒN REALIZADA POR LA AUDITORIA SUPERIOR DE LA FEDERACIÒN, CON MOTIVO DE LA AUDITORIA EN PROCESO AL PROGRAMA FISE 2023.</t>
  </si>
  <si>
    <t>VERIFICACIÓN AL SITIO DE LA OBRA CONSTRUCCIÓN DE LA SEGUNDA ETAPA DE TRES DEL SISTEMA DE AGUA POTABLE EN LA LOCALIDAD DE MONTE ALEGRE, MUNICIPIO DE MALINALTEPEC, ESTADO DE GUERRERO.</t>
  </si>
  <si>
    <t>SUPERVISION DE LA OBRA DE REHABILITACIÓN DE LA SEGUNDA ETAPA DE LA LÍNEA DE CONDUCCIÓN DE AGUA POTABLE EN LA LOCALIDAD DE APAXTLA DE CASTREJON, MUNICIPIO DE APAXTLA</t>
  </si>
  <si>
    <t>SUPERVISION DE LA CONSTRUCCION DE LA TERCERA ETAPA DE CUATRO DEL SISTEMA MULTIPLE DE AGUA POTABLE EN LA LOCALIDAD DE BUENA VISTA, MUNICIPIO DE SAN LUIS ACATLAN EN EL ESTADO DE GUERRERO.</t>
  </si>
  <si>
    <t>REUNION EN LAS OFICINAS DE LA AUDITORIA SUPERIOR DE LA FEDERACION REFERENTE A LAS AUDITORIAS EN PROCESO</t>
  </si>
  <si>
    <t>TRASLADO DE PERSONAL PARA EL MONITOREO DE CLORO LIBRE RESIDUAL (MCL)</t>
  </si>
  <si>
    <t>VERIFICACION Y SEGUIMIENTO A LOS DESAZOLVES DEL SISTEMA DE ALCANTARILLADO SANITARIO.</t>
  </si>
  <si>
    <t>VERIFICACION DEL SISTEMA DE AGUA POTABLE EN LA LOCALIDAD DE ATOYAC DE ALVAREZ</t>
  </si>
  <si>
    <t>VERIFICACIÓN DE LA AMPLIACIÓN DEL SISTEMA DE AGUA POTABLE (PRIMERA ETAPA DE DOS)</t>
  </si>
  <si>
    <t>MUESTRAS DE CLORO LIBRE RSIDUAL (MCL)</t>
  </si>
  <si>
    <t>Verificación de los trabajos de Desazolve en diversos puntos de la localidad.</t>
  </si>
  <si>
    <t>TRASLADO DE PERSONAL PARA EL MUESTREO DE CLORO LIBRE RESIDUAL (MCL)</t>
  </si>
  <si>
    <t>SUPERVISIÓN DE LA OBRA DENOMINADA "REHABILITACIÓN DEL COLECTOR NAO TRINIDAD-AV. CUAUHTEMÓC, EN LA LOCALIDAD DE ACAPULCO, MUNICIPIO DE ACAPULCO DE JUÁREZ, EN EL ESTADO DE GUERRERO. TERCERA ETAPA DE CINCO".</t>
  </si>
  <si>
    <t>Verificación de la segunda etapa de tres del sistema de agua potable</t>
  </si>
  <si>
    <t>VISITA AL SITIO DE EJECUCIÓN DE LOS TRABAJOS CON EMPRESAS PARTICIPANTES DE LA LICITACIÓN PÚBLICA NACIONAL NÚMERO LO-71-005-912062998-N-81-2024</t>
  </si>
  <si>
    <t>VERIFICACIÓN DE LA OBRA REHABILITACIÓN DE LOS ACUEDUCTOS PAPAGAYO I Y II (PRIMERA ETAPA) EN LA LOCALIDAD DE ACAPULCO, MUNICIPIO DE ACAPULCO DE JUAREZ, EN EL ESTADO DE GUERRERO</t>
  </si>
  <si>
    <t>TRANSPLANTE Y RECOLECCIÓN DE ARBOLES</t>
  </si>
  <si>
    <t>Visita de Obras con Empresas Participantes</t>
  </si>
  <si>
    <t>VERIFICACIÓN DE LA CONSTRUCCIÓN DE LA PRIMERA ETAPA DE TRES DEL SISTEMA DE AGUA POTABLE</t>
  </si>
  <si>
    <t>Verificación de la segunda etapa de tres del sistema de saneamiento, en la localidad de Ojo de Agua de Cuauhtémoc, Mpio. de Malinaltepec, en el Estado de Guerrero.</t>
  </si>
  <si>
    <t>Construcción de la segunda y última etapa del sistema de agua potable, en la Localidad de San Miguel, Municipio de Malinaltepec, en el Estado de Guerrero.</t>
  </si>
  <si>
    <t>AUXILIAR EN LA SUPERVISION DE LA PRIMERA ETAPA DE DOS DEL SISTEMA DE AGUA POTABLE EN LA LOCALIDAD DE RANCHO CUANANCHINICHA, MUNICIPIO DE TLACOACHISTLAHUACA, GRO.</t>
  </si>
  <si>
    <t>Construcción de la primera de dos etapas del sistema de agua potable en la localidad de San Cristóbal, municipio de Tlacoachistlahuaca, en el Estado de Guerrero.</t>
  </si>
  <si>
    <t>VISITA AL SITIO PARA VERIFICACIÓN DE OBRA CONSTRUCCIÓN DE LA PRIMERA ETAPA DE DOS DEL SISTEMA DE AGUA POTABLE EN LA LOCALIDAD DE RANCHO CUANANCHINICHA, MUNICIPIO DE TLACOACHISTLAHUACA, EN EL ESTADO DE GUERRERO</t>
  </si>
  <si>
    <t>CONSTRUCCIÓN DE LA PRIMERA ETAPA DEL SISTEMA DE AGUA POTABLE EN LA LOCALIDAD DE LAS MESAS, MUNICIPIO DE PETATLÁN, EN EL ESTADO DE GUERRERO.</t>
  </si>
  <si>
    <t>VERIFICACIÓN DE LOS TRABAJOS DE LA OBRA EN CONSTRUCCIÓN DE LA TERCERA ETAPA DE CUATRO DEL SISTEMA MÚLTIPLE DE AGUA POTABLE EN LA LOCALIDAD DE BUENA VISTA, MUNICIPIO DE SAN LUIS ACATLÁN, EN EL ESTADO DE GUERRERO.</t>
  </si>
  <si>
    <t>VISITA AL SITIO PARA VERIFICACIÓN DE LA OBRA AMPLIACIÓN DEL SISTEMA DE AGUA POTABLE (PRIMERA ETAPA DE DOS) EN LA LOCALIDAD COLONIA VILLA HERMOSA (LAS POZAS), MUNICIPIO DE ZIHUATANEJO DE AZUETA, EN EL ESTADO DE GUERRERO</t>
  </si>
  <si>
    <t>VERIFICACIÓN DE LOS TRABAJOS DE LA OBRA EN CONSTRUCCIÓN DE LA SEGUNDA Y ÚLTIMA ETAPA DEL SISTEMA DE AGUA POTABLE EN LA LOCALIDAD DE SAN MIGUEL, MUNICIPIO DE MALINALTEPEC, ESTADO DE GUERRERO</t>
  </si>
  <si>
    <t>VERIFICACIÓN DE LOS TRABAJOS DE REHABILITACIÓN DE REDES DE DISTRIBUCIÓN, EN LA LOCALIDAD DE ACAPULCO DE JUAREZ.</t>
  </si>
  <si>
    <t>VERIFICACIÓN DE LOS TRABAJOS DE REHABILITACIÓN DE LA PLANTA DE TRATAMIENTO DE 15 LPS DE CAPACIDAD, EN LA LOCALIDAD DE SAN JERONIMO, MUNICIPIO DE BENITO JUAREZ.</t>
  </si>
  <si>
    <t>MONITOREO DE CLORO LIBRE RESIDUAL</t>
  </si>
  <si>
    <t>REHABILITACIÓN DE LOS ACUEDUCTOS PAPAGAYO I Y II (PRIMERA ETAPA), EN LA LOCALIDAD DE ACAPULCO, MUNICIPIO DE ACAPULCO DE JUÁREZ, EN EL ESTADO DE GUERRERO.</t>
  </si>
  <si>
    <t>AUXILIAR DE VERIFICACION DEL SISTEMA DE AGUA POTABLE</t>
  </si>
  <si>
    <t>visita al sitio para verificación de la Construcción de la primera etapa de tres del sistema de agua potable en la localidad de Tlacuiloya, municipio de Tlapa de Comonfort, en el Estado de Guerrero.</t>
  </si>
  <si>
    <t>VERIFICACIÓN DE LA REHABILITACIÓN 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t>
  </si>
  <si>
    <t>Seguimiento al Sistema de Alcantarillado Sanitario en la Localidad</t>
  </si>
  <si>
    <t>VERIFICACION DEL AVANCE DE LOS TRABAJOS DE LA REHABILITACIÓN DE LOS ACUEDUCTOS PAPAGAYO I Y II (PRIMERA ETAPA).</t>
  </si>
  <si>
    <t>VERIFICACION DE LOS AVANCES FISICOS DE LA REHABILITACIÓN DE LOS ACUEDUCTOS PAPAGAYO I Y II (PRIMERA ETAPA), EN LA LOCALIDAD DE ACAPULCO, MUNICIPIO DE ACAPULCO DE JUÁREZ, EN EL ESTADO DE GUERRERO.</t>
  </si>
  <si>
    <t>Seguimiento a los desazolve del sistema de alcantarillado sanitario en la cabecera municipal.</t>
  </si>
  <si>
    <t>supervisión de desazolve de drenaje sanitario en el Municipio de Coyuca de Benítez</t>
  </si>
  <si>
    <t>VERIFICACION DE LOS TRABAJOS DE LA OBRA EN CONSTRUCCIÓN DE LA PRIMERA ETAPA DE TRES DEL SISTEMA DE AGUA POTABLE EN LA LOCALIDAD DE TLACUILOYA, MUNICIPIO DE TLAPA DE COMONFORT, EN EL ESTADO DE GUERRERO.</t>
  </si>
  <si>
    <t>VERIFICACION DE LOS TRABAJOS DE LA OBRA EN CONSTRUCCIÓN DE LA PRIMERA DE DOS ETAPAS DEL SISTEMA DE AGUA POTABLE EN LA LOCALIDAD DE SAN CRISTÓBAL, MUNICIPIO DE TLACOACHISTLAHUACA, EN EL ESTADO DE GUERRERO.</t>
  </si>
  <si>
    <t>VERIFICACIÓN DE LA CONSTRUCCIÓN DE LA PRIMERA DE DOS ETAPAS DEL SISTEMA DE AGUA POTABLE DE LA LOCALIDAD DE SAN CRISTÓBAL MUNICIPIO DE TLACOACHISTLAHUACA, GRO.</t>
  </si>
  <si>
    <t>TRASLADO DE PERSONAL PARA LA REVISIÓN DE DIVERSAS OBRAS REALIZADAS EN LA LOCALIDAD</t>
  </si>
  <si>
    <t>SUPERVISIÓN DE LA OBRA DENOMINADA "REHABILITACIÓN DE REDES DE DISTRIBUCIÓN, EN LA LOCALIDAD DE ACAPULCO, MUNICIPIO DE ACAPULCO DE JUÁREZ, EN EL ESTADO DE GUERRERO"</t>
  </si>
  <si>
    <t>VERIFICACION DE LA OBRA DENOMINADA REHABILITACION DE LOS ACUEDUCTOS PAPAGAYO I Y II</t>
  </si>
  <si>
    <t>VERIFICACIÓN DE LA CONSTRUCCIÓN DE LA SEGUNDA Y ÚLTIMA ETAPA DEL SISTEMA DE AGUA POTABLE EN LA LOCALIDAD DE SAN MIGUEL, MUNICIPIO DE MALINALTEPEC, ESTADO DE GUERRERO.</t>
  </si>
  <si>
    <t>CAPACITACIÓN AL CÓMITE DE LA OPERACIÓN Y MANTENIMIENTO DE LA REHABILITACIÓN DEL SISTEMA DE DRENAJE SANITARIO EN LA LOCALIDAD DE TETITLÁN (CUARTA ETAPA), MUNICIPIO DE TÉCPAN DE GALEANA, EN EL ESTADO DE GUERRERO.</t>
  </si>
  <si>
    <t>VERIFICACIÓN DE LA CONSTRUCCIÓN DE LA SEGUNDA ETAPA DEL SISTEMA DE AGUA POTABLE DE TASAJERAS, MUNICIPIO DE ACAPULCO, GUERRERO.</t>
  </si>
  <si>
    <t>Supervisión de la construcción de la primera etapa de dos del sistema de agua potable, en la localidad de Rancho Cuananchinicha, Mpio. de Tlacoachistlahuaca, en el Estado de Guerrero.</t>
  </si>
  <si>
    <t>TRASLADO DE PERSONAL PARA MONITOREO DE CLORO LIBRE (MCL)</t>
  </si>
  <si>
    <t>SUPERVISIÓN DE LA OBRA DENOMINADA "REHABILITACIÓN DE LOS ACUEDUCTOS PAPAGAYO I Y II (PRIMERA ETAPA), EN LA LOCALIDAD DE ACAPULCO, MUNICIPIO DE ACAPULCO DE JUÁREZ, EN EL ESTADO DE GUERRERO".</t>
  </si>
  <si>
    <t>VERIFICACIÓN DE LA CONSTRUCCIÓN DE LA SEGUNDA ETAPA DE TRES DEL SISTEMA DE AGUA POTABLE.</t>
  </si>
  <si>
    <t>VERIFICACION DE LA TERMINACION DE LOS TRABAJOS, DE LA CONSTRUCCION DE LA SEGUNDA ETAPA DE TRES DEL SISTEMA DE AGUA POTABLE EN LA LOCALIDAD DE TASAJERAS</t>
  </si>
  <si>
    <t>TRASLADO DE PERSONAL PARA MONITOREO DE CLORO LIBRE RESIDUAL (MCL)</t>
  </si>
  <si>
    <t>VERIFICACION EN LA AMPLIACION DEL SISTEMA DE AGUA POTABLE (PRIMERA ETAPA DE DOS) EN LA LOCALIDAD COLONIA VILLA HERMOSA (LAS POZAS)</t>
  </si>
  <si>
    <t>RECORRIDO DE OBRA Y VERIFICACION DE LA "REHABILITACION DEL COLECTOR BASE NAVAL-NAO TRINIDAD, EN LA LOCALIDAD DE ACAPULCO, MUNICIPIO DE ACAPULCO DE JUAREZ EN EL ESTADO DE GUERRERO. PRIMERA ETAPA DE TRES"</t>
  </si>
  <si>
    <t>VERIFICACION DE LA CONSTRUCCIÓN DE LA PRIMERA ETAPA DEL SISTEMA DE AGUA POTABLE.</t>
  </si>
  <si>
    <t>Visita al sitio para Verificación de la obra Rehabilitación 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t>
  </si>
  <si>
    <t>SUPERVISIÓN DE LOS ACUEDUCTOS PAPAGAYO I Y II (PRIMERA ETAPA), EN LA LOCALIDAD DE ACAPULCO, MPIO. DE ACAPULCO DE JUAREZ, EN EL ESTADO DE GUERRERO.</t>
  </si>
  <si>
    <t>SUPERVISIÓN DE LA REHABILITACIÓN DE LOS ACUEDUCTOS PAPAGAYO I Y II (PRIMERA ETAPA), EN LA LOCALIDAD DE ACAPULCO, MPIO. DE ACAPULCO DE JUAREZ, EN EL ESTADO DE GUERRERO.</t>
  </si>
  <si>
    <t>INICIO DE LOS TRABAJOS DE LA OBRA DENOMINADA, CONSTRUCCIÓN DEL SISTEMA DE SANEAMIENTO, EN LA LOCALIDAD DE HUAMUCHAPA MUNICIPIO DE TECOANAPA, EN EL ESTADO DE GUERRERO.</t>
  </si>
  <si>
    <t>SUPERVISION DE LA OBRA DE REHABILITACIÓN DE LA SEGUNDA ETAPA DE LA LÍNEA DE CONDUCCIÓN DE AGUA POTABLE EN LA LOCALIDAD DE APAXTLA DE CASTREJON, MUNICIPIO DE APAXTLA.</t>
  </si>
  <si>
    <t>VERIFICACIÓN DE OBRA DE LA CONSTRUCCIÓN DE LA PRIMERA ETAPA DE TRES DEL SISTEMA DE AGUA POTABLE, EN LA LOCALIDAD DE ZILACAYOTITLÁN, MPIO. DE ATLAMAJALCINGO DEL MONTE, EN EL ESTADO DE GUERRERO.</t>
  </si>
  <si>
    <t>VERIFICACIÓN DE LA OBRA CONSTRUCCIÓN DE LA CUARTA ETAPA DE CINCO, DE LA PLANTA DE TRATAMIENTO DE AGUAS RESIDUALES EN "ZONA DIAMANTE" EN LA LOCALIDAD DE ACAPULCO, MUNICIPIO DE ACAPULCO DE JUÁREZ, EN EL ESTADO DE GUERRERO. (EQUIPAMIENTO, CÁRCAMO DE BOMBEO "MAYAN PALACE" Y PUESTA EN MARCHA Y ESTABILIZACIÓN)</t>
  </si>
  <si>
    <t>REUNIÓN Y RECORRIDO CON PERSONAL DE PROTUR PARA VERIIFICAR LA OBRA CONSTRUCCIÓN DE LA CUARTA ETAPA DE CINCO, DE LA PLANTA DE TRATAMIENTO DE AGUAS RESIDUALES EN "ZONA DIAMANTE" EN LA LOCALIDAD DE ACAPULCO, MUNICIPIO DE ACAPULCO DE JUÁREZ, EN EL ESTADO DE GUERRERO. (EQUIPAMIENTO, CÁRCAMO DE BOMBEO "MAYAN PALACE" Y PUESTA EN MARCHA Y ESTABILIZACIÓN)</t>
  </si>
  <si>
    <t>SUPERVISION DE LA OBRA DENOMINADA "REHABILITACION DEL COLECTOR NAO TRINIDAD-AV. CUAUHTEMOC, EN LA LOCALIDAD DE ACAPULCO MUNICIPIO DE ACAPULCO DE JUAREZ, EN EL ESTADO DE GUERRERO".</t>
  </si>
  <si>
    <t>VERIFICACION DE LA CONSTRUCCION DE LA PRIMETA ETAPA DE DOS DEL SISTEMA DE AGUA POTABLE, EN LA LOCALIDAD DE RANCHO CUANANCHINICHA</t>
  </si>
  <si>
    <t>SUPERVISIÓN DE LOS AVANCES DE LA REHABILITACIÓN DE LOS ACUEDUCTOS PAPAGAYO I Y II (PRIMERA ETAPA), EN LA LOCALIDAD DE ACAPULCO, MPIO. DE ACAPULCO DE JUAREZ, EN EL ESTADO DE GUERRERO.</t>
  </si>
  <si>
    <t>Supervisión de la construcción de la primera etapa de dos del sistema de agua potable en la localidad de Rancho Cuananchinicha, municipio de Tlacoachistlahuaca, en el Estado de Guerrero</t>
  </si>
  <si>
    <t>VERIFICACION DE LA CONSTRUCCION DEL SISTEMA DE AGUA POTABLE EN LA COLONIA CHAPULIXTLAL DE LA LOCALIDAD DE HUITZUCO DE LOS FIGUEROA, MUNICIPIO DE HUITZUCO DE LOS FIGUEROA., EN EL ESTADO DE GUERRERO.</t>
  </si>
  <si>
    <t>VERIFICACIÓN DE LOS TRABAJOS DE REHABILITACIÓN DEL COLECTOR PAPAGAYO, EN LA LOCALIDAD DE ACAPULCO, MUNICIPIO DE ACAPULCO DE JUAREZ.</t>
  </si>
  <si>
    <t>SUPERVISIÓN DE LA OBRA DENOMINADA "REHABILITACIÓN DEL COLECTOR NAO TRINIDAD-AV. CUAUHTEMOC, EN LA LOCALIDAD DE ACAPULCO, MUNICIPIO DE ACAPULCO DE JUÁREZ, EN EL ESTADO DE GUERRERO. TERCERA ETAPA DE CINCO".</t>
  </si>
  <si>
    <t>SUPERVICIÓN DE LA CONSTRUCCIÓN DE LA PRIMERA ETAPA DEL SISTEMA DE DRENAJE SANITARIO Y SANEAMIENTO EN LA LOCALIDAD DE TONALÁ, MUNICIPIO DE AYUTLA DE LOS LIBRES, EN EL ESTADO DE GUERRERO.</t>
  </si>
  <si>
    <t>AUX. EN LA VERIFICACION DE LOS TRABAJOS DE REHABILITACION DE LA PLANTA DE TRATAMIENTO DE 15 LPS DE CAPACIDAD, EN LA LOCALIDAD DE SAN JERONIMO, MUNICIPIO DE BENITO JUAREZ</t>
  </si>
  <si>
    <t>VISITA AL SITIO DE LA OBRA CONSTRUCCIÓN DE LA PRIMERA ETAPA DE TRES DEL SISTEMA DE AGUA POTABLE EN LA LOCALIDAD DE ZILACAYOTITLÁN, MUNICIPIO DE ATLAMAJALCINGO DEL MONTE, EN EL ESTADO DE GUERRERO.</t>
  </si>
  <si>
    <t>VISITA AL SITIO DE LA OBRA REHABILITACIÓN DE LA SEGUNDA ETAPA DEL SISTEMA DE AGUA POTABLE DE LA LOCALIDAD DE ATOYAC DE ÁLVAREZ, MUNICIPIO DE ATOYAC DE ÁLVAREZ, EN EL ESTADO DE GUERRERO.</t>
  </si>
  <si>
    <t>TRAZO E INICIO DE LOS TRABAJOS DE LA OBRA, "CONSTRUCCIÓN DE LA CUARTA ETAPA DEL SISTEMA DE DRENAJE SANITARIO EN LA LOCALIDAD DE AYUTLA, MUNICIPIO DE AYUTLA DE LOS LIBRES, EN EL ESTADO DE GUERRERO"</t>
  </si>
  <si>
    <t>CONSTRUCCIÓN DE LA PRIMERA ETAPA DE TRES DEL SISTEMA DE AGUA POTABLE EN LA LOCALIDAD DE TLACUILOYA MUNICIPIO DE TLAPA DE COMONFORT EN EL ESTADO DE GUERRERO.</t>
  </si>
  <si>
    <t>CONSTRUCCIÓN DE LA PRIMERA ETAPA DEL SISTEMA DE AGUA POTABLE EN LA LOCALIDAD DE PETLACALA MUNICIPIO DE SAN MIGUEL TOTOLAPAN.</t>
  </si>
  <si>
    <t>VERIFICACION DE LA CONSTRUCCION DEL SISTEMA DE AGUA POTABLE, EN LA LOCALIDAD DE LA PROVIDENCIA</t>
  </si>
  <si>
    <t>VERIFICACIÓN DE LA CONSTRUCCIÓN DE LA PRIMERA ETAPA DE TRES DEL SISTEMA DE AGUA POTABLE.</t>
  </si>
  <si>
    <t>Auxiliar en la verificación de los trabajos relacionados con la rehabilitación del colector papagayo, en la localidad de acapulco, Municipio de Acapulco de Juárez, en el estado de Guerrero.</t>
  </si>
  <si>
    <t>Construcción de la primera de dos etapas del sistema de agua potable en la localidad de San Cristóbal, municipio de Tlacoachistlahuaca, en el Estado de Guerrero</t>
  </si>
  <si>
    <t>PARTICIAPCION EN LAS ASAMBLEAS DE PINTANDO ACAPULCO</t>
  </si>
  <si>
    <t>SUPERVISIÓN DE LA OBRA DENOMINADA "REHABILITACIÓN DEL COLECTOR NAO TRINIDAD-AV. CUAUHTÉMOC, EN LA LOCALIDAD DE ACAPULCO, MUNICIPIO DE ACAPULCO DE JUÁREZ, EN EL ESTADO DE GUERRERO. TERCERA ETAPA DE CINCO".</t>
  </si>
  <si>
    <t>PARTICIAPACIÓN EN LAS ASAMBLEAS DE PINTANDO ACAPULCO</t>
  </si>
  <si>
    <t>SUPERVISIÓN DE LOS AVANCES DE LA REHABILITACIÓN DE LOS ACUEDUCTOS PAPAGAYO I Y II (PRIMERA ETAPA), EN LA LOCALIDAD DE ACAPULCO, MUNICIPIO DE ACAPULCO DE JUÁREZ, EN EL ESTADO DE GUERRERO.</t>
  </si>
  <si>
    <t>VERIFICACIÓN DE LA SEGUNDA Y ULTIMA ETAPA DEL SISTEMA DE AGUA POTABLE, EN LA LOCALIDAD DE SAN MIGUEL, MPIO. DE MALINALTEPEC, ESTADO DE GUERRERO.</t>
  </si>
  <si>
    <t>MONITOREO DE CLORO LIBRE</t>
  </si>
  <si>
    <t>Verificación de desazolve</t>
  </si>
  <si>
    <t>AUXILIAR EN LA VERIFICACION DE LOS TRABAJOS DE REHABILITACION DE LA PLANTA DE TRATAMIENTO DE 15 LPS DE CAPACACIDAD, EN LA LOCALIDAD DE SAN JERONIMIO, MUNICIPIO DE BENITO JUÁREZ, TERCERA ETAPA DE TRES.</t>
  </si>
  <si>
    <t>TRASLADO PARA MONITOREO DE CLORO LIBRE RESIDUAL (MCL)</t>
  </si>
  <si>
    <t>VERIFICACIÓN DEL AVANCE DE OBRA DE LA REHABILITACIÓN DE LA PLANTA DE TRATAMIENTO DE 15LPS DE CAPACIDAD, CONSISTENTE EN: CONSTRUCCIÓN DE LA LAGUNA ESTABILIZADORA 3, LA CONSTRUCCIÓN DE EMISOR DE LLEGADA A LA LAGUNA ESTABILIZADORA, EN LA LOCALIDAD DE SAN JERÓNIMO DE JUÁREZ, MUNICIPIO DE BENITO JUÁREZ, EN EL ESTADO DE GUERRERO. TERCERA ETAPA DE TRES.</t>
  </si>
  <si>
    <t>VISITA AL SITIO DE LA CONSTRUCCIÓN DE LA SEGUNDA Y ULTIMA ETAPA DEL SISTEMA DE AGUA POTABLE EN LA LOCALIDAD DE SAN MIGUEL, MUNICIPIO DE MALINALTEPEC, ESTADO DE GUERRERO.</t>
  </si>
  <si>
    <t>VERIFICACION DE LA REHABILITACION DEL COLECTOR PAPAGAYO, EN LA LOCALIDAD DE ACAPULCO, MUNICIPIO DE ACAPULCO DE JUAREZ</t>
  </si>
  <si>
    <t>REHABILITACIÓN 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t>
  </si>
  <si>
    <t>AMPLIACIÓN DEL SISTEMA DE AGUA POTABLE (PRIMERA ETAPA DE DOS) EN LA LOCALIDAD COLONIA VILLA HERMOSA (LAS POZAS), MUNICIPIO DE ZIHUATANEJO DE AZUETA EN EL ESTADO DE GUERRERO.</t>
  </si>
  <si>
    <t>REHABILITACIÓN DE LA PLANTA DE TRATAMIENTO DE 15 LPS DE CAPACIDAD. CONSISTENTE EN: CONSTRUCCIÓN DE LA LAGUNA ESTABILIZADORA 3, LA CONSTRUCCIÓN DE EMISOR DE LLEGADA A LAGUNAS ESTABILIZADORAS EN LA LOCALIDAD DE SAN JERONIMO DE JUÁREZ, MUNICIPIO DE BENITO JUÁREZ, EN EL ESTADO DE GUERRERO, TERCERA ETAPA DE TRES.</t>
  </si>
  <si>
    <t>SUPERVISIÓN DE LA REHABILITACIÓN DE LOS ACUEDUCTOS PAPAGAYO I Y II (PRIMERA ETAPA), EN LA LOCALIDAD DE ACAPULCO, MUNICIPIO DE ACAPULCO DE JUÁREZ, EN EL ESTADO DE GUERRERO.</t>
  </si>
  <si>
    <t>VERIFICACION DE LOS TRABAJOS DE LA CONSTRUCCIÓN DE LA SEGUNDA ETAPA DEL DRENAJE SANITARIO EN LA LOCALIDAD DE JALEACA DE CATALAN, MUNICIPIO DE CHILPANCINGO DE LOS BRAVO.</t>
  </si>
  <si>
    <t>TRASLADO DE PERSONAL PARA LA SUPERVISION DE DIVERSAS OBRAS EN LA LOCALIDAD</t>
  </si>
  <si>
    <t>VERIFICACIÓN DE LA REHABILITACIÓN DEL COLECTOR NAO TRINIDAD - AV. CUAUHTEMOC, EN LA LOCALIDAD DE ACAPULCO, MUNICIPIO DE ACAPULCO DE JUAREZ.</t>
  </si>
  <si>
    <t>SUPERVISION DE LA CONSTRUCCION DE LA SEGUNDA ETAPADE DRENAJE SANITARIO</t>
  </si>
  <si>
    <t>SUPERVICIÓN DE AVANCE DE OBRA DE LA CONSTRUCCIÓN DE LA PRIMERA DE DOS ETAPAS DEL SISTEMA DE AGUA POTABLE EN LA LOCALIDAD DE SAN CRISTOBAL, MUNICIPIO DE TLACOACHISTLAHUACA, EN EL ESTADO DE GUERRERO.</t>
  </si>
  <si>
    <t>VERIFICACIÓN DE LA CONSTRUCCIÓN DE LA PRIMERA ETAPA DE DOS DEL SISTEMA DE AGUA POTABLE.</t>
  </si>
  <si>
    <t>VERIFICACION DE LA CONSTRUCCIÓN DEL SISTEMA DE AGUA POTABLE EN LA LOCALIDAD DE HUITZUCO, MUNICIPIO DE HUITZUCO DE LOS FIGUEROA, EN EL ESTADO DE GUERRERO.</t>
  </si>
  <si>
    <t>TRASLADO DE PERSONAL PARA LA SUPERVISION Y BANDERAZO EN ALGUNAS OBRAS DE LAS DIFERENTES LOCALIDADES</t>
  </si>
  <si>
    <t>Las Mesas</t>
  </si>
  <si>
    <t>Amatillo</t>
  </si>
  <si>
    <t>Tierra Colorada</t>
  </si>
  <si>
    <t>Tuxpan</t>
  </si>
  <si>
    <t>El Tamale</t>
  </si>
  <si>
    <t>Ciudad Apaxtla De Castrejón</t>
  </si>
  <si>
    <t>Tlalchapa</t>
  </si>
  <si>
    <t>El Carmen</t>
  </si>
  <si>
    <t>El Carrizo</t>
  </si>
  <si>
    <t>Tlalpan</t>
  </si>
  <si>
    <t>Plan Juste</t>
  </si>
  <si>
    <t>Acalmani</t>
  </si>
  <si>
    <t>Coacoyulichán</t>
  </si>
  <si>
    <t>El Coquillo</t>
  </si>
  <si>
    <t>San Carlos (el Borbollón)</t>
  </si>
  <si>
    <t>Igualapa</t>
  </si>
  <si>
    <t>Ojo De Agua De Cuauhtémoc</t>
  </si>
  <si>
    <t>Cuanacaxtitlán</t>
  </si>
  <si>
    <t>San Cristóbal</t>
  </si>
  <si>
    <t>Aguas Blancas</t>
  </si>
  <si>
    <t>Acatlán</t>
  </si>
  <si>
    <t>Caridad</t>
  </si>
  <si>
    <t>Cuadrilla Nueva</t>
  </si>
  <si>
    <t>Liberaltepec</t>
  </si>
  <si>
    <t>Cruz Grande</t>
  </si>
  <si>
    <t>Chautipa</t>
  </si>
  <si>
    <t>Cruz Verde</t>
  </si>
  <si>
    <t>Pantla</t>
  </si>
  <si>
    <t>El Ticui</t>
  </si>
  <si>
    <t>Yetla</t>
  </si>
  <si>
    <t>Tetitlán</t>
  </si>
  <si>
    <t>Ocotillo</t>
  </si>
  <si>
    <t>Taxco De Alarcón</t>
  </si>
  <si>
    <t>San Juan Bautista Coapala</t>
  </si>
  <si>
    <t>La Guadalupe</t>
  </si>
  <si>
    <t>Huamuchapa</t>
  </si>
  <si>
    <t>Coyuquilla Norte</t>
  </si>
  <si>
    <t>Acingo</t>
  </si>
  <si>
    <t>Los Ayles</t>
  </si>
  <si>
    <t>Ciudad De Huitzuco</t>
  </si>
  <si>
    <t>Tonalá</t>
  </si>
  <si>
    <t>Azoyú</t>
  </si>
  <si>
    <t>Escuchapa</t>
  </si>
  <si>
    <t>Ayutla De Los Libres</t>
  </si>
  <si>
    <t>Petlacala</t>
  </si>
  <si>
    <t>La Providencia</t>
  </si>
  <si>
    <t>Tlamacazapa</t>
  </si>
  <si>
    <t>Juliantla</t>
  </si>
  <si>
    <t>Caxitepec</t>
  </si>
  <si>
    <t>Buenavista De Cuéllar</t>
  </si>
  <si>
    <t>Agua Fría</t>
  </si>
  <si>
    <t>Achigca</t>
  </si>
  <si>
    <t>Campanilla</t>
  </si>
  <si>
    <t>Chacotla</t>
  </si>
  <si>
    <t>Agua Zarca</t>
  </si>
  <si>
    <t>DIRECCION DE CONSTRUCCION</t>
  </si>
  <si>
    <t>PERALTA</t>
  </si>
  <si>
    <t>CUEVAS</t>
  </si>
  <si>
    <t>ROJAS</t>
  </si>
  <si>
    <t>BERNAL</t>
  </si>
  <si>
    <t>CARLOS ANTONIO</t>
  </si>
  <si>
    <t>MIGUEL ANGEL</t>
  </si>
  <si>
    <t>LADISLAO</t>
  </si>
  <si>
    <t>ALONSO</t>
  </si>
  <si>
    <t>ALEJANDRA</t>
  </si>
  <si>
    <t>MONITOREO PARA CLORO LIBRE (MCL)</t>
  </si>
  <si>
    <t>VERIFICACIÓN DE OBRA DE LA CONSTRUCCIÓN DE LA SEGUNDA Y ULTIMA ETAPA DEL SISTEMA DE AGUA POTABLE EN LA LOCALIDAD DE SAN MIGUEL, MUNICIPIO DE MALINALTEPEC ESTADO DE GUERRERO.</t>
  </si>
  <si>
    <t>VERIFIFICACION DE LA OBRA "REHABILITACIÓN DEL COLECTOR BASE NAVAL-NAO TRINIDAD, EN LA LOCALIDAD DE ACAPULCO, MUNICIPIO DE ACAPULCO DE JUAREZ, EN EL ESTADO DE GUERRURO. PRIMERA ETAPA DE TRES"</t>
  </si>
  <si>
    <t>inicio de los trabajos del sistema de alcantarillado sanitario.</t>
  </si>
  <si>
    <t>VISITA AL SITIO DE LA OBRA PARA VERIFICACIÓN DE LA CONSTRUCCIÓN DEL SISTEMA DE AGUA POTABLE (OBRA DE CAPTACIÓN Y LÍNEA DE CONDUCCIÓN) EN LA LOCALIDAD DE PIEDRA BLANCA, MPIO. DE ATLAMAJALCINGO DEL MONTE, EN EL ESTADO DE GUERRERO. PRIMERA ETAPA DE DOS.</t>
  </si>
  <si>
    <t>VISITA AL SITIO DE LA OBRA PARA VERIFICACIÓN DE LA CONSTRUCCIÓN DE LA TERCERA ETAPA DE CUATRO DEL SISTEMA MÚLTIPLE DE AGUA POTABLE EN LA LOCALIDAD DE BUENA VISTA, MPIO. DE SAN LUIS ACATLÁN, EN EL ESTADO DE GUERRERO.</t>
  </si>
  <si>
    <t>construcción de la primera etapa de dos del sistema de agua potable en la localidad de Rancho Cuananchinincha, municipio de Tlacoachistlahuaca, en el estado de Guerrero.</t>
  </si>
  <si>
    <t>SUPERVISIÓN DE LA OBRA: REHABILITACIÓN DE LOS ACUEDUCTOS PAPAGAYO I Y II (PRIMERA ETAPA), EN LA LOCALIDAD DE ACAPULCO, MUNICIPIO DE ACAPULCO DE JUÁREZ, EN EL ESTADO DE GUERRERO.</t>
  </si>
  <si>
    <t>VERIFICACION DE OBRA DE LA CONSTRUCCIÓN DE LA SEGUNDA ETAPA DE TRES DEL SISTEMA DE SANEAMIENTO EN LA LOCALIDAD DE OJO DE AGUA DE CUAUHTEMOC, MUNICIPIO DE MALINALTEPEC EN EL ESTADO DE GUERRERO.</t>
  </si>
  <si>
    <t>SUPERVISIÓN DE LA OBRA; REHABILITACIÓN DE LOS ACUEDUCTOS PAPAGAYO I Y II (PRIMERA ETAPA), EN LA LOCALIDAD DE ACAPULCO, MUNICIPIO DE ACAPULCO DE JUÁREZ, EN EL ESTADO DE GUERRERO.</t>
  </si>
  <si>
    <t>SUPERVICIÓN DE LA CONSTRUCCION DE LA PRIMERA ETAPA DEL SISTEMA DE DRENAJE SANITARIO Y SANEAMIENTO EN LA LOCALIDAD DE TONALA, MUNICIPIO DE AYUTLA DE LOS LIBRES, EN EL ESTADO DE GUERRERO.</t>
  </si>
  <si>
    <t>RECORRIDO Y VERIFICACION DE LA OBRA " REHABILITACION DEL COLECTOR BASE NAVA- - NAO TRINIDAD, EN LA LOCALIDAD DE ACAPULCO, MUNICIPIO DE ACAPULCO DE JUAREZ, ENE LE ESTADO DE GUERRERO. SEGUNDA Y ULTIMA ETAPA.</t>
  </si>
  <si>
    <t>SUPERVICIÓN DE LA CONSTRUCCIÓN DE LA SEGUNDA ETAPA DEL SISTEMA DE AGUA POTABLE EN LA LOCALIDAD DE CHACALAPA DE BRAVOS, MUNICIPIO DE JUAN R. ESCUDERO, EN EL ESTADO DE GUERRERO</t>
  </si>
  <si>
    <t>supervisión de Desazolve de drenaje sanitario en el Municipio de Iguala de la Independencia</t>
  </si>
  <si>
    <t>verificación Construcción de la primera de dos etapas del sistema de agua potable en la localidad de San Cristóbal, municipio de Tlacoachistlahuaca, en el Estado de Guerrero</t>
  </si>
  <si>
    <t>VISITA AL SITIO PARA VERIFICACIÓN DE LA OBRA REHABILITACIÓN 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t>
  </si>
  <si>
    <t>REHABILITACIÓN 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t>
  </si>
  <si>
    <t>VERIFICACIÓN DE OBRA DE LA CONSTRUCCIÓN DE LA SEGUNDA Y ULTIMA ETAPA DEL SISTEMA DE AGUA POTABLE EN LA LOCALIDAD DE SAN MIGUEL, MPIO. DE MALINALTEPEC, EN EL ESTADO DE GUERRERO.</t>
  </si>
  <si>
    <t>VERIFICACIÓN DE LOS TRABAJOS DE REHABILITACIÓN DE LOS ACUEDUCTOS PAPAGAYO I Y II (PRIMERA ETAPA), EN LA LOCALIDAD DE ACAPULCO, MUNICIPIO DE ACAPULCO DE JUÁREZ, EN EL ESTADO DE GUERRERO.</t>
  </si>
  <si>
    <t>VERIFICACION DE LA OBRA REHABILITACION DEL COLECTOR PAPAGAYO, EN LA LOCALIDAD DE ACAPULCO, MUNICIPIO DE ACAPULCO DE JUAREZ, EN EL ESTADO DE GUERRERO. SEGUNDA ETAPA Y ULTIMA.</t>
  </si>
  <si>
    <t>VERIFICACION DE LA CONSTRUCCIÓN DE LA PRIMERA ETAPA DE TRES DEL SISTEMA DE AGUA POTABLE.</t>
  </si>
  <si>
    <t>REHABILITACIÓN DE LOS ACUEDUCTOS PAPAGAYO I Y II (PRIMERA ETAPA), EN LA LOCALIDAD DE ACAPULCO,MUNICIPIO DE ACAPULCO DE JUÁREZ, EN EL ESTADO DE GUERRERO.</t>
  </si>
  <si>
    <t>SUPERVISION DE LA OBRA DE CONSTRUCCIÓN DE LA PRIMERA ETAPA DEL SISTEMA DE AGUA POTABLE EN LA LOCALIDAD DE PIPINCATLA, MUNICIPIO DE IXCATEOPAN DE CUAUHTEMOC, EN EL ESTADO DE GUERRERO</t>
  </si>
  <si>
    <t>SUPERVISIÓN DE LA CONSTRUCCIÓN DEL SISTEMA DE AGUA POTABLE, EN LA COLONIA CHAPULIXTLAL DE LA LOCALIDAD DE HUITZUCO DE LOS FIGUEROA, MPIO. DE HUITZUCO DE LOS FIGUEROA, EN EL ESTADO DE GUERRERO.</t>
  </si>
  <si>
    <t>VERIFICACION DE LOS TRABAJOS DE LA OBRA EN CONSTRUCCION DE LA OBRA EN CONSTRUCCIÓN DE LA PRIMERA ETAPA DE TRES DEL SISTEMA DE AGUA POTABLE EN LA LOCALIDAD DE TLACUILOYA, MUNICIPIO DE TLAPA DE COMONFORT, EN EL ESTADO DE GUERRERO.</t>
  </si>
  <si>
    <t>VERIFICACIÓN DE LA CONSTRUCCIÓN DE LA SEGUNDA ETAPA DE TRES DEL SISTEMA DE DRENAJE SANITARIO Y SANEAMIENTO EN LA LOCALIDAD DE OJO DE AGUA DE CUAUHTÉMOC, MUNICIPIO DE MALINALTEPEC, ESTADO DE GUERRERO</t>
  </si>
  <si>
    <t>VERIFICACIÓN DE LOS TRABAJOS DE LA OBRA DE REHABILITACIÓN DE LA SEGUNDA ETAPA DEL SISTEMA DE AGUA POTABLE DE LA LOCALIDAD DE ATOYAC DE ÁLVAREZ, MUNICIPIO DE ATOYAC DE ÁLVAREZ, EN EL ESTADO DE GUERRERO.</t>
  </si>
  <si>
    <t>AUXILIAR EN LA VERIFICACIÓN DE LA CONSTRUCCIÓN DE LA SEGÚNDA Y ULTIMA ETAPA DEL SISTEMA DE AGUA POTABLE EN LA LOCALIDAD DE SAN MIGUEL MUNICIPIO DE MALINALTEPEC</t>
  </si>
  <si>
    <t>AUXILIAR EN LA VERIFICACIÓN DE LA CONSTRUCCIÓN DE LA PRIMERA ETAPA DE TRES DEL SISTEMA DE AGUA POTABLE EN LA LOCALIDAD DE TIERRA COLORADA, MUNICIPIO DE TEPECOACUILCO DE TRUJANO, EN EL ESTADO DE GUERRERO.</t>
  </si>
  <si>
    <t>VERIFICACIÓN DE OBRA DE LA SEGUNDA ETAPA DE TRES DEL SISTEMA DE SANEAMIENTO EN LA LOCALIDAD DE OJO DE AGUA DE CUAUHTÉMOC MUNICIPIO DE MALINALTEPEC DEL ESTADO DE GUERRERO.</t>
  </si>
  <si>
    <t>VERIFICACION DE LA CONSTRUCCION DEL SISTEMA DE AGUA POTABLE EN LA LOCALIDAD DE LA PROVIDENCIA</t>
  </si>
  <si>
    <t>VISITA AL SITIO DE LA OBRA CONSTRUCCIÓN DE LA TERCERA ETAPA DE CUATRO DEL SISTEMA MULTIPLE DE AGUA POTABLE EN LA LOCALIDAD DE BUENA VISTA, MUNICIPIO DE SAN LUIS ACATLÁN, EN EL ESTADO DE GUERRERO.</t>
  </si>
  <si>
    <t>VERIFICACION DE LA CONSTRUCCION DE LA PLANTA DE TRATAMIENTO DE AGUAS RESIDUALES CON CAPACIDAD DE 3.75 LPS</t>
  </si>
  <si>
    <t>VISITA AL SITIO DE LA OBRA CONSTRUCCIÓN DE LA PLANTA DE TRATAMIENTO DE AGUAS RESIDUALES CON CAPACIDAD DE 3.75 LPS EN LA LOCALIDAD DE TENEXPA, MUNICIPIO DE TÉCPAN DE GALEANA, EN EL ESTADO DE GUERRERO.</t>
  </si>
  <si>
    <t>CONSTRUCCIÓN DE LA PRIMERA ETAPA DE TRES DEL SISTEMA DE AGUA POTABLE EN LA LOCALIDAD DE ZILACAYOTITLAN, MUNICIPIO DE ATLAMAJALCINGO DEL MONTE, EN EL ESTADO DE GUERRERO</t>
  </si>
  <si>
    <t>AMPLIACIÓN DEL SISTEMA DE AGUA POTABLE (PRIMERA ETAPA DE DOS), EN LA LOCALIDAD COLONIA VILLA HERMOSA (LAS POZAS), MUNICIPIO DE ZIHUATANEJO DE AZUETA, EN EL ESTADO DE GUERRERO.</t>
  </si>
  <si>
    <t>ACUDIR A SOLICITUD DE LA DIRECCIÓN DE CONSTRUCCIÓN A UNA REUNIÓN PROGRAMADA CON CAPUFE, UNIDAD REGIONAL CUERNAVACA, PARA TRATAR TEMAS RELACIONADOS A LA OBRA PÚBLICA DESARROLLADA EN LA LOCALIDAD DE TUXPAN, MUNICIPIO DE IGUALA.</t>
  </si>
  <si>
    <t>VERIFICACION DE LA CONSTRUCCION DE LA PRIMERA ETAPA DE DOS DEL SISTEMA DE AGUA POTABLE</t>
  </si>
  <si>
    <t>Verificación de la rehabilitación 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t>
  </si>
  <si>
    <t>SUPERVISIÓN DE LA CONSTRUCCIÓN DE LA PRIMERA DE DOS ETAPAS DEL SISTEMA DE AGUA POTABLE, EN LA LOCALIDAD DE SAN CRISTOBAL, MPIO. DE TLACOACHISTLAHUACA, EN EL ESTADO DE GUERRERO.</t>
  </si>
  <si>
    <t>VERIFICACIÓN DE LA CONSTRUCCIÓN DEL SISTEMA DE AGUA POTABLE (OBRA DE CAPTACIÓN Y LÍNEA DE CONDUCCIÓN) EN LA LOCALIDAD DE PIEDRA BLANCA, MUNICIPIO DE ATLAMAJALCINGO DEL MONTE, EN EL ESTADO DE GUERRERO. PRIMERA ETEPA DE DOS.</t>
  </si>
  <si>
    <t>SUPERVISION DE LA OBRA DENOMINADA "REHABILITACION DEL COLECTOR NAO TRINIDAD- AV. CUAUHTEMOC, EN LA LOCALIDAD DE ACAPULCO, MUNICIPIO DE ACAPULCO DE JUAREZ, EN EL ESTADO DE GUERRERO".</t>
  </si>
  <si>
    <t>verificación de la construcción de la primera etapa de dos del sistema de agua potable en la localidad de Los Espinos, municipio de Teloloapan, en el Estado de Guerrero</t>
  </si>
  <si>
    <t>verificación de la construcción de la segunda etapa de tres del sistema de saneamiento, en la localidad de Ojo de Agua de Cuauhtémoc, mpio. de Malinaltepec, del Estado de Guerrero.</t>
  </si>
  <si>
    <t>VERIFICACION DE LA OBRA "REHABILITACION DEL COLECTOR BASE NAVAL-NAO TRINIDAD, EN LA LOCALIDAD DE ACAPULCO, MUNICIPIO DE ACAPULCO DE JUAREZ, EN EL ESTADO DE GUERRERO. SEGUNDA Y ULTIMA ETAPA.</t>
  </si>
  <si>
    <t>VERIFICACION DE LA OBRA "REHABILITACION DEL COLECTOR PAPAGAYO, EN LA LOCALIDAD DE ACAPULCO, MUNICIPIO DE ACAPULCO DE JUAREZ, EN EL ESTADO DE GUERRERO. SEGUNDA Y ULTIMA ETAPA."</t>
  </si>
  <si>
    <t>SUPERVISIÓN DEL SISTEMA DE DRENAJE SANITARIO EN LA LOCALIDAD DE TUXPAN, MPIO. DE IGUALA DE LA INDEPENDENCIA, EN EL ESTADO DE GUERRERO (SEGUNDA ETAPA DE TRES)</t>
  </si>
  <si>
    <t>VERIFICACION EN LA CONSTRUCCION DE LA PRIMERA DE DOS ETAPAS DEL SISTEMA DE AGUA POTABLE</t>
  </si>
  <si>
    <t>Auxiliar en la revisión de avances de la construcción de la primera etapa de tres del sistema de agua potable en la localidad de Plan Galeana, municipio de Iliatenco, en el Estado de Guerrero.</t>
  </si>
  <si>
    <t>SUPERVISIÓN DE LOS AVANCES DE LA CONSTRUCCIÓN DE LA CUARTA ETAPA DE CINCO DE LA PLANTA DE TRATAMIENTO DE AGUAS RESIDUALES EN "ZONA DIAMANTE" EN LA LOCALIDAD DE ACAPULCO, MPIO. DE ACAPULCO DE JUAREZ, EN EL ESTADO DE GUERRERO (EQUIPAMIENTO, CARCAMO DE BOMBEO "MAYAN PALACE" Y PUESTA EN MARCHA Y ESTABILIZACIÓN.</t>
  </si>
  <si>
    <t>VISITA AL SITIO DE LA OBRA PRA VERIFICACIÓN DE LA CONSTRUCCIÓN DE LA PRIMERA DE DOS ETAPAS DEL SISTEMA DE AGUA POTABLE EN LA LOCALIDAD SAN CRISTÓBAL, MUNICIPIO DE TLACOACHISTLAHUACA, EN EL ESTADO DE GUERRERO.</t>
  </si>
  <si>
    <t>VERIFICACIÓN DE LA CONSTRUCCIÓN DE LA SEGUNDA Y ÚLTIMA ETAPA DEL SISTEMA DE AGUA POTABLE EN LA LOCALIDAD DE SAN MIGUEL, MUNICIPIO DE MALINALTEPEC, ESTADO DE GUERRERO</t>
  </si>
  <si>
    <t>CONSTRUCCIÓN DE LA TERCERA ETAPA DE CUATRO, DEL SISTEMA MÚLTIPLE DE AGUA POTABLE EN LA LOCALIDAD DE BUENA VISTA, MUNICIPIO DE SAN LUIS ACATLÁN, EN EL ESTADO DE GUERRERO.</t>
  </si>
  <si>
    <t>TRASLADO DE PERSONAL PARA LA VERIFICACION DE DIVERSAS OBRAS EN LA LOCALIDAD</t>
  </si>
  <si>
    <t>TRASLADO DE PERSONAL PARA LA VERIFICACION DE DIVERSAS OBRAS Y TRASLADO DE PLANTAS DE POTABILIZACIÓN DE AGUA PARA ATENDER A LA CIUDANOS DE LA LOCALIDAD</t>
  </si>
  <si>
    <t>MONITOREO DE CLORO RESIDUAL LIBRE (MCL)</t>
  </si>
  <si>
    <t>SUPERVISIÓN DE LA REHABILITACIÓN DE LOS ACUEDUCTOS PAPAGAYO I Y II (PRIMERA ETAPA), EN LA LOCALIDAD DE ACAPULCO, MPIO. DE ACAPULCO DE JUAREZ, EN EL ESTADO DE GUERRERO</t>
  </si>
  <si>
    <t>VERIFICACION DE LA REHABILITACION DEL COLECTOR PAPAGAYO, EN LA LOCALIDAD DE ACAPULCO, MUNICIPIO DE ACAPULCO DE JUAREZ, EN EL ESTADO DE GUERRERO, PRIMERA ETAPA DE CUATRO</t>
  </si>
  <si>
    <t>ACUDIR A DAR CUMPLIMIENTO A DOS SENTENCIAS DE AMPARO EN EL SENTIDO DE NOTIFICAR A CIUDADANOS DEL PUERTO SOBRE UN ESCRITO DE SOLICITUD DE INTERVENCIÓN, LO CUAL SE TIENE QUE HACER DE MANERA PERSONAL EN SUS DOMICILIOS.</t>
  </si>
  <si>
    <t>CAPACITACIÓN A OPERADORES DE AGUA (CAO)</t>
  </si>
  <si>
    <t>VERIFICACIÓN DE LOS TRABAJOS DE LA OBRA EN CONSTRUCCIÓN DE LA TERCERA ETAPA DE CUATRO DEL SISTEMA MULTIPLE DE AGUA POTABLE EN LA LOCALIDAD DE BUENA VISTA, MUNICIPIO DE SAN LUIS ACATLÁN, EN EL ESTADO DE GUERRERO.</t>
  </si>
  <si>
    <t>VERIFICACION DE LA CONSTRUCCION DE LA PRIMERA ETAPA DE TRES DEL SISTEMA DE AGUA POTABLE EN LA LOCALIDAD DE TIERRA COLORADA, MUNICIPIO DE TEPECUACUILCO DE TRUJANO. .</t>
  </si>
  <si>
    <t>TRASLADO DE PERSONAL PARA CAPACITACIÓN Y ADIESTRAMIENTO EN LA DESINFECCIÓN DEL AGUA (CAO)</t>
  </si>
  <si>
    <t>SUPERVISIÓN DE LA REHABILITACIÓN DE LOS ACUEDUCTOS PAPAGAYO I Y II (PRIMERA ETAPA), EN LA LOCALIDAD DE ACAPULCO MUNICIPIO DE ACAPULCO DE JUÁREZ</t>
  </si>
  <si>
    <t>CAPACITACIÓN Y ADIESTRAMIENTO EN LA DESINFECCIÓN DEL AGUA (CAO)</t>
  </si>
  <si>
    <t>VERIFICACION EN LA REHABILITACION DE LOS ACUEDUCTOS PAPAGAYO I Y II (PRIMERA ETAPA), EN LA LOCALIDAD DE ACAPULCO.</t>
  </si>
  <si>
    <t>SUPERVISIÓN DE LA OBRA DENOMINADA "REHABILITACIÓN DE REDES DE DISTRIBUCIÓN EN LA LOCALIDAD DE ACAPULCO, MUNICIPIO DE ACAPULCO DE JUÁREZ, EN EL ESTADO DE GUERRERO".</t>
  </si>
  <si>
    <t>ACUDIR EN REPRESENTACIÓN DEL DIRECTOR AL CONGRESO "ESTADO CONSTITUCIONAL DE DERECHO, SU IMPACTO EN EL PROCESO ELECTORAL Y DERECHO HUMANOS", A INVITACIÓN DE LA PRESIDENTA DE LA COMISIÓN DE LOS DERECHOS HUMANOS DEL ESTADO DE GUERRERO.</t>
  </si>
  <si>
    <t>Verificación de la construcción de la segunda etapa de tres del sistema de saneamiento en la localidad de Ojo de Agua de Cuauhtémoc, municipio de Malinaltepec, estado de Guerrero.</t>
  </si>
  <si>
    <t>SUPERVISIÓN DE LOS AVANCES DE LA CONSTRUCCIÓN DE LA CUARTA ETAPA DE CINCO, DE LA PLANTA DE TRATAMIENTO DE AGUAS RESIDUALES EN "ZONA DIAMANTE" EN LA LOCALIDAD DE ACAPULCO, MUNICIPIO DE ACAPULCO DE JUÁREZ, EN EL ESTADO DE GUERRERO. (EQUIPAMIENTO, CARCAMO DE BOMBEO "MAYAN PALACE" Y PUESTA EN MARCHA Y ESTABILIZACIÓN)</t>
  </si>
  <si>
    <t>Auxiliar en la revisión de la rehabilitación de la segunda etapa del sistema de agua potable de la localidad de Atoyac de Álvarez, Municipio de Atoyac de Álvarez, en el estado de Guerrero.</t>
  </si>
  <si>
    <t>TRASLADO DE PERSONAL PARA LA CAPACITACIÓN Y ADIESTRAMIENTO EN LA DESINFECCIÓN DEL AGUA (CAO)</t>
  </si>
  <si>
    <t>SUPERVISIÓN DE LA CONSTRUCCIÓN DE LA PRIMERA DE DOS ETAPAS DEL SISTEMA DE AGUA POTABLE</t>
  </si>
  <si>
    <t>CONSTRUCCION DE LA PRIMERA ETAPA DE TRES DEL SISTEMA DE AGUA POTABLE</t>
  </si>
  <si>
    <t>CAPACITACION Y ADIESTRAMIENTO A OPERADORES DE AGUA (CAO)</t>
  </si>
  <si>
    <t>SUPERVISIÓN DE LA OBRA DENOMINADA: "REHABILITACIÓN DE REDES DE DISTRIBUCIÓN, EN LA LOCALIDAD DE ACAPULCO, MUNICIPIO DE ACAPULCO DE JUÁREZ, EN EL ESTADO DE GUERRERO".</t>
  </si>
  <si>
    <t>AUX. EN LA VERIFICACION DE LA AMPLIACION DEL SISTEMA DE AGUA POTABLE (PRIMERA ETAPA) EN LA LOCALIDAD COLONIA VILLA HERMOSA (LAS POZAS)</t>
  </si>
  <si>
    <t>SUPERVISIÓN DE LOS AVANCES DE LA CONSTRUCCIÓN DE LA PRIMERA DE DOS ETAPAS DEL SISTEMA DE AGUA POTABLE.</t>
  </si>
  <si>
    <t>AUX. EN LA REHABILITACION DE LA SEGUNDA ETAPA DEL SISTEMA DE AGUA POTABLE</t>
  </si>
  <si>
    <t>TRASLADO DE PERSONAL PARA LA CAPACITACION Y ADIESTRAMIENTO EN LA DESINFECCION DEL AGUA (CAO)</t>
  </si>
  <si>
    <t>VERIFICACIÓN DE LA CONSTRUCCIÓN DE LA SEGUNDA ETAPA DE TRES DEL SISTEMA DE SANEAMIENTO EN LA LOCALIDAD DE OJO DE AGUA DE CUAUHTÉMOC, MUNICIPIO DE MALINALTEPEC, ESTADO DE GUERRERO</t>
  </si>
  <si>
    <t>AUXILIAR EN LA VERIFICACIÓN DE LOS TRABAJOS RELACIONADOS CON LA CONSTRUCCIÓN DE LA CUARTA ETAPA DE CINCO, DE LA PLANTA DE TRATAMIENTO DE AGUAS RESIDUALES EN "ZONA DIAMANTE" EN LA LOCALIDAD DE ACAPULCO, MUNICIPIO DE ACAPULCO DE JUÁREZ, EN EL ESTADO DE GUERRERO. (EQUIPAMIENTO, CÁRCAMO DE BOMBEO "MAYAN PALACE" Y PUESTA EN MARCHA Y ESTABILIZACIÓN).</t>
  </si>
  <si>
    <t>CAPACITACION A OPERADORES DE AGUA (CAO)</t>
  </si>
  <si>
    <t>AMPLIACIÓN DEL SISTEMA DE AGUA POTABLE (PRIMERA ETAPA DE DOS) EN LA LOCALIDAD COLONIA VILLA HERMOSA (LAS POZAS), MUNICIPIO DE ZIHUATANEJO DE AZUETA, EN EL ESTADO DE GUERRERO.</t>
  </si>
  <si>
    <t>VISITA AL SITIO DE LA OBRA CONSTRUCCIÓN DEL SISTEMA DE AGUA POTABLE EN LA COLONIA CHAPULIXTLAL DE LA LOCALIDAD DE HUITZUCO DE LOS FIGUEROA, MUNICIPIO DE HUITZUCO DE LOS FIGUEROA, EN EL ESTADO DE GUERRERO.</t>
  </si>
  <si>
    <t>VERIFICACIÓN DE LA OBRA EN CONSTRUCCIÓN DE LA PRIMERA ETAPA DE TRES DEL SISTEMA DE AGUA POTABLE EN LA LOCALIDAD DE TIERRA COLORADA, MUNICIPIO DE TEPECOACUILCO DE TRUJANO, EN EL ESTADO DE GUERRERO.</t>
  </si>
  <si>
    <t>VERIFICACIÓN DE AVANCE DE OBRA EB LA CONSTRUCCIÓN DE LA PRIMERA ETAPA DE TRES DEL SISTEMA DE AGUA POTABLE EN LA LOCALIDAD DE TIERRA COLORADA, MUNICIPIO DE TEPECUACUILCO DE TRUJANO EN EL ESTADO DE GUERRERO.</t>
  </si>
  <si>
    <t>VERIFICACIÓN DE AVANCE DE LA CONSTRUCCIÓN DE LA PLANTA DE TRATAMIENTO DE AGUAS RESIDUALES CON CAPACIDAD DE 3.75 LPS EN LA LOCALIDAD DE TENEXPA, MUNICIPIO DE TÉCPAN DE GALEANA, EN EL ESTADO DE GUERRERO</t>
  </si>
  <si>
    <t>VERIFICACION DE DIVERSAS OBRAS REALIZADAS EN LA CIUDAD</t>
  </si>
  <si>
    <t>TRASLADO DE PERSONAL PARA LA VERIFICACION DE DIVERSAS OBRAS REALIZADAS EN LA CIUDAD</t>
  </si>
  <si>
    <t>SUPERVISION DE LA "CONSTRUCCION DE LA CUARTA ETAPA DEL SISTEMA DE DRENAJE SANITARIO EN LA LOCALIDAD DE AYUTLA, MUNICIPIO DE AYUTLA DE LOS LIBRES, EN EL ESTADO DE GUERRERO</t>
  </si>
  <si>
    <t>TRASLADO DE PERSONAL PARA LA VERIFICACION DE DIVERSAS OBRAS EN LA CIUDAD</t>
  </si>
  <si>
    <t>VERIFICACIÓN AL SITIO DE LA OBRA REHABILITACIÓN DEL SISTEMA DE AGUA POTABLE POR LA AFECTACIÓN DEL HURACÁN "OTIS", EN LA LOCALIDAD DE EL PELILLO, EN EL MUNICIPIO DE ACAPULCO DE JUAREZ, ESTADO DE GUERRERO</t>
  </si>
  <si>
    <t>VERIFICACIÓN DE OBRA.</t>
  </si>
  <si>
    <t>SUPERVISIÓN DE OBRA.</t>
  </si>
  <si>
    <t>VERIFICACION DE DIVERSAS OBRAS EN LA CIUDAD, REUNION EN EL H. AYUNTAMIENTO DE ACAPULCO Y ASISTENCIA A EVENTO DEL PROGRAMA DE CULTURA DEL AGUA</t>
  </si>
  <si>
    <t>VISITA AL SITIO DE LA OBRA REHABILITACIÓN DEL SISTEMA DE AGUA POTABLE POR LA AFECTACIÓN DEL HURACÁN "OTIS", CONSISTENTE EN: DESAZOLVE DE OBRA CAPTACIÓN, REPOSICIÓN DE CAJA DE VÁLVULAS, INCLUYE VÁLVULA DE COMPUERTA, REPOSICIÓN DE 400 M DE LINEA DE CONDUCCIÓN CON TUBERÍA DE FOGO DE 2 1/2" DE DIAMETRO, EN LA LOCALIDAD DE PABLO GALEANA (COACOYULAR), EN EL MUNICIPIO DE ACAPULCO DE JUÁREZ, ESTADO DE GUERRERO.</t>
  </si>
  <si>
    <t>TRASLADO DE PERSONAL PARA LA VERIFICACION DE DIVERSAS OBRAS EN LA CIUDAD, REUNION EN EL H. AYUNTAMIENTO DE ACAPULCO Y ASISTENCIA A EVENTO DEL PROGRAMA DE CULTURA DEL AGUA</t>
  </si>
  <si>
    <t>AUXILIAR EN LA VERIFICACION DE AVANCES DE LA REHABILITACION DEL SISTEMA DE AGUA POTABLE POR LA AFECTACION DEL HURACAN OTIS, CONSISTENTE EN: REPOSICION DE 80 M DE LINEA DE CONDUCION CON TUBERIA DE FO.GO DE 2" DE DIAMETRO, INCLUYE 38 ATRAQUES, REPOSICION DE 30 M DE RED DE DISTRIBUCION, TUBERIA DE PVC RD-26 DE 1 1/2" DE DIAMETRO, REPOSICION DE 8 PANELES DE 250 WATTS Y REHABILITACION DE REGISTRO ELECTRICO, INVERSOR GABINETE DE INTERRUMPTORES Y TERMOMAGNETICO PRINCIPAL, INCLUYE LA REPOSICION DE 57 M CERCADO PERIMETRAL CON MALLA CICLON</t>
  </si>
  <si>
    <t>AUXILIAR EN LA REVISION A LA REHABILITACION DEL SISTEMA DE AGUA POTABLE POR LA AFECTACION DEL HURACAN OTIS, CONSISTENTE EN LA REPOSICION DE 35 M DE LINEA DE CONDUCCION, CON TUBERIA DE PVC HIDRAULICO RD-26 4" DE DIAMETRO, INCLUYE ENCOFRADO DE TUBERIA Y SOPORTE DE MAMPOSTERIA DE PIEDRA, 1 VALVULA DE PASO DE 4" DE DIAMETRO EN LA LOCALIDAD DE LA PROVIDENCIA MUNICIPIO DE ACAPULCO EN EL ESTADO DE GUERRERO</t>
  </si>
  <si>
    <t>VERIFICACIÓN DE LA OBRA</t>
  </si>
  <si>
    <t>VERIFICACION DE OBRA</t>
  </si>
  <si>
    <t>CAPACITACION Y ADIESTRAMIENTO EN LA DESINFECCION DEL AGUA (CAO)</t>
  </si>
  <si>
    <t>VISITA PARA LA SUPERVISIÓN DE LA OBRA DE REHABILITACIÓN DEL SISTEMA DE SANEAMIENTO</t>
  </si>
  <si>
    <t>Verificación de la construcción de la primera etapa de tres del sistema de agua potable en la localidad de Tierra Colorada, municipio de Tepecoacuilco de Trujano, en el estado de Guerrero.</t>
  </si>
  <si>
    <t>REVISION DE AFECTACIONES PROVOCADAS POR EL HURACAN JHON EN EL PUERTO DE ACAPULCO</t>
  </si>
  <si>
    <t>OTROS/PASAJES</t>
  </si>
  <si>
    <t>OTROS /PASAJES</t>
  </si>
  <si>
    <t>https://transparencia.guerrero.gob.mx/wp-content/uploads/2024/09/1005.pdf</t>
  </si>
  <si>
    <t>https://transparencia.guerrero.gob.mx/wp-content/uploads/2024/09/1111.pdf</t>
  </si>
  <si>
    <t>https://transparencia.guerrero.gob.mx/wp-content/uploads/2024/09/1175.pdf</t>
  </si>
  <si>
    <t>https://transparencia.guerrero.gob.mx/wp-content/uploads/2024/09/1184.pdf</t>
  </si>
  <si>
    <t>https://transparencia.guerrero.gob.mx/wp-content/uploads/2024/09/1201.pdf</t>
  </si>
  <si>
    <t>https://transparencia.guerrero.gob.mx/wp-content/uploads/2024/09/1210.pdf</t>
  </si>
  <si>
    <t>https://transparencia.guerrero.gob.mx/wp-content/uploads/2024/09/1211.pdf</t>
  </si>
  <si>
    <t>https://transparencia.guerrero.gob.mx/wp-content/uploads/2024/09/1214.pdf</t>
  </si>
  <si>
    <t>https://transparencia.guerrero.gob.mx/wp-content/uploads/2024/09/1216.pdf</t>
  </si>
  <si>
    <t>https://transparencia.guerrero.gob.mx/wp-content/uploads/2024/09/1232.pdf</t>
  </si>
  <si>
    <t>https://transparencia.guerrero.gob.mx/wp-content/uploads/2024/09/1238.pdf</t>
  </si>
  <si>
    <t>https://transparencia.guerrero.gob.mx/wp-content/uploads/2024/09/1240.pdf</t>
  </si>
  <si>
    <t>https://transparencia.guerrero.gob.mx/wp-content/uploads/2024/09/1241.pdf</t>
  </si>
  <si>
    <t>https://transparencia.guerrero.gob.mx/wp-content/uploads/2024/09/1247.pdf</t>
  </si>
  <si>
    <t>https://transparencia.guerrero.gob.mx/wp-content/uploads/2024/09/1249.pdf</t>
  </si>
  <si>
    <t>https://transparencia.guerrero.gob.mx/wp-content/uploads/2024/09/1250.pdf</t>
  </si>
  <si>
    <t>https://transparencia.guerrero.gob.mx/wp-content/uploads/2024/09/1251.pdf</t>
  </si>
  <si>
    <t>https://transparencia.guerrero.gob.mx/wp-content/uploads/2024/09/1254.pdf</t>
  </si>
  <si>
    <t>https://transparencia.guerrero.gob.mx/wp-content/uploads/2024/09/1256.pdf</t>
  </si>
  <si>
    <t>https://transparencia.guerrero.gob.mx/wp-content/uploads/2024/09/1257.pdf</t>
  </si>
  <si>
    <t>https://transparencia.guerrero.gob.mx/wp-content/uploads/2024/09/1258.pdf</t>
  </si>
  <si>
    <t>https://transparencia.guerrero.gob.mx/wp-content/uploads/2024/09/1259.pdf</t>
  </si>
  <si>
    <t>https://transparencia.guerrero.gob.mx/wp-content/uploads/2024/09/1264.pdf</t>
  </si>
  <si>
    <t>https://transparencia.guerrero.gob.mx/wp-content/uploads/2024/09/1266.pdf</t>
  </si>
  <si>
    <t>https://transparencia.guerrero.gob.mx/wp-content/uploads/2024/09/1269.pdf</t>
  </si>
  <si>
    <t>https://transparencia.guerrero.gob.mx/wp-content/uploads/2024/09/1274.pdf</t>
  </si>
  <si>
    <t>https://transparencia.guerrero.gob.mx/wp-content/uploads/2024/09/1276.pdf</t>
  </si>
  <si>
    <t>https://transparencia.guerrero.gob.mx/wp-content/uploads/2024/09/1278.pdf</t>
  </si>
  <si>
    <t>https://transparencia.guerrero.gob.mx/wp-content/uploads/2024/09/1279.pdf</t>
  </si>
  <si>
    <t>https://transparencia.guerrero.gob.mx/wp-content/uploads/2024/09/1280.pdf</t>
  </si>
  <si>
    <t>https://transparencia.guerrero.gob.mx/wp-content/uploads/2024/09/1283.pdf</t>
  </si>
  <si>
    <t>https://transparencia.guerrero.gob.mx/wp-content/uploads/2024/09/1284.pdf</t>
  </si>
  <si>
    <t>https://transparencia.guerrero.gob.mx/wp-content/uploads/2024/09/1285.pdf</t>
  </si>
  <si>
    <t>https://transparencia.guerrero.gob.mx/wp-content/uploads/2024/09/1286.pdf</t>
  </si>
  <si>
    <t>https://transparencia.guerrero.gob.mx/wp-content/uploads/2024/09/1287.pdf</t>
  </si>
  <si>
    <t>https://transparencia.guerrero.gob.mx/wp-content/uploads/2024/09/1289.pdf</t>
  </si>
  <si>
    <t>https://transparencia.guerrero.gob.mx/wp-content/uploads/2024/09/1290.pdf</t>
  </si>
  <si>
    <t>https://transparencia.guerrero.gob.mx/wp-content/uploads/2024/09/1291.pdf</t>
  </si>
  <si>
    <t>https://transparencia.guerrero.gob.mx/wp-content/uploads/2024/09/1293.pdf</t>
  </si>
  <si>
    <t>https://transparencia.guerrero.gob.mx/wp-content/uploads/2024/09/1294.pdf</t>
  </si>
  <si>
    <t>https://transparencia.guerrero.gob.mx/wp-content/uploads/2024/09/1295.pdf</t>
  </si>
  <si>
    <t>https://transparencia.guerrero.gob.mx/wp-content/uploads/2024/09/1301.pdf</t>
  </si>
  <si>
    <t>https://transparencia.guerrero.gob.mx/wp-content/uploads/2024/09/1302.pdf</t>
  </si>
  <si>
    <t>https://transparencia.guerrero.gob.mx/wp-content/uploads/2024/09/1305.pdf</t>
  </si>
  <si>
    <t>https://transparencia.guerrero.gob.mx/wp-content/uploads/2024/09/1308.pdf</t>
  </si>
  <si>
    <t>https://transparencia.guerrero.gob.mx/wp-content/uploads/2024/09/1313.pdf</t>
  </si>
  <si>
    <t>https://transparencia.guerrero.gob.mx/wp-content/uploads/2024/09/1314.pdf</t>
  </si>
  <si>
    <t>https://transparencia.guerrero.gob.mx/wp-content/uploads/2024/09/1315.pdf</t>
  </si>
  <si>
    <t>https://transparencia.guerrero.gob.mx/wp-content/uploads/2024/09/1324.pdf</t>
  </si>
  <si>
    <t>https://transparencia.guerrero.gob.mx/wp-content/uploads/2024/09/1325.pdf</t>
  </si>
  <si>
    <t>https://transparencia.guerrero.gob.mx/wp-content/uploads/2024/09/1326.pdf</t>
  </si>
  <si>
    <t>https://transparencia.guerrero.gob.mx/wp-content/uploads/2024/09/1327.pdf</t>
  </si>
  <si>
    <t>https://transparencia.guerrero.gob.mx/wp-content/uploads/2024/09/1328.pdf</t>
  </si>
  <si>
    <t>https://transparencia.guerrero.gob.mx/wp-content/uploads/2024/09/1337.pdf</t>
  </si>
  <si>
    <t>https://transparencia.guerrero.gob.mx/wp-content/uploads/2024/09/1358.pdf</t>
  </si>
  <si>
    <t>https://transparencia.guerrero.gob.mx/wp-content/uploads/2024/09/1359.pdf</t>
  </si>
  <si>
    <t>https://transparencia.guerrero.gob.mx/wp-content/uploads/2024/09/1361.pdf</t>
  </si>
  <si>
    <t>https://transparencia.guerrero.gob.mx/wp-content/uploads/2024/09/1292-1.pdf</t>
  </si>
  <si>
    <t>https://transparencia.guerrero.gob.mx/wp-content/uploads/2024/09/1363.pdf</t>
  </si>
  <si>
    <t>https://transparencia.guerrero.gob.mx/wp-content/uploads/2024/09/1364.pdf</t>
  </si>
  <si>
    <t>https://transparencia.guerrero.gob.mx/wp-content/uploads/2024/09/1365.pdf</t>
  </si>
  <si>
    <t>https://transparencia.guerrero.gob.mx/wp-content/uploads/2024/09/1366.pdf</t>
  </si>
  <si>
    <t>https://transparencia.guerrero.gob.mx/wp-content/uploads/2024/09/1370.pdf</t>
  </si>
  <si>
    <t>https://transparencia.guerrero.gob.mx/wp-content/uploads/2024/09/1372.pdf</t>
  </si>
  <si>
    <t>https://transparencia.guerrero.gob.mx/wp-content/uploads/2024/09/1376.pdf</t>
  </si>
  <si>
    <t>https://transparencia.guerrero.gob.mx/wp-content/uploads/2024/09/1378.pdf</t>
  </si>
  <si>
    <t>https://transparencia.guerrero.gob.mx/wp-content/uploads/2024/09/1379.pdf</t>
  </si>
  <si>
    <t>https://transparencia.guerrero.gob.mx/wp-content/uploads/2024/09/1383.pdf</t>
  </si>
  <si>
    <t>https://transparencia.guerrero.gob.mx/wp-content/uploads/2024/09/1388.pdf</t>
  </si>
  <si>
    <t>https://transparencia.guerrero.gob.mx/wp-content/uploads/2024/09/1391.pdf</t>
  </si>
  <si>
    <t>https://transparencia.guerrero.gob.mx/wp-content/uploads/2024/09/1393.pdf</t>
  </si>
  <si>
    <t>https://transparencia.guerrero.gob.mx/wp-content/uploads/2024/09/1394.pdf</t>
  </si>
  <si>
    <t>https://transparencia.guerrero.gob.mx/wp-content/uploads/2024/09/1395.pdf</t>
  </si>
  <si>
    <t>https://transparencia.guerrero.gob.mx/wp-content/uploads/2024/09/1396.pdf</t>
  </si>
  <si>
    <t>https://transparencia.guerrero.gob.mx/wp-content/uploads/2024/09/1398.pdf</t>
  </si>
  <si>
    <t>https://transparencia.guerrero.gob.mx/wp-content/uploads/2024/09/1399.pdf</t>
  </si>
  <si>
    <t>https://transparencia.guerrero.gob.mx/wp-content/uploads/2024/09/1400.pdf</t>
  </si>
  <si>
    <t>https://transparencia.guerrero.gob.mx/wp-content/uploads/2024/09/1401.pdf</t>
  </si>
  <si>
    <t>https://transparencia.guerrero.gob.mx/wp-content/uploads/2024/09/1407.pdf</t>
  </si>
  <si>
    <t>https://transparencia.guerrero.gob.mx/wp-content/uploads/2024/09/1411.pdf</t>
  </si>
  <si>
    <t>https://transparencia.guerrero.gob.mx/wp-content/uploads/2024/09/1416.pdf</t>
  </si>
  <si>
    <t>https://transparencia.guerrero.gob.mx/wp-content/uploads/2024/09/1417.pdf</t>
  </si>
  <si>
    <t>https://transparencia.guerrero.gob.mx/wp-content/uploads/2024/09/1422.pdf</t>
  </si>
  <si>
    <t>https://transparencia.guerrero.gob.mx/wp-content/uploads/2024/09/1424.pdf</t>
  </si>
  <si>
    <t>https://transparencia.guerrero.gob.mx/wp-content/uploads/2024/09/1426.pdf</t>
  </si>
  <si>
    <t>https://transparencia.guerrero.gob.mx/wp-content/uploads/2024/09/1427.pdf</t>
  </si>
  <si>
    <t>https://transparencia.guerrero.gob.mx/wp-content/uploads/2024/09/1428.pdf</t>
  </si>
  <si>
    <t>https://transparencia.guerrero.gob.mx/wp-content/uploads/2024/09/1430.pdf</t>
  </si>
  <si>
    <t>https://transparencia.guerrero.gob.mx/wp-content/uploads/2024/09/1432.pdf</t>
  </si>
  <si>
    <t>https://transparencia.guerrero.gob.mx/wp-content/uploads/2024/09/1455.pdf</t>
  </si>
  <si>
    <t>https://transparencia.guerrero.gob.mx/wp-content/uploads/2024/09/1456.pdf</t>
  </si>
  <si>
    <t>https://transparencia.guerrero.gob.mx/wp-content/uploads/2024/09/1460.pdf</t>
  </si>
  <si>
    <t>https://transparencia.guerrero.gob.mx/wp-content/uploads/2024/09/1469.pdf</t>
  </si>
  <si>
    <t>https://transparencia.guerrero.gob.mx/wp-content/uploads/2024/09/1491.pdf</t>
  </si>
  <si>
    <t>https://transparencia.guerrero.gob.mx/wp-content/uploads/2024/09/1492.pdf</t>
  </si>
  <si>
    <t>https://transparencia.guerrero.gob.mx/wp-content/uploads/2024/09/1493.pdf</t>
  </si>
  <si>
    <t>https://transparencia.guerrero.gob.mx/wp-content/uploads/2024/09/1494.pdf</t>
  </si>
  <si>
    <t>https://transparencia.guerrero.gob.mx/wp-content/uploads/2024/09/1510.pdf</t>
  </si>
  <si>
    <t>https://transparencia.guerrero.gob.mx/wp-content/uploads/2024/09/1005-inf.pdf</t>
  </si>
  <si>
    <t>https://transparencia.guerrero.gob.mx/wp-content/uploads/2024/09/1111-inf.pdf</t>
  </si>
  <si>
    <t>https://transparencia.guerrero.gob.mx/wp-content/uploads/2024/09/1175-inf.pdf</t>
  </si>
  <si>
    <t>https://transparencia.guerrero.gob.mx/wp-content/uploads/2024/09/1184-inf.pdf</t>
  </si>
  <si>
    <t>https://transparencia.guerrero.gob.mx/wp-content/uploads/2024/09/1201-inf.pdf</t>
  </si>
  <si>
    <t>https://transparencia.guerrero.gob.mx/wp-content/uploads/2024/09/1210-inf.pdf</t>
  </si>
  <si>
    <t>https://transparencia.guerrero.gob.mx/wp-content/uploads/2024/09/1211-inf.pdf</t>
  </si>
  <si>
    <t>https://transparencia.guerrero.gob.mx/wp-content/uploads/2024/09/1214-inf.pdf</t>
  </si>
  <si>
    <t>https://transparencia.guerrero.gob.mx/wp-content/uploads/2024/09/1216-inf.pdf</t>
  </si>
  <si>
    <t>https://transparencia.guerrero.gob.mx/wp-content/uploads/2024/09/1232-inf.pdf</t>
  </si>
  <si>
    <t>https://transparencia.guerrero.gob.mx/wp-content/uploads/2024/09/1238-inf.pdf</t>
  </si>
  <si>
    <t>https://transparencia.guerrero.gob.mx/wp-content/uploads/2024/09/1240-inf.pdf</t>
  </si>
  <si>
    <t>https://transparencia.guerrero.gob.mx/wp-content/uploads/2024/09/1241-inf.pdf</t>
  </si>
  <si>
    <t>https://transparencia.guerrero.gob.mx/wp-content/uploads/2024/09/1247-inf.pdf</t>
  </si>
  <si>
    <t>https://transparencia.guerrero.gob.mx/wp-content/uploads/2024/09/1249-inf.pdf</t>
  </si>
  <si>
    <t>https://transparencia.guerrero.gob.mx/wp-content/uploads/2024/09/1250-inf.pdf</t>
  </si>
  <si>
    <t>https://transparencia.guerrero.gob.mx/wp-content/uploads/2024/09/1251-inf.pdf</t>
  </si>
  <si>
    <t>https://transparencia.guerrero.gob.mx/wp-content/uploads/2024/09/1254-inf.pdf</t>
  </si>
  <si>
    <t>https://transparencia.guerrero.gob.mx/wp-content/uploads/2024/09/1256-inf.pdf</t>
  </si>
  <si>
    <t>https://transparencia.guerrero.gob.mx/wp-content/uploads/2024/09/1257-inf.pdf</t>
  </si>
  <si>
    <t>https://transparencia.guerrero.gob.mx/wp-content/uploads/2024/09/1258-inf.pdf</t>
  </si>
  <si>
    <t>https://transparencia.guerrero.gob.mx/wp-content/uploads/2024/09/1259-inf.pdf</t>
  </si>
  <si>
    <t>https://transparencia.guerrero.gob.mx/wp-content/uploads/2024/09/1264-inf.pdf</t>
  </si>
  <si>
    <t>https://transparencia.guerrero.gob.mx/wp-content/uploads/2024/09/1266-inf.pdf</t>
  </si>
  <si>
    <t>https://transparencia.guerrero.gob.mx/wp-content/uploads/2024/09/1269-inf.pdf</t>
  </si>
  <si>
    <t>https://transparencia.guerrero.gob.mx/wp-content/uploads/2024/09/1274-inf.pdf</t>
  </si>
  <si>
    <t>https://transparencia.guerrero.gob.mx/wp-content/uploads/2024/09/1276-inf.pdf</t>
  </si>
  <si>
    <t>https://transparencia.guerrero.gob.mx/wp-content/uploads/2024/09/1278-inf.pdf</t>
  </si>
  <si>
    <t>https://transparencia.guerrero.gob.mx/wp-content/uploads/2024/09/1279-inf.pdf</t>
  </si>
  <si>
    <t>https://transparencia.guerrero.gob.mx/wp-content/uploads/2024/09/1280-inf.pdf</t>
  </si>
  <si>
    <t>https://transparencia.guerrero.gob.mx/wp-content/uploads/2024/09/1283-inf.pdf</t>
  </si>
  <si>
    <t>https://transparencia.guerrero.gob.mx/wp-content/uploads/2024/09/1284-inf.pdf</t>
  </si>
  <si>
    <t>https://transparencia.guerrero.gob.mx/wp-content/uploads/2024/09/1285-inf.pdf</t>
  </si>
  <si>
    <t>https://transparencia.guerrero.gob.mx/wp-content/uploads/2024/09/1286-inf.pdf</t>
  </si>
  <si>
    <t>https://transparencia.guerrero.gob.mx/wp-content/uploads/2024/09/1287-inf.pdf</t>
  </si>
  <si>
    <t>https://transparencia.guerrero.gob.mx/wp-content/uploads/2024/09/1289-inf.pdf</t>
  </si>
  <si>
    <t>https://transparencia.guerrero.gob.mx/wp-content/uploads/2024/09/1290-inf.pdf</t>
  </si>
  <si>
    <t>https://transparencia.guerrero.gob.mx/wp-content/uploads/2024/09/1291-inf.pdf</t>
  </si>
  <si>
    <t>https://transparencia.guerrero.gob.mx/wp-content/uploads/2024/09/1292-inf.pdf</t>
  </si>
  <si>
    <t>https://transparencia.guerrero.gob.mx/wp-content/uploads/2024/09/1293-inf.pdf</t>
  </si>
  <si>
    <t>https://transparencia.guerrero.gob.mx/wp-content/uploads/2024/09/1294-inf.pdf</t>
  </si>
  <si>
    <t>https://transparencia.guerrero.gob.mx/wp-content/uploads/2024/09/1295-inf.pdf</t>
  </si>
  <si>
    <t>https://transparencia.guerrero.gob.mx/wp-content/uploads/2024/09/1301-inf.pdf</t>
  </si>
  <si>
    <t>https://transparencia.guerrero.gob.mx/wp-content/uploads/2024/09/1302-inf.pdf</t>
  </si>
  <si>
    <t>https://transparencia.guerrero.gob.mx/wp-content/uploads/2024/09/1305-inf.pdf</t>
  </si>
  <si>
    <t>https://transparencia.guerrero.gob.mx/wp-content/uploads/2024/09/1308-inf.pdf</t>
  </si>
  <si>
    <t>https://transparencia.guerrero.gob.mx/wp-content/uploads/2024/09/1313-inf.pdf</t>
  </si>
  <si>
    <t>https://transparencia.guerrero.gob.mx/wp-content/uploads/2024/09/1314-inf.pdf</t>
  </si>
  <si>
    <t>https://transparencia.guerrero.gob.mx/wp-content/uploads/2024/09/1315-inf.pdf</t>
  </si>
  <si>
    <t>https://transparencia.guerrero.gob.mx/wp-content/uploads/2024/09/1324-inf.pdf</t>
  </si>
  <si>
    <t>https://transparencia.guerrero.gob.mx/wp-content/uploads/2024/09/1325-inf.pdf</t>
  </si>
  <si>
    <t>https://transparencia.guerrero.gob.mx/wp-content/uploads/2024/09/1326-inf.pdf</t>
  </si>
  <si>
    <t>https://transparencia.guerrero.gob.mx/wp-content/uploads/2024/09/1327-inf.pdf</t>
  </si>
  <si>
    <t>https://transparencia.guerrero.gob.mx/wp-content/uploads/2024/09/1328-inf.pdf</t>
  </si>
  <si>
    <t>https://transparencia.guerrero.gob.mx/wp-content/uploads/2024/09/1337-inf.pdf</t>
  </si>
  <si>
    <t>https://transparencia.guerrero.gob.mx/wp-content/uploads/2024/09/1358-inf.pdf</t>
  </si>
  <si>
    <t>https://transparencia.guerrero.gob.mx/wp-content/uploads/2024/09/1359-inf.pdf</t>
  </si>
  <si>
    <t>https://transparencia.guerrero.gob.mx/wp-content/uploads/2024/09/1361-inf.pdf</t>
  </si>
  <si>
    <t>https://transparencia.guerrero.gob.mx/wp-content/uploads/2024/09/1363-inf.pdf</t>
  </si>
  <si>
    <t>https://transparencia.guerrero.gob.mx/wp-content/uploads/2024/09/1364-inf.pdf</t>
  </si>
  <si>
    <t>https://transparencia.guerrero.gob.mx/wp-content/uploads/2024/09/1365-inf.pdf</t>
  </si>
  <si>
    <t>https://transparencia.guerrero.gob.mx/wp-content/uploads/2024/09/1366-inf.pdf</t>
  </si>
  <si>
    <t>https://transparencia.guerrero.gob.mx/wp-content/uploads/2024/09/1370-inf.pdf</t>
  </si>
  <si>
    <t>https://transparencia.guerrero.gob.mx/wp-content/uploads/2024/09/1372-inf.pdf</t>
  </si>
  <si>
    <t>https://transparencia.guerrero.gob.mx/wp-content/uploads/2024/09/1376-inf.pdf</t>
  </si>
  <si>
    <t>https://transparencia.guerrero.gob.mx/wp-content/uploads/2024/09/1378-inf.pdf</t>
  </si>
  <si>
    <t>https://transparencia.guerrero.gob.mx/wp-content/uploads/2024/09/1379-inf.pdf</t>
  </si>
  <si>
    <t>https://transparencia.guerrero.gob.mx/wp-content/uploads/2024/09/1383-inf.pdf</t>
  </si>
  <si>
    <t>https://transparencia.guerrero.gob.mx/wp-content/uploads/2024/09/1388-inf.pdf</t>
  </si>
  <si>
    <t>https://transparencia.guerrero.gob.mx/wp-content/uploads/2024/09/1391-inf.pdf</t>
  </si>
  <si>
    <t>https://transparencia.guerrero.gob.mx/wp-content/uploads/2024/09/1393-inf.pdf</t>
  </si>
  <si>
    <t>https://transparencia.guerrero.gob.mx/wp-content/uploads/2024/09/1394-inf.pdf</t>
  </si>
  <si>
    <t>https://transparencia.guerrero.gob.mx/wp-content/uploads/2024/09/1395-inf.pdf</t>
  </si>
  <si>
    <t>https://transparencia.guerrero.gob.mx/wp-content/uploads/2024/09/1396-inf.pdf</t>
  </si>
  <si>
    <t>https://transparencia.guerrero.gob.mx/wp-content/uploads/2024/09/1398-inf.pdf</t>
  </si>
  <si>
    <t>https://transparencia.guerrero.gob.mx/wp-content/uploads/2024/09/1399-inf.pdf</t>
  </si>
  <si>
    <t>https://transparencia.guerrero.gob.mx/wp-content/uploads/2024/09/1400-inf.pdf</t>
  </si>
  <si>
    <t>https://transparencia.guerrero.gob.mx/wp-content/uploads/2024/09/1401-inf.pdf</t>
  </si>
  <si>
    <t>https://transparencia.guerrero.gob.mx/wp-content/uploads/2024/09/1407-inf.pdf</t>
  </si>
  <si>
    <t>https://transparencia.guerrero.gob.mx/wp-content/uploads/2024/09/1411-inf.pdf</t>
  </si>
  <si>
    <t>https://transparencia.guerrero.gob.mx/wp-content/uploads/2024/09/1416-inf.pdf</t>
  </si>
  <si>
    <t>https://transparencia.guerrero.gob.mx/wp-content/uploads/2024/09/1417-inf.pdf</t>
  </si>
  <si>
    <t>https://transparencia.guerrero.gob.mx/wp-content/uploads/2024/09/1422-inf.pdf</t>
  </si>
  <si>
    <t>https://transparencia.guerrero.gob.mx/wp-content/uploads/2024/09/1424-inf.pdf</t>
  </si>
  <si>
    <t>https://transparencia.guerrero.gob.mx/wp-content/uploads/2024/09/1426-inf.pdf</t>
  </si>
  <si>
    <t>https://transparencia.guerrero.gob.mx/wp-content/uploads/2024/09/1427-inf.pdf</t>
  </si>
  <si>
    <t>https://transparencia.guerrero.gob.mx/wp-content/uploads/2024/09/1428-inf.pdf</t>
  </si>
  <si>
    <t>https://transparencia.guerrero.gob.mx/wp-content/uploads/2024/09/1430-inf.pdf</t>
  </si>
  <si>
    <t>https://transparencia.guerrero.gob.mx/wp-content/uploads/2024/09/1432-inf.pdf</t>
  </si>
  <si>
    <t>https://transparencia.guerrero.gob.mx/wp-content/uploads/2024/09/1455-inf.pdf</t>
  </si>
  <si>
    <t>https://transparencia.guerrero.gob.mx/wp-content/uploads/2024/09/1456-inf.pdf</t>
  </si>
  <si>
    <t>https://transparencia.guerrero.gob.mx/wp-content/uploads/2024/09/1460-inf.pdf</t>
  </si>
  <si>
    <t>https://transparencia.guerrero.gob.mx/wp-content/uploads/2024/09/1469-inf.pdf</t>
  </si>
  <si>
    <t>https://transparencia.guerrero.gob.mx/wp-content/uploads/2024/09/1491-inf.pdf</t>
  </si>
  <si>
    <t>https://transparencia.guerrero.gob.mx/wp-content/uploads/2024/09/1492-inf.pdf</t>
  </si>
  <si>
    <t>https://transparencia.guerrero.gob.mx/wp-content/uploads/2024/09/1493-inf.pdf</t>
  </si>
  <si>
    <t>https://transparencia.guerrero.gob.mx/wp-content/uploads/2024/09/1494-inf.pdf</t>
  </si>
  <si>
    <t>https://transparencia.guerrero.gob.mx/wp-content/uploads/2024/09/1510-inf.pdf</t>
  </si>
  <si>
    <t>https://transparencia.guerrero.gob.mx/wp-content/uploads/2024/10/1191-inf.pdf</t>
  </si>
  <si>
    <t>https://transparencia.guerrero.gob.mx/wp-content/uploads/2024/10/1934-inf.pdf</t>
  </si>
  <si>
    <t>https://transparencia.guerrero.gob.mx/wp-content/uploads/2024/10/1935-inf.pdf</t>
  </si>
  <si>
    <t>https://transparencia.guerrero.gob.mx/wp-content/uploads/2024/10/1938-inf.pdf</t>
  </si>
  <si>
    <t>https://transparencia.guerrero.gob.mx/wp-content/uploads/2024/10/1939-inf.pdf</t>
  </si>
  <si>
    <t>https://transparencia.guerrero.gob.mx/wp-content/uploads/2024/10/1940-inf.pdf</t>
  </si>
  <si>
    <t>https://transparencia.guerrero.gob.mx/wp-content/uploads/2024/10/1941-inf.pdf</t>
  </si>
  <si>
    <t>https://transparencia.guerrero.gob.mx/wp-content/uploads/2024/10/1942-inf.pdf</t>
  </si>
  <si>
    <t>https://transparencia.guerrero.gob.mx/wp-content/uploads/2024/10/1943-inf.pdf</t>
  </si>
  <si>
    <t>https://transparencia.guerrero.gob.mx/wp-content/uploads/2024/10/1944-inf.pdf</t>
  </si>
  <si>
    <t>https://transparencia.guerrero.gob.mx/wp-content/uploads/2024/10/1948-inf.pdf</t>
  </si>
  <si>
    <t>https://transparencia.guerrero.gob.mx/wp-content/uploads/2024/10/1949-inf.pdf</t>
  </si>
  <si>
    <t>https://transparencia.guerrero.gob.mx/wp-content/uploads/2024/10/1950-inf.pdf</t>
  </si>
  <si>
    <t>https://transparencia.guerrero.gob.mx/wp-content/uploads/2024/10/1953-inf.pdf</t>
  </si>
  <si>
    <t>https://transparencia.guerrero.gob.mx/wp-content/uploads/2024/10/1954-inf.pdf</t>
  </si>
  <si>
    <t>https://transparencia.guerrero.gob.mx/wp-content/uploads/2024/10/1956-inf.pdf</t>
  </si>
  <si>
    <t>https://transparencia.guerrero.gob.mx/wp-content/uploads/2024/10/1970-inf.pdf</t>
  </si>
  <si>
    <t>https://transparencia.guerrero.gob.mx/wp-content/uploads/2024/10/1971-inf.pdf</t>
  </si>
  <si>
    <t>https://transparencia.guerrero.gob.mx/wp-content/uploads/2024/10/1972-inf.pdf</t>
  </si>
  <si>
    <t>https://transparencia.guerrero.gob.mx/wp-content/uploads/2024/10/1973-inf.pdf</t>
  </si>
  <si>
    <t>https://transparencia.guerrero.gob.mx/wp-content/uploads/2024/10/1975-inf.pdf</t>
  </si>
  <si>
    <t>https://transparencia.guerrero.gob.mx/wp-content/uploads/2024/10/1976-inf.pdf</t>
  </si>
  <si>
    <t>https://transparencia.guerrero.gob.mx/wp-content/uploads/2024/10/1981-inf.pdf</t>
  </si>
  <si>
    <t>https://transparencia.guerrero.gob.mx/wp-content/uploads/2024/10/1982-inf.pdf</t>
  </si>
  <si>
    <t>https://transparencia.guerrero.gob.mx/wp-content/uploads/2024/10/1987-inf.pdf</t>
  </si>
  <si>
    <t>https://transparencia.guerrero.gob.mx/wp-content/uploads/2024/10/2000-inf.pdf</t>
  </si>
  <si>
    <t>https://transparencia.guerrero.gob.mx/wp-content/uploads/2024/10/2003-inf.pdf</t>
  </si>
  <si>
    <t>https://transparencia.guerrero.gob.mx/wp-content/uploads/2024/10/2006-inf.pdf</t>
  </si>
  <si>
    <t>https://transparencia.guerrero.gob.mx/wp-content/uploads/2024/10/2007-inf.pdf</t>
  </si>
  <si>
    <t>https://transparencia.guerrero.gob.mx/wp-content/uploads/2024/10/2016-inf.pdf</t>
  </si>
  <si>
    <t>https://transparencia.guerrero.gob.mx/wp-content/uploads/2024/10/2030-inf.pdf</t>
  </si>
  <si>
    <t>https://transparencia.guerrero.gob.mx/wp-content/uploads/2024/10/2032-inf.pdf</t>
  </si>
  <si>
    <t>https://transparencia.guerrero.gob.mx/wp-content/uploads/2024/10/2041-inf.pdf</t>
  </si>
  <si>
    <t>https://transparencia.guerrero.gob.mx/wp-content/uploads/2024/10/2042-inf.pdf</t>
  </si>
  <si>
    <t>https://transparencia.guerrero.gob.mx/wp-content/uploads/2024/10/1952-inf.pdf</t>
  </si>
  <si>
    <t>https://transparencia.guerrero.gob.mx/wp-content/uploads/2024/10/2044-inf.pdf</t>
  </si>
  <si>
    <t>https://transparencia.guerrero.gob.mx/wp-content/uploads/2024/10/2045-inf.pdf</t>
  </si>
  <si>
    <t>https://transparencia.guerrero.gob.mx/wp-content/uploads/2024/10/2046-inf.pdf</t>
  </si>
  <si>
    <t>https://transparencia.guerrero.gob.mx/wp-content/uploads/2024/10/2049-inf.pdf</t>
  </si>
  <si>
    <t>https://transparencia.guerrero.gob.mx/wp-content/uploads/2024/10/2053-inf.pdf</t>
  </si>
  <si>
    <t>https://transparencia.guerrero.gob.mx/wp-content/uploads/2024/10/2055-inf.pdf</t>
  </si>
  <si>
    <t>https://transparencia.guerrero.gob.mx/wp-content/uploads/2024/10/2063-inf.pdf</t>
  </si>
  <si>
    <t>https://transparencia.guerrero.gob.mx/wp-content/uploads/2024/10/2066-inf.pdf</t>
  </si>
  <si>
    <t>https://transparencia.guerrero.gob.mx/wp-content/uploads/2024/10/2070-inf.pdf</t>
  </si>
  <si>
    <t>https://transparencia.guerrero.gob.mx/wp-content/uploads/2024/10/2079-inf.pdf</t>
  </si>
  <si>
    <t>https://transparencia.guerrero.gob.mx/wp-content/uploads/2024/10/2083-inf.pdf</t>
  </si>
  <si>
    <t>https://transparencia.guerrero.gob.mx/wp-content/uploads/2024/10/2091-inf.pdf</t>
  </si>
  <si>
    <t>https://transparencia.guerrero.gob.mx/wp-content/uploads/2024/10/2082-inf.pdf</t>
  </si>
  <si>
    <t>https://transparencia.guerrero.gob.mx/wp-content/uploads/2024/10/1730-inf.pdf</t>
  </si>
  <si>
    <t>https://transparencia.guerrero.gob.mx/wp-content/uploads/2024/10/1734-inf.pdf</t>
  </si>
  <si>
    <t>https://transparencia.guerrero.gob.mx/wp-content/uploads/2024/10/1735-inf.pdf</t>
  </si>
  <si>
    <t>https://transparencia.guerrero.gob.mx/wp-content/uploads/2024/10/1739-inf.pdf</t>
  </si>
  <si>
    <t>https://transparencia.guerrero.gob.mx/wp-content/uploads/2024/10/1740-inf.pdf</t>
  </si>
  <si>
    <t>https://transparencia.guerrero.gob.mx/wp-content/uploads/2024/10/1741-inf.pdf</t>
  </si>
  <si>
    <t>https://transparencia.guerrero.gob.mx/wp-content/uploads/2024/10/1743-inf.pdf</t>
  </si>
  <si>
    <t>https://transparencia.guerrero.gob.mx/wp-content/uploads/2024/10/1745-inf.pdf</t>
  </si>
  <si>
    <t>https://transparencia.guerrero.gob.mx/wp-content/uploads/2024/10/1746-inf.pdf</t>
  </si>
  <si>
    <t>https://transparencia.guerrero.gob.mx/wp-content/uploads/2024/10/1747-inf.pdf</t>
  </si>
  <si>
    <t>https://transparencia.guerrero.gob.mx/wp-content/uploads/2024/10/1748-inf.pdf</t>
  </si>
  <si>
    <t>https://transparencia.guerrero.gob.mx/wp-content/uploads/2024/10/1750-inf.pdf</t>
  </si>
  <si>
    <t>https://transparencia.guerrero.gob.mx/wp-content/uploads/2024/10/1755-inf.pdf</t>
  </si>
  <si>
    <t>https://transparencia.guerrero.gob.mx/wp-content/uploads/2024/10/1762-inf.pdf</t>
  </si>
  <si>
    <t>https://transparencia.guerrero.gob.mx/wp-content/uploads/2024/10/1764-inf.pdf</t>
  </si>
  <si>
    <t>https://transparencia.guerrero.gob.mx/wp-content/uploads/2024/10/1766-inf.pdf</t>
  </si>
  <si>
    <t>https://transparencia.guerrero.gob.mx/wp-content/uploads/2024/10/1768-inf.pdf</t>
  </si>
  <si>
    <t>https://transparencia.guerrero.gob.mx/wp-content/uploads/2024/10/1769-inf.pdf</t>
  </si>
  <si>
    <t>https://transparencia.guerrero.gob.mx/wp-content/uploads/2024/10/1770-inf.pdf</t>
  </si>
  <si>
    <t>https://transparencia.guerrero.gob.mx/wp-content/uploads/2024/10/1771-inf.pdf</t>
  </si>
  <si>
    <t>https://transparencia.guerrero.gob.mx/wp-content/uploads/2024/10/1773-inf.pdf</t>
  </si>
  <si>
    <t>https://transparencia.guerrero.gob.mx/wp-content/uploads/2024/10/1778-inf.pdf</t>
  </si>
  <si>
    <t>https://transparencia.guerrero.gob.mx/wp-content/uploads/2024/10/1779-inf.pdf</t>
  </si>
  <si>
    <t>https://transparencia.guerrero.gob.mx/wp-content/uploads/2024/10/1780-inf.pdf</t>
  </si>
  <si>
    <t>https://transparencia.guerrero.gob.mx/wp-content/uploads/2024/10/1781-inf.pdf</t>
  </si>
  <si>
    <t>https://transparencia.guerrero.gob.mx/wp-content/uploads/2024/10/1784-inf.pdf</t>
  </si>
  <si>
    <t>https://transparencia.guerrero.gob.mx/wp-content/uploads/2024/10/1785-inf.pdf</t>
  </si>
  <si>
    <t>https://transparencia.guerrero.gob.mx/wp-content/uploads/2024/10/1786-inf.pdf</t>
  </si>
  <si>
    <t>https://transparencia.guerrero.gob.mx/wp-content/uploads/2024/10/1788-inf.pdf</t>
  </si>
  <si>
    <t>https://transparencia.guerrero.gob.mx/wp-content/uploads/2024/10/1792-inf.pdf</t>
  </si>
  <si>
    <t>https://transparencia.guerrero.gob.mx/wp-content/uploads/2024/10/1793-inf.pdf</t>
  </si>
  <si>
    <t>https://transparencia.guerrero.gob.mx/wp-content/uploads/2024/10/1796-inf.pdf</t>
  </si>
  <si>
    <t>https://transparencia.guerrero.gob.mx/wp-content/uploads/2024/10/1797-inf.pdf</t>
  </si>
  <si>
    <t>https://transparencia.guerrero.gob.mx/wp-content/uploads/2024/10/1799-inf.pdf</t>
  </si>
  <si>
    <t>https://transparencia.guerrero.gob.mx/wp-content/uploads/2024/10/1800-inf.pdf</t>
  </si>
  <si>
    <t>https://transparencia.guerrero.gob.mx/wp-content/uploads/2024/10/1801-inf.pdf</t>
  </si>
  <si>
    <t>https://transparencia.guerrero.gob.mx/wp-content/uploads/2024/10/1802-inf.pdf</t>
  </si>
  <si>
    <t>https://transparencia.guerrero.gob.mx/wp-content/uploads/2024/10/1805-inf.pdf</t>
  </si>
  <si>
    <t>https://transparencia.guerrero.gob.mx/wp-content/uploads/2024/10/1806-inf.pdf</t>
  </si>
  <si>
    <t>https://transparencia.guerrero.gob.mx/wp-content/uploads/2024/10/1808-inf.pdf</t>
  </si>
  <si>
    <t>https://transparencia.guerrero.gob.mx/wp-content/uploads/2024/10/1809-inf.pdf</t>
  </si>
  <si>
    <t>https://transparencia.guerrero.gob.mx/wp-content/uploads/2024/10/1810-inf.pdf</t>
  </si>
  <si>
    <t>https://transparencia.guerrero.gob.mx/wp-content/uploads/2024/10/1812-inf.pdf</t>
  </si>
  <si>
    <t>https://transparencia.guerrero.gob.mx/wp-content/uploads/2024/10/1814-inf.pdf</t>
  </si>
  <si>
    <t>https://transparencia.guerrero.gob.mx/wp-content/uploads/2024/10/1815-inf.pdf</t>
  </si>
  <si>
    <t>https://transparencia.guerrero.gob.mx/wp-content/uploads/2024/10/1817-inf.pdf</t>
  </si>
  <si>
    <t>https://transparencia.guerrero.gob.mx/wp-content/uploads/2024/10/1818-inf.pdf</t>
  </si>
  <si>
    <t>https://transparencia.guerrero.gob.mx/wp-content/uploads/2024/10/1819-inf.pdf</t>
  </si>
  <si>
    <t>https://transparencia.guerrero.gob.mx/wp-content/uploads/2024/10/1820-inf.pdf</t>
  </si>
  <si>
    <t>https://transparencia.guerrero.gob.mx/wp-content/uploads/2024/10/1822-inf.pdf</t>
  </si>
  <si>
    <t>https://transparencia.guerrero.gob.mx/wp-content/uploads/2024/10/1823-inf.pdf</t>
  </si>
  <si>
    <t>https://transparencia.guerrero.gob.mx/wp-content/uploads/2024/10/1825-inf.pdf</t>
  </si>
  <si>
    <t>https://transparencia.guerrero.gob.mx/wp-content/uploads/2024/10/1827-inf.pdf</t>
  </si>
  <si>
    <t>https://transparencia.guerrero.gob.mx/wp-content/uploads/2024/10/1828-inf.pdf</t>
  </si>
  <si>
    <t>https://transparencia.guerrero.gob.mx/wp-content/uploads/2024/10/1829-inf.pdf</t>
  </si>
  <si>
    <t>https://transparencia.guerrero.gob.mx/wp-content/uploads/2024/10/1830-inf.pdf</t>
  </si>
  <si>
    <t>https://transparencia.guerrero.gob.mx/wp-content/uploads/2024/10/1831-inf.pdf</t>
  </si>
  <si>
    <t>https://transparencia.guerrero.gob.mx/wp-content/uploads/2024/10/1832-inf.pdf</t>
  </si>
  <si>
    <t>https://transparencia.guerrero.gob.mx/wp-content/uploads/2024/10/1833-inf.pdf</t>
  </si>
  <si>
    <t>https://transparencia.guerrero.gob.mx/wp-content/uploads/2024/10/1835-inf.pdf</t>
  </si>
  <si>
    <t>https://transparencia.guerrero.gob.mx/wp-content/uploads/2024/10/1836-inf.pdf</t>
  </si>
  <si>
    <t>https://transparencia.guerrero.gob.mx/wp-content/uploads/2024/10/1837-inf.pdf</t>
  </si>
  <si>
    <t>https://transparencia.guerrero.gob.mx/wp-content/uploads/2024/10/1839-inf.pdf</t>
  </si>
  <si>
    <t>https://transparencia.guerrero.gob.mx/wp-content/uploads/2024/10/1840-inf.pdf</t>
  </si>
  <si>
    <t>https://transparencia.guerrero.gob.mx/wp-content/uploads/2024/10/1841-inf.pdf</t>
  </si>
  <si>
    <t>https://transparencia.guerrero.gob.mx/wp-content/uploads/2024/10/1842-inf.pdf</t>
  </si>
  <si>
    <t>https://transparencia.guerrero.gob.mx/wp-content/uploads/2024/10/1843-inf.pd</t>
  </si>
  <si>
    <t>https://transparencia.guerrero.gob.mx/wp-content/uploads/2024/10/1844-inf.pdf</t>
  </si>
  <si>
    <t>https://transparencia.guerrero.gob.mx/wp-content/uploads/2024/10/1847-inf.pd</t>
  </si>
  <si>
    <t>https://transparencia.guerrero.gob.mx/wp-content/uploads/2024/10/1849-inf.pdf</t>
  </si>
  <si>
    <t>https://transparencia.guerrero.gob.mx/wp-content/uploads/2024/10/1850-inf.pdf</t>
  </si>
  <si>
    <t>https://transparencia.guerrero.gob.mx/wp-content/uploads/2024/10/1851-inf.pdf</t>
  </si>
  <si>
    <t>https://transparencia.guerrero.gob.mx/wp-content/uploads/2024/10/1855-inf.pdf</t>
  </si>
  <si>
    <t>https://transparencia.guerrero.gob.mx/wp-content/uploads/2024/10/1709-inf.pdf</t>
  </si>
  <si>
    <t>https://transparencia.guerrero.gob.mx/wp-content/uploads/2024/10/1715-inf.pdf</t>
  </si>
  <si>
    <t>https://transparencia.guerrero.gob.mx/wp-content/uploads/2024/10/1723-inf.pdf</t>
  </si>
  <si>
    <t>https://transparencia.guerrero.gob.mx/wp-content/uploads/2024/10/1662-inf.pdf</t>
  </si>
  <si>
    <t>https://transparencia.guerrero.gob.mx/wp-content/uploads/2024/10/1675-inf.pdf</t>
  </si>
  <si>
    <t>https://transparencia.guerrero.gob.mx/wp-content/uploads/2024/10/1676-inf.pdf</t>
  </si>
  <si>
    <t>https://transparencia.guerrero.gob.mx/wp-content/uploads/2024/10/1688-inf.pdf</t>
  </si>
  <si>
    <t>https://transparencia.guerrero.gob.mx/wp-content/uploads/2024/10/1690-inf.pdf</t>
  </si>
  <si>
    <t>https://transparencia.guerrero.gob.mx/wp-content/uploads/2024/10/1692-inf.pdf</t>
  </si>
  <si>
    <t>https://transparencia.guerrero.gob.mx/wp-content/uploads/2024/10/1693-inf.pdf</t>
  </si>
  <si>
    <t>https://transparencia.guerrero.gob.mx/wp-content/uploads/2024/10/1694-inf.pdf</t>
  </si>
  <si>
    <t>https://transparencia.guerrero.gob.mx/wp-content/uploads/2024/10/1696-inf.pdf</t>
  </si>
  <si>
    <t>https://transparencia.guerrero.gob.mx/wp-content/uploads/2024/10/1698-inf.pdf</t>
  </si>
  <si>
    <t>https://transparencia.guerrero.gob.mx/wp-content/uploads/2024/10/1562-inf.pdf</t>
  </si>
  <si>
    <t>https://transparencia.guerrero.gob.mx/wp-content/uploads/2024/10/1598-inf.pdf</t>
  </si>
  <si>
    <t>https://transparencia.guerrero.gob.mx/wp-content/uploads/2024/10/1602-inf.pdf</t>
  </si>
  <si>
    <t>https://transparencia.guerrero.gob.mx/wp-content/uploads/2024/10/1606-inf.pdf</t>
  </si>
  <si>
    <t>https://transparencia.guerrero.gob.mx/wp-content/uploads/2024/10/1629-inf.pdf</t>
  </si>
  <si>
    <t>https://transparencia.guerrero.gob.mx/wp-content/uploads/2024/10/1631-inf.pdf</t>
  </si>
  <si>
    <t>https://transparencia.guerrero.gob.mx/wp-content/uploads/2024/10/1650-inf.pdf</t>
  </si>
  <si>
    <t>https://transparencia.guerrero.gob.mx/wp-content/uploads/2024/10/1651-inf.pdf</t>
  </si>
  <si>
    <t>https://transparencia.guerrero.gob.mx/wp-content/uploads/2024/10/1656-inf.pdf</t>
  </si>
  <si>
    <t>https://transparencia.guerrero.gob.mx/wp-content/uploads/2024/10/1856-inf.pdf</t>
  </si>
  <si>
    <t>https://transparencia.guerrero.gob.mx/wp-content/uploads/2024/10/1858-inf.pdf</t>
  </si>
  <si>
    <t>https://transparencia.guerrero.gob.mx/wp-content/uploads/2024/10/1859-inf.pdf</t>
  </si>
  <si>
    <t>https://transparencia.guerrero.gob.mx/wp-content/uploads/2024/10/1860-inf.pdf</t>
  </si>
  <si>
    <t>https://transparencia.guerrero.gob.mx/wp-content/uploads/2024/10/1864-inf.pdf</t>
  </si>
  <si>
    <t>https://transparencia.guerrero.gob.mx/wp-content/uploads/2024/10/1865-inf.pdf</t>
  </si>
  <si>
    <t>https://transparencia.guerrero.gob.mx/wp-content/uploads/2024/10/1874-inf.pdf</t>
  </si>
  <si>
    <t>https://transparencia.guerrero.gob.mx/wp-content/uploads/2024/10/1875-inf.pdf</t>
  </si>
  <si>
    <t>https://transparencia.guerrero.gob.mx/wp-content/uploads/2024/10/1876-inf.pdf</t>
  </si>
  <si>
    <t>https://transparencia.guerrero.gob.mx/wp-content/uploads/2024/10/1877-inf.pdf</t>
  </si>
  <si>
    <t>https://transparencia.guerrero.gob.mx/wp-content/uploads/2024/10/1880-inf.pdf</t>
  </si>
  <si>
    <t>https://transparencia.guerrero.gob.mx/wp-content/uploads/2024/10/1881-inf.pdf</t>
  </si>
  <si>
    <t>https://transparencia.guerrero.gob.mx/wp-content/uploads/2024/10/1883-inf.pdf</t>
  </si>
  <si>
    <t>https://transparencia.guerrero.gob.mx/wp-content/uploads/2024/10/1888-inf.pdf</t>
  </si>
  <si>
    <t>https://transparencia.guerrero.gob.mx/wp-content/uploads/2024/10/1895-inf.pdf</t>
  </si>
  <si>
    <t>https://transparencia.guerrero.gob.mx/wp-content/uploads/2024/10/1896-inf.pdf</t>
  </si>
  <si>
    <t>https://transparencia.guerrero.gob.mx/wp-content/uploads/2024/10/1904-inf.pdf</t>
  </si>
  <si>
    <t>https://transparencia.guerrero.gob.mx/wp-content/uploads/2024/10/1905-inf.pdf</t>
  </si>
  <si>
    <t>https://transparencia.guerrero.gob.mx/wp-content/uploads/2024/10/1906-inf.pdf</t>
  </si>
  <si>
    <t>https://transparencia.guerrero.gob.mx/wp-content/uploads/2024/10/1907-inf.pdf</t>
  </si>
  <si>
    <t>https://transparencia.guerrero.gob.mx/wp-content/uploads/2024/10/1908-inf.pdf</t>
  </si>
  <si>
    <t>https://transparencia.guerrero.gob.mx/wp-content/uploads/2024/10/1910-inf.pdf</t>
  </si>
  <si>
    <t>https://transparencia.guerrero.gob.mx/wp-content/uploads/2024/10/1911-inf.pdf</t>
  </si>
  <si>
    <t>https://transparencia.guerrero.gob.mx/wp-content/uploads/2024/10/1912-inf.pdf</t>
  </si>
  <si>
    <t>https://transparencia.guerrero.gob.mx/wp-content/uploads/2024/10/1914-inf.pdf</t>
  </si>
  <si>
    <t>https://transparencia.guerrero.gob.mx/wp-content/uploads/2024/10/1915-inf.pdf</t>
  </si>
  <si>
    <t>https://transparencia.guerrero.gob.mx/wp-content/uploads/2024/10/1917-inf.pdf</t>
  </si>
  <si>
    <t>https://transparencia.guerrero.gob.mx/wp-content/uploads/2024/10/1918-inf.pdf</t>
  </si>
  <si>
    <t>https://transparencia.guerrero.gob.mx/wp-content/uploads/2024/10/1920-inf.pdf</t>
  </si>
  <si>
    <t>https://transparencia.guerrero.gob.mx/wp-content/uploads/2024/10/1923-inf.pdf</t>
  </si>
  <si>
    <t>https://transparencia.guerrero.gob.mx/wp-content/uploads/2024/10/1925-inf.pdf</t>
  </si>
  <si>
    <t>https://transparencia.guerrero.gob.mx/wp-content/uploads/2024/10/1926-inf.pdf</t>
  </si>
  <si>
    <t>https://transparencia.guerrero.gob.mx/wp-content/uploads/2024/10/1927-inf.pdf</t>
  </si>
  <si>
    <t>https://transparencia.guerrero.gob.mx/wp-content/uploads/2024/10/1930-inf.pdf</t>
  </si>
  <si>
    <t>https://transparencia.guerrero.gob.mx/wp-content/uploads/2024/10/1932-inf.pdf</t>
  </si>
  <si>
    <t>https://transparencia.guerrero.gob.mx/wp-content/uploads/2024/10/1933-inf.pdf</t>
  </si>
  <si>
    <t>https://transparencia.guerrero.gob.mx/wp-content/uploads/2024/10/1246-inf-1.pdf</t>
  </si>
  <si>
    <t>https://transparencia.guerrero.gob.mx/wp-content/uploads/2024/10/1263-inf-1.pdf</t>
  </si>
  <si>
    <t>https://transparencia.guerrero.gob.mx/wp-content/uploads/2024/10/1275-inf-1.pdf</t>
  </si>
  <si>
    <t>https://transparencia.guerrero.gob.mx/wp-content/uploads/2024/10/1303-inf-1.pdf</t>
  </si>
  <si>
    <t>https://transparencia.guerrero.gob.mx/wp-content/uploads/2024/10/1304-inf-1.pdf</t>
  </si>
  <si>
    <t>https://transparencia.guerrero.gob.mx/wp-content/uploads/2024/10/1306-inf-1.pdf</t>
  </si>
  <si>
    <t>https://transparencia.guerrero.gob.mx/wp-content/uploads/2024/10/1310-inf-1.pdf</t>
  </si>
  <si>
    <t>https://transparencia.guerrero.gob.mx/wp-content/uploads/2024/10/1312-inf-1.pdf</t>
  </si>
  <si>
    <t>https://transparencia.guerrero.gob.mx/wp-content/uploads/2024/10/1316-inf-1.pdf</t>
  </si>
  <si>
    <t>https://transparencia.guerrero.gob.mx/wp-content/uploads/2024/10/1319-inf-1.pdf</t>
  </si>
  <si>
    <t>https://transparencia.guerrero.gob.mx/wp-content/uploads/2024/10/1320-inf-1.pdf</t>
  </si>
  <si>
    <t>https://transparencia.guerrero.gob.mx/wp-content/uploads/2024/10/1321-inf-1.pdf</t>
  </si>
  <si>
    <t>https://transparencia.guerrero.gob.mx/wp-content/uploads/2024/10/1323-inf-1.pdf</t>
  </si>
  <si>
    <t>https://transparencia.guerrero.gob.mx/wp-content/uploads/2024/10/1335-inf-1.pdf</t>
  </si>
  <si>
    <t>https://transparencia.guerrero.gob.mx/wp-content/uploads/2024/10/1355-inf-1.pdf</t>
  </si>
  <si>
    <t>https://transparencia.guerrero.gob.mx/wp-content/uploads/2024/10/1356-inf-1.pdf</t>
  </si>
  <si>
    <t>https://transparencia.guerrero.gob.mx/wp-content/uploads/2024/10/1360-inf-1.pdf</t>
  </si>
  <si>
    <t>https://transparencia.guerrero.gob.mx/wp-content/uploads/2024/10/1362-inf-1.pdf</t>
  </si>
  <si>
    <t>https://transparencia.guerrero.gob.mx/wp-content/uploads/2024/10/1377-inf-1.pdf</t>
  </si>
  <si>
    <t>https://transparencia.guerrero.gob.mx/wp-content/uploads/2024/10/1403-inf-1.pdf</t>
  </si>
  <si>
    <t>https://transparencia.guerrero.gob.mx/wp-content/uploads/2024/10/1404-inf-1.pdf</t>
  </si>
  <si>
    <t>https://transparencia.guerrero.gob.mx/wp-content/uploads/2024/10/1405-inf-1.pdf</t>
  </si>
  <si>
    <t>https://transparencia.guerrero.gob.mx/wp-content/uploads/2024/10/1409-inf-1.pdf</t>
  </si>
  <si>
    <t>https://transparencia.guerrero.gob.mx/wp-content/uploads/2024/10/1410-inf-1.pdf</t>
  </si>
  <si>
    <t>https://transparencia.guerrero.gob.mx/wp-content/uploads/2024/10/1421-inf-2.pdf</t>
  </si>
  <si>
    <t>https://transparencia.guerrero.gob.mx/wp-content/uploads/2024/10/1423-inf-2.pdf</t>
  </si>
  <si>
    <t>https://transparencia.guerrero.gob.mx/wp-content/uploads/2024/10/1429-inf-2.pdf</t>
  </si>
  <si>
    <t>https://transparencia.guerrero.gob.mx/wp-content/uploads/2024/10/1446-inf-2.pdf</t>
  </si>
  <si>
    <t>https://transparencia.guerrero.gob.mx/wp-content/uploads/2024/10/1457-inf-2.pdf</t>
  </si>
  <si>
    <t>https://transparencia.guerrero.gob.mx/wp-content/uploads/2024/10/1459-inf-2.pdf</t>
  </si>
  <si>
    <t>https://transparencia.guerrero.gob.mx/wp-content/uploads/2024/10/1465-inf-2.pdf</t>
  </si>
  <si>
    <t>https://transparencia.guerrero.gob.mx/wp-content/uploads/2024/10/1466-inf-2.pdf</t>
  </si>
  <si>
    <t>https://transparencia.guerrero.gob.mx/wp-content/uploads/2024/10/1467-inf-2.pdf</t>
  </si>
  <si>
    <t>https://transparencia.guerrero.gob.mx/wp-content/uploads/2024/10/1468-inf-2.pdf</t>
  </si>
  <si>
    <t>https://transparencia.guerrero.gob.mx/wp-content/uploads/2024/10/1471-inf-2.pdf</t>
  </si>
  <si>
    <t>https://transparencia.guerrero.gob.mx/wp-content/uploads/2024/10/1472-inf-2.pdf</t>
  </si>
  <si>
    <t>https://transparencia.guerrero.gob.mx/wp-content/uploads/2024/10/1474-inf-2.pdf</t>
  </si>
  <si>
    <t>https://transparencia.guerrero.gob.mx/wp-content/uploads/2024/10/1476-inf-2.pdf</t>
  </si>
  <si>
    <t>https://transparencia.guerrero.gob.mx/wp-content/uploads/2024/10/1477-inf-2.pdf</t>
  </si>
  <si>
    <t>https://transparencia.guerrero.gob.mx/wp-content/uploads/2024/10/1478-inf-2.pdf</t>
  </si>
  <si>
    <t>https://transparencia.guerrero.gob.mx/wp-content/uploads/2024/10/1479-inf-2.pdf</t>
  </si>
  <si>
    <t>https://transparencia.guerrero.gob.mx/wp-content/uploads/2024/10/1480-inf-2.pdf</t>
  </si>
  <si>
    <t>https://transparencia.guerrero.gob.mx/wp-content/uploads/2024/10/1481-inf-2.pdf</t>
  </si>
  <si>
    <t>https://transparencia.guerrero.gob.mx/wp-content/uploads/2024/10/1484-inf-2.pdf</t>
  </si>
  <si>
    <t>https://transparencia.guerrero.gob.mx/wp-content/uploads/2024/10/1485-inf-2.pdf</t>
  </si>
  <si>
    <t>https://transparencia.guerrero.gob.mx/wp-content/uploads/2024/10/1486-inf-2.pdf</t>
  </si>
  <si>
    <t>https://transparencia.guerrero.gob.mx/wp-content/uploads/2024/10/1487-inf-2.pdf</t>
  </si>
  <si>
    <t>https://transparencia.guerrero.gob.mx/wp-content/uploads/2024/10/1489-inf-2.pdf</t>
  </si>
  <si>
    <t>https://transparencia.guerrero.gob.mx/wp-content/uploads/2024/10/1490-inf-2.pdf</t>
  </si>
  <si>
    <t>https://transparencia.guerrero.gob.mx/wp-content/uploads/2024/10/1495-inf-2.pdf</t>
  </si>
  <si>
    <t>https://transparencia.guerrero.gob.mx/wp-content/uploads/2024/10/1496-inf-2.pdf</t>
  </si>
  <si>
    <t>https://transparencia.guerrero.gob.mx/wp-content/uploads/2024/10/1499-inf-2.pdf</t>
  </si>
  <si>
    <t>https://transparencia.guerrero.gob.mx/wp-content/uploads/2024/10/1500-inf-2.pdf</t>
  </si>
  <si>
    <t>https://transparencia.guerrero.gob.mx/wp-content/uploads/2024/10/1501-inf-4.pdf</t>
  </si>
  <si>
    <t>https://transparencia.guerrero.gob.mx/wp-content/uploads/2024/10/1502-inf-1.pdf</t>
  </si>
  <si>
    <t>https://transparencia.guerrero.gob.mx/wp-content/uploads/2024/10/1504-inf-1.pdf</t>
  </si>
  <si>
    <t>https://transparencia.guerrero.gob.mx/wp-content/uploads/2024/10/1505-inf-1.pdf</t>
  </si>
  <si>
    <t>https://transparencia.guerrero.gob.mx/wp-content/uploads/2024/10/1506-inf-1.pdf</t>
  </si>
  <si>
    <t>https://transparencia.guerrero.gob.mx/wp-content/uploads/2024/10/1508-inf-1.pdf</t>
  </si>
  <si>
    <t>https://transparencia.guerrero.gob.mx/wp-content/uploads/2024/10/1509-inf-1.pdf</t>
  </si>
  <si>
    <t>https://transparencia.guerrero.gob.mx/wp-content/uploads/2024/10/1511-inf-1.pdf</t>
  </si>
  <si>
    <t>https://transparencia.guerrero.gob.mx/wp-content/uploads/2024/10/1512-inf-1.pdf</t>
  </si>
  <si>
    <t>https://transparencia.guerrero.gob.mx/wp-content/uploads/2024/10/1513-inf-1.pdf</t>
  </si>
  <si>
    <t>https://transparencia.guerrero.gob.mx/wp-content/uploads/2024/10/1514-inf-1.pdf</t>
  </si>
  <si>
    <t>https://transparencia.guerrero.gob.mx/wp-content/uploads/2024/10/1516-inf-1.pdf</t>
  </si>
  <si>
    <t>https://transparencia.guerrero.gob.mx/wp-content/uploads/2024/10/1518-inf-1.pdf</t>
  </si>
  <si>
    <t>https://transparencia.guerrero.gob.mx/wp-content/uploads/2024/10/1520-inf-1.pdf</t>
  </si>
  <si>
    <t>https://transparencia.guerrero.gob.mx/wp-content/uploads/2024/10/1521-inf-1.pdf</t>
  </si>
  <si>
    <t>https://transparencia.guerrero.gob.mx/wp-content/uploads/2024/10/1522-inf-1.pdf</t>
  </si>
  <si>
    <t>https://transparencia.guerrero.gob.mx/wp-content/uploads/2024/10/1523-inf-1.pdf</t>
  </si>
  <si>
    <t>https://transparencia.guerrero.gob.mx/wp-content/uploads/2024/10/1524-inf-1.pdf</t>
  </si>
  <si>
    <t>https://transparencia.guerrero.gob.mx/wp-content/uploads/2024/10/1525-9nf-1.pdf</t>
  </si>
  <si>
    <t>https://transparencia.guerrero.gob.mx/wp-content/uploads/2024/10/1526-inf-1.pdf</t>
  </si>
  <si>
    <t>https://transparencia.guerrero.gob.mx/wp-content/uploads/2024/10/1527-inf-1.pdf</t>
  </si>
  <si>
    <t>https://transparencia.guerrero.gob.mx/wp-content/uploads/2024/10/1528-inf-1.pdf</t>
  </si>
  <si>
    <t>https://transparencia.guerrero.gob.mx/wp-content/uploads/2024/10/1529-inf-1.pdf</t>
  </si>
  <si>
    <t>https://transparencia.guerrero.gob.mx/wp-content/uploads/2024/10/1530-inf-1.pdf</t>
  </si>
  <si>
    <t>https://transparencia.guerrero.gob.mx/wp-content/uploads/2024/10/1535-inf-1.pdf</t>
  </si>
  <si>
    <t>https://transparencia.guerrero.gob.mx/wp-content/uploads/2024/10/1536-inf-1.pdf</t>
  </si>
  <si>
    <t>https://transparencia.guerrero.gob.mx/wp-content/uploads/2024/10/1537-inf-1.pdf</t>
  </si>
  <si>
    <t>https://transparencia.guerrero.gob.mx/wp-content/uploads/2024/10/1538-inf-1.pdf</t>
  </si>
  <si>
    <t>https://transparencia.guerrero.gob.mx/wp-content/uploads/2024/10/1539-inf-1.pdf</t>
  </si>
  <si>
    <t>https://transparencia.guerrero.gob.mx/wp-content/uploads/2024/10/1540-inf-1.pdf</t>
  </si>
  <si>
    <t>https://transparencia.guerrero.gob.mx/wp-content/uploads/2024/10/1542-inf-1.pdf</t>
  </si>
  <si>
    <t>https://transparencia.guerrero.gob.mx/wp-content/uploads/2024/10/1549-inf-1.pdf</t>
  </si>
  <si>
    <t>https://transparencia.guerrero.gob.mx/wp-content/uploads/2024/10/1550-inf-1.pdf</t>
  </si>
  <si>
    <t>https://transparencia.guerrero.gob.mx/wp-content/uploads/2024/10/1552-inf-1.pdf</t>
  </si>
  <si>
    <t>https://transparencia.guerrero.gob.mx/wp-content/uploads/2024/10/1553-inf-1.pdf</t>
  </si>
  <si>
    <t>https://transparencia.guerrero.gob.mx/wp-content/uploads/2024/10/1554-inf-1.pdf</t>
  </si>
  <si>
    <t>https://transparencia.guerrero.gob.mx/wp-content/uploads/2024/10/1556-inf-1.pdf</t>
  </si>
  <si>
    <t>https://transparencia.guerrero.gob.mx/wp-content/uploads/2024/10/1557-inf-1.pdf</t>
  </si>
  <si>
    <t>https://transparencia.guerrero.gob.mx/wp-content/uploads/2024/10/1559-inf-1.pdf</t>
  </si>
  <si>
    <t>https://transparencia.guerrero.gob.mx/wp-content/uploads/2024/10/1560-inf-1.pdf</t>
  </si>
  <si>
    <t>https://transparencia.guerrero.gob.mx/wp-content/uploads/2024/10/1563-inf-1.pdf</t>
  </si>
  <si>
    <t>https://transparencia.guerrero.gob.mx/wp-content/uploads/2024/10/1564-inf-1.pdf</t>
  </si>
  <si>
    <t>https://transparencia.guerrero.gob.mx/wp-content/uploads/2024/10/1565-inf-1.pdf</t>
  </si>
  <si>
    <t>https://transparencia.guerrero.gob.mx/wp-content/uploads/2024/10/1566-inf-1.pdf</t>
  </si>
  <si>
    <t>https://transparencia.guerrero.gob.mx/wp-content/uploads/2024/10/1567-inf-1.pdf</t>
  </si>
  <si>
    <t>https://transparencia.guerrero.gob.mx/wp-content/uploads/2024/10/1572-inf-1.pdf</t>
  </si>
  <si>
    <t>https://transparencia.guerrero.gob.mx/wp-content/uploads/2024/10/1574-inf-1.pdf</t>
  </si>
  <si>
    <t>https://transparencia.guerrero.gob.mx/wp-content/uploads/2024/10/1577-inf-1.pdf</t>
  </si>
  <si>
    <t>https://transparencia.guerrero.gob.mx/wp-content/uploads/2024/10/1578-inf-1.pdf</t>
  </si>
  <si>
    <t>https://transparencia.guerrero.gob.mx/wp-content/uploads/2024/10/1580-inf-1.pdf</t>
  </si>
  <si>
    <t>https://transparencia.guerrero.gob.mx/wp-content/uploads/2024/10/1581-inf-1.pdf</t>
  </si>
  <si>
    <t>https://transparencia.guerrero.gob.mx/wp-content/uploads/2024/10/1582-inf-1.pdf</t>
  </si>
  <si>
    <t>https://transparencia.guerrero.gob.mx/wp-content/uploads/2024/10/1583-inf-1.pdf</t>
  </si>
  <si>
    <t>https://transparencia.guerrero.gob.mx/wp-content/uploads/2024/10/1584-inf-1.pdf</t>
  </si>
  <si>
    <t>https://transparencia.guerrero.gob.mx/wp-content/uploads/2024/10/1586-inf-1.pdf</t>
  </si>
  <si>
    <t>https://transparencia.guerrero.gob.mx/wp-content/uploads/2024/10/1587-inf-1.pdf</t>
  </si>
  <si>
    <t>https://transparencia.guerrero.gob.mx/wp-content/uploads/2024/10/1589-inf-1.pdf</t>
  </si>
  <si>
    <t>https://transparencia.guerrero.gob.mx/wp-content/uploads/2024/10/1590-inf-1.pdf</t>
  </si>
  <si>
    <t>https://transparencia.guerrero.gob.mx/wp-content/uploads/2024/10/1593-inf-1.pdf</t>
  </si>
  <si>
    <t>https://transparencia.guerrero.gob.mx/wp-content/uploads/2024/10/1594-inf-1.pdf</t>
  </si>
  <si>
    <t>https://transparencia.guerrero.gob.mx/wp-content/uploads/2024/10/1595-inf-1.pdf</t>
  </si>
  <si>
    <t>https://transparencia.guerrero.gob.mx/wp-content/uploads/2024/10/1597-inf-1.pdf</t>
  </si>
  <si>
    <t>https://transparencia.guerrero.gob.mx/wp-content/uploads/2024/10/1599-inf-1.pdf</t>
  </si>
  <si>
    <t>https://transparencia.guerrero.gob.mx/wp-content/uploads/2024/10/1600-inf-1.pdf</t>
  </si>
  <si>
    <t>https://transparencia.guerrero.gob.mx/wp-content/uploads/2024/10/1603-inf-1.pdf</t>
  </si>
  <si>
    <t>https://transparencia.guerrero.gob.mx/wp-content/uploads/2024/10/1604-inf-1.pdf</t>
  </si>
  <si>
    <t>https://transparencia.guerrero.gob.mx/wp-content/uploads/2024/10/1605-inf-1.pdf</t>
  </si>
  <si>
    <t>https://transparencia.guerrero.gob.mx/wp-content/uploads/2024/10/1608-inf-1.pdf</t>
  </si>
  <si>
    <t>https://transparencia.guerrero.gob.mx/wp-content/uploads/2024/10/1610-inf-1.pdf</t>
  </si>
  <si>
    <t>https://transparencia.guerrero.gob.mx/wp-content/uploads/2024/10/1611-inf-1.pdf</t>
  </si>
  <si>
    <t>https://transparencia.guerrero.gob.mx/wp-content/uploads/2024/10/1612-inf-1.pdf</t>
  </si>
  <si>
    <t>https://transparencia.guerrero.gob.mx/wp-content/uploads/2024/10/1613-inf-1.pdf</t>
  </si>
  <si>
    <t>https://transparencia.guerrero.gob.mx/wp-content/uploads/2024/10/1614-inf-1.pdf</t>
  </si>
  <si>
    <t>https://transparencia.guerrero.gob.mx/wp-content/uploads/2024/10/1617-inf-1.pdf</t>
  </si>
  <si>
    <t>https://transparencia.guerrero.gob.mx/wp-content/uploads/2024/10/1618-inf-1.pdf</t>
  </si>
  <si>
    <t>https://transparencia.guerrero.gob.mx/wp-content/uploads/2024/10/1619-inf-1.pdf</t>
  </si>
  <si>
    <t>https://transparencia.guerrero.gob.mx/wp-content/uploads/2024/10/1620-inf-1.pdf</t>
  </si>
  <si>
    <t>https://transparencia.guerrero.gob.mx/wp-content/uploads/2024/10/1621-inf-1.pdf</t>
  </si>
  <si>
    <t>https://transparencia.guerrero.gob.mx/wp-content/uploads/2024/10/1623-inf-1.pdf</t>
  </si>
  <si>
    <t>https://transparencia.guerrero.gob.mx/wp-content/uploads/2024/10/1625-inf-1.pdf</t>
  </si>
  <si>
    <t>https://transparencia.guerrero.gob.mx/wp-content/uploads/2024/10/1627-inf-1.pdf</t>
  </si>
  <si>
    <t>https://transparencia.guerrero.gob.mx/wp-content/uploads/2024/10/1630-inf-1.pdf</t>
  </si>
  <si>
    <t>https://transparencia.guerrero.gob.mx/wp-content/uploads/2024/10/1635-inf-1.pdf</t>
  </si>
  <si>
    <t>https://transparencia.guerrero.gob.mx/wp-content/uploads/2024/10/1637-inf-1.pdf</t>
  </si>
  <si>
    <t>https://transparencia.guerrero.gob.mx/wp-content/uploads/2024/10/1638-inf-1.pdf</t>
  </si>
  <si>
    <t>https://transparencia.guerrero.gob.mx/wp-content/uploads/2024/10/1639-inf-1.pdf</t>
  </si>
  <si>
    <t>https://transparencia.guerrero.gob.mx/wp-content/uploads/2024/10/1640-inf-1.pdf</t>
  </si>
  <si>
    <t>https://transparencia.guerrero.gob.mx/wp-content/uploads/2024/10/1647-inf-1.pdf</t>
  </si>
  <si>
    <t>https://transparencia.guerrero.gob.mx/wp-content/uploads/2024/10/1648-inf-1.pdf</t>
  </si>
  <si>
    <t>https://transparencia.guerrero.gob.mx/wp-content/uploads/2024/10/1649-inf-1.pdf</t>
  </si>
  <si>
    <t>https://transparencia.guerrero.gob.mx/wp-content/uploads/2024/10/1653-inf-1.pdf</t>
  </si>
  <si>
    <t>https://transparencia.guerrero.gob.mx/wp-content/uploads/2024/10/1659-inf-1.pdf</t>
  </si>
  <si>
    <t>https://transparencia.guerrero.gob.mx/wp-content/uploads/2024/10/1660-inf-1.pdf</t>
  </si>
  <si>
    <t>https://transparencia.guerrero.gob.mx/wp-content/uploads/2024/10/1665-inf-1.pdf</t>
  </si>
  <si>
    <t>https://transparencia.guerrero.gob.mx/wp-content/uploads/2024/10/1667-inf-1.pdf</t>
  </si>
  <si>
    <t>https://transparencia.guerrero.gob.mx/wp-content/uploads/2024/10/1670-inf-1.pdf</t>
  </si>
  <si>
    <t>https://transparencia.guerrero.gob.mx/wp-content/uploads/2024/10/1671-inf-1.pdf</t>
  </si>
  <si>
    <t>https://transparencia.guerrero.gob.mx/wp-content/uploads/2024/10/1672-inf-1.pdf</t>
  </si>
  <si>
    <t>https://transparencia.guerrero.gob.mx/wp-content/uploads/2024/10/1673-inf-1.pdf</t>
  </si>
  <si>
    <t>https://transparencia.guerrero.gob.mx/wp-content/uploads/2024/10/1674-inf-1.pdf</t>
  </si>
  <si>
    <t>https://transparencia.guerrero.gob.mx/wp-content/uploads/2024/10/1678-inf-1.pdf</t>
  </si>
  <si>
    <t>https://transparencia.guerrero.gob.mx/wp-content/uploads/2024/10/1680-inf-1.pdf</t>
  </si>
  <si>
    <t>https://transparencia.guerrero.gob.mx/wp-content/uploads/2024/10/1681-inf-1.pdf</t>
  </si>
  <si>
    <t>https://transparencia.guerrero.gob.mx/wp-content/uploads/2024/10/1683-inf-1.pdf</t>
  </si>
  <si>
    <t>https://transparencia.guerrero.gob.mx/wp-content/uploads/2024/10/1684-inf-1.pdf</t>
  </si>
  <si>
    <t>https://transparencia.guerrero.gob.mx/wp-content/uploads/2024/10/1685-inf-1.pdf</t>
  </si>
  <si>
    <t>https://transparencia.guerrero.gob.mx/wp-content/uploads/2024/10/1686-inf-1.pdf</t>
  </si>
  <si>
    <t>https://transparencia.guerrero.gob.mx/wp-content/uploads/2024/10/1687-inf-1.pdf</t>
  </si>
  <si>
    <t>https://transparencia.guerrero.gob.mx/wp-content/uploads/2024/10/1689-inf-1.pdf</t>
  </si>
  <si>
    <t>https://transparencia.guerrero.gob.mx/wp-content/uploads/2024/10/1697-inf-1.pdf</t>
  </si>
  <si>
    <t>https://transparencia.guerrero.gob.mx/wp-content/uploads/2024/10/1700-inf-1.pdf</t>
  </si>
  <si>
    <t>https://transparencia.guerrero.gob.mx/wp-content/uploads/2024/10/1701-inf-1.pdf</t>
  </si>
  <si>
    <t>https://transparencia.guerrero.gob.mx/wp-content/uploads/2024/10/1703-inf-1.pdf</t>
  </si>
  <si>
    <t>https://transparencia.guerrero.gob.mx/wp-content/uploads/2024/10/1705-inf-1.pdf</t>
  </si>
  <si>
    <t>https://transparencia.guerrero.gob.mx/wp-content/uploads/2024/10/1706-inf-1.pdf</t>
  </si>
  <si>
    <t>https://transparencia.guerrero.gob.mx/wp-content/uploads/2024/10/1708-inf-1.pdf</t>
  </si>
  <si>
    <t>https://transparencia.guerrero.gob.mx/wp-content/uploads/2024/10/1710-inf-1.pdf</t>
  </si>
  <si>
    <t>https://transparencia.guerrero.gob.mx/wp-content/uploads/2024/10/1711-inf-1.pdf</t>
  </si>
  <si>
    <t>https://transparencia.guerrero.gob.mx/wp-content/uploads/2024/10/1713-inf-1.pdf</t>
  </si>
  <si>
    <t>https://transparencia.guerrero.gob.mx/wp-content/uploads/2024/10/1714-inf-1.pdf</t>
  </si>
  <si>
    <t>https://transparencia.guerrero.gob.mx/wp-content/uploads/2024/10/1717-inf-1.pdf</t>
  </si>
  <si>
    <t>https://transparencia.guerrero.gob.mx/wp-content/uploads/2024/10/1718-inf-1.pdf</t>
  </si>
  <si>
    <t>https://transparencia.guerrero.gob.mx/wp-content/uploads/2024/10/1721-inf-1.pdf</t>
  </si>
  <si>
    <t>https://transparencia.guerrero.gob.mx/wp-content/uploads/2024/10/1722-inf-1.pdf</t>
  </si>
  <si>
    <t>https://transparencia.guerrero.gob.mx/wp-content/uploads/2024/10/1725-inf-1.pdf</t>
  </si>
  <si>
    <t>https://transparencia.guerrero.gob.mx/wp-content/uploads/2024/10/1726-inf-1.pdf</t>
  </si>
  <si>
    <t>https://transparencia.guerrero.gob.mx/wp-content/uploads/2024/10/1727-inf-1.pdf</t>
  </si>
  <si>
    <t>https://transparencia.guerrero.gob.mx/wp-content/uploads/2024/10/1731-inf-1.pdf</t>
  </si>
  <si>
    <t>https://transparencia.guerrero.gob.mx/wp-content/uploads/2024/10/1742-inf-1.pdf</t>
  </si>
  <si>
    <t>https://transparencia.guerrero.gob.mx/wp-content/uploads/2024/10/1744-inf-1.pdf</t>
  </si>
  <si>
    <t>https://transparencia.guerrero.gob.mx/wp-content/uploads/2024/10/1749-inf-1.pdf</t>
  </si>
  <si>
    <t>https://transparencia.guerrero.gob.mx/wp-content/uploads/2024/10/1751-inf-1.pdf</t>
  </si>
  <si>
    <t>https://transparencia.guerrero.gob.mx/wp-content/uploads/2024/10/1752-inf-1.pdf</t>
  </si>
  <si>
    <t>https://transparencia.guerrero.gob.mx/wp-content/uploads/2024/10/1754-inf-1.pdf</t>
  </si>
  <si>
    <t>https://transparencia.guerrero.gob.mx/wp-content/uploads/2024/10/1756-inf-1.pdf</t>
  </si>
  <si>
    <t>https://transparencia.guerrero.gob.mx/wp-content/uploads/2024/10/1758-inf-1.pdf</t>
  </si>
  <si>
    <t>https://transparencia.guerrero.gob.mx/wp-content/uploads/2024/10/1761-inf-1.pdf</t>
  </si>
  <si>
    <t>https://transparencia.guerrero.gob.mx/wp-content/uploads/2024/10/1767-inf-1.pdf</t>
  </si>
  <si>
    <t>https://transparencia.guerrero.gob.mx/wp-content/uploads/2024/10/1772-inf-1.pdf</t>
  </si>
  <si>
    <t>https://transparencia.guerrero.gob.mx/wp-content/uploads/2024/10/1775-inf-1.pdf</t>
  </si>
  <si>
    <t>https://transparencia.guerrero.gob.mx/wp-content/uploads/2024/10/1776-inf-1.pdf</t>
  </si>
  <si>
    <t>https://transparencia.guerrero.gob.mx/wp-content/uploads/2024/10/1782-inf-1.pdf</t>
  </si>
  <si>
    <t>https://transparencia.guerrero.gob.mx/wp-content/uploads/2024/10/1807-inf-1.pdf</t>
  </si>
  <si>
    <t>https://transparencia.guerrero.gob.mx/wp-content/uploads/2024/10/1821-inf-1.pdf</t>
  </si>
  <si>
    <t>https://transparencia.guerrero.gob.mx/wp-content/uploads/2024/10/1652-inf-1.pdf</t>
  </si>
  <si>
    <t>https://transparencia.guerrero.gob.mx/wp-content/uploads/2024/10/1380-inf-1.pdf</t>
  </si>
  <si>
    <t>https://transparencia.guerrero.gob.mx/wp-content/uploads/2024/10/1382-inf-1.pdf</t>
  </si>
  <si>
    <t>https://transparencia.guerrero.gob.mx/wp-content/uploads/2024/10/1386-inf-1.pdf</t>
  </si>
  <si>
    <t>https://transparencia.guerrero.gob.mx/wp-content/uploads/2024/10/1402-inf-1.pdf</t>
  </si>
  <si>
    <t>https://transparencia.guerrero.gob.mx/wp-content/uploads/2024/10/1246-1.pdf</t>
  </si>
  <si>
    <t>https://transparencia.guerrero.gob.mx/wp-content/uploads/2024/10/1263-1.pdf</t>
  </si>
  <si>
    <t>https://transparencia.guerrero.gob.mx/wp-content/uploads/2024/10/1275-1.pdf</t>
  </si>
  <si>
    <t>https://transparencia.guerrero.gob.mx/wp-content/uploads/2024/10/1303-1.pdf</t>
  </si>
  <si>
    <t>https://transparencia.guerrero.gob.mx/wp-content/uploads/2024/10/1304-1.pdf</t>
  </si>
  <si>
    <t>https://transparencia.guerrero.gob.mx/wp-content/uploads/2024/10/1306-1.pdf</t>
  </si>
  <si>
    <t>https://transparencia.guerrero.gob.mx/wp-content/uploads/2024/10/1310-1.pdf</t>
  </si>
  <si>
    <t>https://transparencia.guerrero.gob.mx/wp-content/uploads/2024/10/1312-1.pdf</t>
  </si>
  <si>
    <t>https://transparencia.guerrero.gob.mx/wp-content/uploads/2024/10/1316-1.pdf</t>
  </si>
  <si>
    <t>https://transparencia.guerrero.gob.mx/wp-content/uploads/2024/10/1319-1.pdf</t>
  </si>
  <si>
    <t>https://transparencia.guerrero.gob.mx/wp-content/uploads/2024/10/1320-1.pdf</t>
  </si>
  <si>
    <t>https://transparencia.guerrero.gob.mx/wp-content/uploads/2024/10/1321-1.pdf</t>
  </si>
  <si>
    <t>https://transparencia.guerrero.gob.mx/wp-content/uploads/2024/10/1323-1.pdf</t>
  </si>
  <si>
    <t>https://transparencia.guerrero.gob.mx/wp-content/uploads/2024/10/1335-1.pdf</t>
  </si>
  <si>
    <t>https://transparencia.guerrero.gob.mx/wp-content/uploads/2024/10/1355-1.pdf</t>
  </si>
  <si>
    <t>https://transparencia.guerrero.gob.mx/wp-content/uploads/2024/10/1356-1.pdf</t>
  </si>
  <si>
    <t>https://transparencia.guerrero.gob.mx/wp-content/uploads/2024/10/1360-1.pdf</t>
  </si>
  <si>
    <t>https://transparencia.guerrero.gob.mx/wp-content/uploads/2024/10/1362-1.pdf</t>
  </si>
  <si>
    <t>https://transparencia.guerrero.gob.mx/wp-content/uploads/2024/10/1377-1.pdf</t>
  </si>
  <si>
    <t>https://transparencia.guerrero.gob.mx/wp-content/uploads/2024/10/1380-1.pdf</t>
  </si>
  <si>
    <t>https://transparencia.guerrero.gob.mx/wp-content/uploads/2024/10/1381-1.pdf</t>
  </si>
  <si>
    <t>https://transparencia.guerrero.gob.mx/wp-content/uploads/2024/10/1382-1.pdf</t>
  </si>
  <si>
    <t>https://transparencia.guerrero.gob.mx/wp-content/uploads/2024/10/1386-1.pd</t>
  </si>
  <si>
    <t>https://transparencia.guerrero.gob.mx/wp-content/uploads/2024/10/1402-1.pdf</t>
  </si>
  <si>
    <t>https://transparencia.guerrero.gob.mx/wp-content/uploads/2024/10/1403-1.pdf</t>
  </si>
  <si>
    <t>https://transparencia.guerrero.gob.mx/wp-content/uploads/2024/10/1404-1.pdf</t>
  </si>
  <si>
    <t>https://transparencia.guerrero.gob.mx/wp-content/uploads/2024/10/1405-1.pdf</t>
  </si>
  <si>
    <t>https://transparencia.guerrero.gob.mx/wp-content/uploads/2024/10/1409-1.pdf</t>
  </si>
  <si>
    <t>https://transparencia.guerrero.gob.mx/wp-content/uploads/2024/10/1410-1.pdf</t>
  </si>
  <si>
    <t>https://transparencia.guerrero.gob.mx/wp-content/uploads/2024/10/1421-1.pdf</t>
  </si>
  <si>
    <t>https://transparencia.guerrero.gob.mx/wp-content/uploads/2024/10/1423-1.pdf</t>
  </si>
  <si>
    <t>https://transparencia.guerrero.gob.mx/wp-content/uploads/2024/10/1429-1.pdf</t>
  </si>
  <si>
    <t>https://transparencia.guerrero.gob.mx/wp-content/uploads/2024/10/1446-1.pdf</t>
  </si>
  <si>
    <t>https://transparencia.guerrero.gob.mx/wp-content/uploads/2024/10/1457-1.pdf</t>
  </si>
  <si>
    <t>https://transparencia.guerrero.gob.mx/wp-content/uploads/2024/10/1459-1.pdf</t>
  </si>
  <si>
    <t>https://transparencia.guerrero.gob.mx/wp-content/uploads/2024/10/1465-1.pdf</t>
  </si>
  <si>
    <t>https://transparencia.guerrero.gob.mx/wp-content/uploads/2024/10/1466-1.pdf</t>
  </si>
  <si>
    <t>https://transparencia.guerrero.gob.mx/wp-content/uploads/2024/10/1467-1.pdf</t>
  </si>
  <si>
    <t>https://transparencia.guerrero.gob.mx/wp-content/uploads/2024/10/1468-1.pdf</t>
  </si>
  <si>
    <t>https://transparencia.guerrero.gob.mx/wp-content/uploads/2024/10/1471-1.pdf</t>
  </si>
  <si>
    <t>https://transparencia.guerrero.gob.mx/wp-content/uploads/2024/10/1472-1.pdf</t>
  </si>
  <si>
    <t>https://transparencia.guerrero.gob.mx/wp-content/uploads/2024/10/1474-1.pdf</t>
  </si>
  <si>
    <t>https://transparencia.guerrero.gob.mx/wp-content/uploads/2024/10/1476-1.pdf</t>
  </si>
  <si>
    <t>https://transparencia.guerrero.gob.mx/wp-content/uploads/2024/10/1477-1.pdf</t>
  </si>
  <si>
    <t>https://transparencia.guerrero.gob.mx/wp-content/uploads/2024/10/1478-1.pdf</t>
  </si>
  <si>
    <t>https://transparencia.guerrero.gob.mx/wp-content/uploads/2024/10/1479-1.pdf</t>
  </si>
  <si>
    <t>https://transparencia.guerrero.gob.mx/wp-content/uploads/2024/10/1480-1.pdf</t>
  </si>
  <si>
    <t>https://transparencia.guerrero.gob.mx/wp-content/uploads/2024/10/1481-1.pdf</t>
  </si>
  <si>
    <t>https://transparencia.guerrero.gob.mx/wp-content/uploads/2024/10/1484-1.pdf</t>
  </si>
  <si>
    <t>https://transparencia.guerrero.gob.mx/wp-content/uploads/2024/10/1485-1.pdf</t>
  </si>
  <si>
    <t>https://transparencia.guerrero.gob.mx/wp-content/uploads/2024/10/1486-1.pdf</t>
  </si>
  <si>
    <t>https://transparencia.guerrero.gob.mx/wp-content/uploads/2024/10/1487-1.pdf</t>
  </si>
  <si>
    <t>https://transparencia.guerrero.gob.mx/wp-content/uploads/2024/10/1489-1.pdf</t>
  </si>
  <si>
    <t>https://transparencia.guerrero.gob.mx/wp-content/uploads/2024/10/1490-1.pdf</t>
  </si>
  <si>
    <t>https://transparencia.guerrero.gob.mx/wp-content/uploads/2024/10/1495-1.pdf</t>
  </si>
  <si>
    <t>https://transparencia.guerrero.gob.mx/wp-content/uploads/2024/10/1496-1.pdf</t>
  </si>
  <si>
    <t>https://transparencia.guerrero.gob.mx/wp-content/uploads/2024/10/1499-1.pdf</t>
  </si>
  <si>
    <t>https://transparencia.guerrero.gob.mx/wp-content/uploads/2024/10/1500-1.pdf</t>
  </si>
  <si>
    <t>https://transparencia.guerrero.gob.mx/wp-content/uploads/2024/10/1501-1.pdf</t>
  </si>
  <si>
    <t>https://transparencia.guerrero.gob.mx/wp-content/uploads/2024/10/1502-1.pdf</t>
  </si>
  <si>
    <t>https://transparencia.guerrero.gob.mx/wp-content/uploads/2024/10/1503-1.pdf</t>
  </si>
  <si>
    <t>https://transparencia.guerrero.gob.mx/wp-content/uploads/2024/10/1504-1.pdf</t>
  </si>
  <si>
    <t>https://transparencia.guerrero.gob.mx/wp-content/uploads/2024/10/1505-1.pdf</t>
  </si>
  <si>
    <t>https://transparencia.guerrero.gob.mx/wp-content/uploads/2024/10/1506-1.pdf</t>
  </si>
  <si>
    <t>https://transparencia.guerrero.gob.mx/wp-content/uploads/2024/10/1508-1.pdf</t>
  </si>
  <si>
    <t>https://transparencia.guerrero.gob.mx/wp-content/uploads/2024/10/1509-1.pdf</t>
  </si>
  <si>
    <t>https://transparencia.guerrero.gob.mx/wp-content/uploads/2024/10/1511-1.pdf</t>
  </si>
  <si>
    <t>https://transparencia.guerrero.gob.mx/wp-content/uploads/2024/10/1512-1.pdf</t>
  </si>
  <si>
    <t>https://transparencia.guerrero.gob.mx/wp-content/uploads/2024/10/1513-1.pdf</t>
  </si>
  <si>
    <t>https://transparencia.guerrero.gob.mx/wp-content/uploads/2024/10/1514-1.pdf</t>
  </si>
  <si>
    <t>https://transparencia.guerrero.gob.mx/wp-content/uploads/2024/10/1516-1.pdf</t>
  </si>
  <si>
    <t>https://transparencia.guerrero.gob.mx/wp-content/uploads/2024/10/1518-1.pdf</t>
  </si>
  <si>
    <t>https://transparencia.guerrero.gob.mx/wp-content/uploads/2024/10/1520-1.pdf</t>
  </si>
  <si>
    <t>https://transparencia.guerrero.gob.mx/wp-content/uploads/2024/10/1521-1.pdf</t>
  </si>
  <si>
    <t>https://transparencia.guerrero.gob.mx/wp-content/uploads/2024/10/1522-1.pdf</t>
  </si>
  <si>
    <t>https://transparencia.guerrero.gob.mx/wp-content/uploads/2024/10/1523-1.pdf</t>
  </si>
  <si>
    <t>https://transparencia.guerrero.gob.mx/wp-content/uploads/2024/10/1524-1.pdf</t>
  </si>
  <si>
    <t>https://transparencia.guerrero.gob.mx/wp-content/uploads/2024/10/1525-1.pdf</t>
  </si>
  <si>
    <t>https://transparencia.guerrero.gob.mx/wp-content/uploads/2024/10/1526-1.pdf</t>
  </si>
  <si>
    <t>https://transparencia.guerrero.gob.mx/wp-content/uploads/2024/10/1527-1.pdf</t>
  </si>
  <si>
    <t>https://transparencia.guerrero.gob.mx/wp-content/uploads/2024/10/1528-1.pdf</t>
  </si>
  <si>
    <t>https://transparencia.guerrero.gob.mx/wp-content/uploads/2024/10/1529-1.pdf</t>
  </si>
  <si>
    <t>https://transparencia.guerrero.gob.mx/wp-content/uploads/2024/10/1530-1.pdf</t>
  </si>
  <si>
    <t>https://transparencia.guerrero.gob.mx/wp-content/uploads/2024/10/1535-1.pdf</t>
  </si>
  <si>
    <t>https://transparencia.guerrero.gob.mx/wp-content/uploads/2024/10/1536-1.pdf</t>
  </si>
  <si>
    <t>https://transparencia.guerrero.gob.mx/wp-content/uploads/2024/10/1537-1.pdf</t>
  </si>
  <si>
    <t>https://transparencia.guerrero.gob.mx/wp-content/uploads/2024/10/1538-1.pdf</t>
  </si>
  <si>
    <t>https://transparencia.guerrero.gob.mx/wp-content/uploads/2024/10/1539-1.pdf</t>
  </si>
  <si>
    <t>https://transparencia.guerrero.gob.mx/wp-content/uploads/2024/10/1540-1.pdf</t>
  </si>
  <si>
    <t>https://transparencia.guerrero.gob.mx/wp-content/uploads/2024/10/1542-1.pdf</t>
  </si>
  <si>
    <t>https://transparencia.guerrero.gob.mx/wp-content/uploads/2024/10/1549-1.pdf</t>
  </si>
  <si>
    <t>https://transparencia.guerrero.gob.mx/wp-content/uploads/2024/10/1550-1.pdf</t>
  </si>
  <si>
    <t>https://transparencia.guerrero.gob.mx/wp-content/uploads/2024/10/1552-1.pdf</t>
  </si>
  <si>
    <t>https://transparencia.guerrero.gob.mx/wp-content/uploads/2024/10/1553-1.pdf</t>
  </si>
  <si>
    <t>https://transparencia.guerrero.gob.mx/wp-content/uploads/2024/10/1554-1.pdf</t>
  </si>
  <si>
    <t>https://transparencia.guerrero.gob.mx/wp-content/uploads/2024/10/1556-1.pdf</t>
  </si>
  <si>
    <t>https://transparencia.guerrero.gob.mx/wp-content/uploads/2024/10/1557-1.pdf</t>
  </si>
  <si>
    <t>https://transparencia.guerrero.gob.mx/wp-content/uploads/2024/10/1559-1.pdf</t>
  </si>
  <si>
    <t>https://transparencia.guerrero.gob.mx/wp-content/uploads/2024/10/1560-1.pdf</t>
  </si>
  <si>
    <t>https://transparencia.guerrero.gob.mx/wp-content/uploads/2024/10/1563-1.pdf</t>
  </si>
  <si>
    <t>https://transparencia.guerrero.gob.mx/wp-content/uploads/2024/10/1564-1.pdf</t>
  </si>
  <si>
    <t>https://transparencia.guerrero.gob.mx/wp-content/uploads/2024/10/1565-1.pdf</t>
  </si>
  <si>
    <t>https://transparencia.guerrero.gob.mx/wp-content/uploads/2024/10/1566-1.pdf</t>
  </si>
  <si>
    <t>https://transparencia.guerrero.gob.mx/wp-content/uploads/2024/10/1567-1.pdf</t>
  </si>
  <si>
    <t>https://transparencia.guerrero.gob.mx/wp-content/uploads/2024/10/1572-1.pdf</t>
  </si>
  <si>
    <t>https://transparencia.guerrero.gob.mx/wp-content/uploads/2024/10/1574-1.pdf</t>
  </si>
  <si>
    <t>https://transparencia.guerrero.gob.mx/wp-content/uploads/2024/10/1577-1.pdf</t>
  </si>
  <si>
    <t>https://transparencia.guerrero.gob.mx/wp-content/uploads/2024/10/1578-1.pdf</t>
  </si>
  <si>
    <t>https://transparencia.guerrero.gob.mx/wp-content/uploads/2024/10/1580-1.pdf</t>
  </si>
  <si>
    <t>https://transparencia.guerrero.gob.mx/wp-content/uploads/2024/10/1581-1.pdf</t>
  </si>
  <si>
    <t>https://transparencia.guerrero.gob.mx/wp-content/uploads/2024/10/1582-1.pdf</t>
  </si>
  <si>
    <t>https://transparencia.guerrero.gob.mx/wp-content/uploads/2024/10/1583-1.pdf</t>
  </si>
  <si>
    <t>https://transparencia.guerrero.gob.mx/wp-content/uploads/2024/10/1584-1.pdf</t>
  </si>
  <si>
    <t>https://transparencia.guerrero.gob.mx/wp-content/uploads/2024/10/1586-1.pdf</t>
  </si>
  <si>
    <t>https://transparencia.guerrero.gob.mx/wp-content/uploads/2024/10/1587-1.pdf</t>
  </si>
  <si>
    <t>https://transparencia.guerrero.gob.mx/wp-content/uploads/2024/10/1589-1.pdf</t>
  </si>
  <si>
    <t>https://transparencia.guerrero.gob.mx/wp-content/uploads/2024/10/1590-1.pdf</t>
  </si>
  <si>
    <t>https://transparencia.guerrero.gob.mx/wp-content/uploads/2024/10/1593-1.pdf</t>
  </si>
  <si>
    <t>https://transparencia.guerrero.gob.mx/wp-content/uploads/2024/10/1594-1.pdf</t>
  </si>
  <si>
    <t>https://transparencia.guerrero.gob.mx/wp-content/uploads/2024/10/1595-1.pdf</t>
  </si>
  <si>
    <t>https://transparencia.guerrero.gob.mx/wp-content/uploads/2024/10/1597-1.pdf</t>
  </si>
  <si>
    <t>https://transparencia.guerrero.gob.mx/wp-content/uploads/2024/10/1599-1.pdf</t>
  </si>
  <si>
    <t>https://transparencia.guerrero.gob.mx/wp-content/uploads/2024/10/1600-1.pdf</t>
  </si>
  <si>
    <t>https://transparencia.guerrero.gob.mx/wp-content/uploads/2024/10/1603-1.pdf</t>
  </si>
  <si>
    <t>https://transparencia.guerrero.gob.mx/wp-content/uploads/2024/10/1604-1.pdf</t>
  </si>
  <si>
    <t>https://transparencia.guerrero.gob.mx/wp-content/uploads/2024/10/1605-1.pdf</t>
  </si>
  <si>
    <t>https://transparencia.guerrero.gob.mx/wp-content/uploads/2024/10/1608-1.pdf</t>
  </si>
  <si>
    <t>https://transparencia.guerrero.gob.mx/wp-content/uploads/2024/10/1610-1.pdf</t>
  </si>
  <si>
    <t>https://transparencia.guerrero.gob.mx/wp-content/uploads/2024/10/1611-1.pdf</t>
  </si>
  <si>
    <t>https://transparencia.guerrero.gob.mx/wp-content/uploads/2024/10/1612-1.pdf</t>
  </si>
  <si>
    <t>https://transparencia.guerrero.gob.mx/wp-content/uploads/2024/10/1614-1.pdf</t>
  </si>
  <si>
    <t>https://transparencia.guerrero.gob.mx/wp-content/uploads/2024/10/1617-1.pdf</t>
  </si>
  <si>
    <t>https://transparencia.guerrero.gob.mx/wp-content/uploads/2024/10/1618-1.pdf</t>
  </si>
  <si>
    <t>https://transparencia.guerrero.gob.mx/wp-content/uploads/2024/10/1619-1.pdf</t>
  </si>
  <si>
    <t>https://transparencia.guerrero.gob.mx/wp-content/uploads/2024/10/1620-1.pdf</t>
  </si>
  <si>
    <t>https://transparencia.guerrero.gob.mx/wp-content/uploads/2024/10/1621-1.pdf</t>
  </si>
  <si>
    <t>https://transparencia.guerrero.gob.mx/wp-content/uploads/2024/10/1623-1.pdf</t>
  </si>
  <si>
    <t>https://transparencia.guerrero.gob.mx/wp-content/uploads/2024/10/1625-1.pdf</t>
  </si>
  <si>
    <t>https://transparencia.guerrero.gob.mx/wp-content/uploads/2024/10/1627-1.pdf</t>
  </si>
  <si>
    <t>https://transparencia.guerrero.gob.mx/wp-content/uploads/2024/10/1630-1.pdf</t>
  </si>
  <si>
    <t>https://transparencia.guerrero.gob.mx/wp-content/uploads/2024/10/1635-1.pdf</t>
  </si>
  <si>
    <t>https://transparencia.guerrero.gob.mx/wp-content/uploads/2024/10/1637-1.pdf</t>
  </si>
  <si>
    <t>https://transparencia.guerrero.gob.mx/wp-content/uploads/2024/10/1638-1.pdf</t>
  </si>
  <si>
    <t>https://transparencia.guerrero.gob.mx/wp-content/uploads/2024/10/1639-1.pdf</t>
  </si>
  <si>
    <t>https://transparencia.guerrero.gob.mx/wp-content/uploads/2024/10/1640-1.pdf</t>
  </si>
  <si>
    <t>https://transparencia.guerrero.gob.mx/wp-content/uploads/2024/10/1647-1.pdf</t>
  </si>
  <si>
    <t>https://transparencia.guerrero.gob.mx/wp-content/uploads/2024/10/1648-1.pdf</t>
  </si>
  <si>
    <t>https://transparencia.guerrero.gob.mx/wp-content/uploads/2024/10/1649-1.pdf</t>
  </si>
  <si>
    <t>https://transparencia.guerrero.gob.mx/wp-content/uploads/2024/10/1652-1.pdf</t>
  </si>
  <si>
    <t>https://transparencia.guerrero.gob.mx/wp-content/uploads/2024/10/1653-1.pdf</t>
  </si>
  <si>
    <t>https://transparencia.guerrero.gob.mx/wp-content/uploads/2024/10/1660-1.pdf</t>
  </si>
  <si>
    <t>https://transparencia.guerrero.gob.mx/wp-content/uploads/2024/10/1659-1.pdf</t>
  </si>
  <si>
    <t>https://transparencia.guerrero.gob.mx/wp-content/uploads/2024/10/1667-1.pdf</t>
  </si>
  <si>
    <t>https://transparencia.guerrero.gob.mx/wp-content/uploads/2024/10/1665-1.pdf</t>
  </si>
  <si>
    <t>https://transparencia.guerrero.gob.mx/wp-content/uploads/2024/10/1671-1.pdf</t>
  </si>
  <si>
    <t>https://transparencia.guerrero.gob.mx/wp-content/uploads/2024/10/1670-1.pdf</t>
  </si>
  <si>
    <t>https://transparencia.guerrero.gob.mx/wp-content/uploads/2024/10/1673-1.pdf</t>
  </si>
  <si>
    <t>https://transparencia.guerrero.gob.mx/wp-content/uploads/2024/10/1672-1.pdf</t>
  </si>
  <si>
    <t>https://transparencia.guerrero.gob.mx/wp-content/uploads/2024/10/1678-1.pdf</t>
  </si>
  <si>
    <t>https://transparencia.guerrero.gob.mx/wp-content/uploads/2024/10/1674-1.pdf</t>
  </si>
  <si>
    <t>https://transparencia.guerrero.gob.mx/wp-content/uploads/2024/10/1681-1.pdf</t>
  </si>
  <si>
    <t>https://transparencia.guerrero.gob.mx/wp-content/uploads/2024/10/1680-1.pdf</t>
  </si>
  <si>
    <t>https://transparencia.guerrero.gob.mx/wp-content/uploads/2024/10/1684-1.pdf</t>
  </si>
  <si>
    <t>https://transparencia.guerrero.gob.mx/wp-content/uploads/2024/10/1683-1.pdf</t>
  </si>
  <si>
    <t>https://transparencia.guerrero.gob.mx/wp-content/uploads/2024/10/1687-1.pdf</t>
  </si>
  <si>
    <t>https://transparencia.guerrero.gob.mx/wp-content/uploads/2024/10/1686-1.pdf</t>
  </si>
  <si>
    <t>https://transparencia.guerrero.gob.mx/wp-content/uploads/2024/10/1685-1.pdf</t>
  </si>
  <si>
    <t>https://transparencia.guerrero.gob.mx/wp-content/uploads/2024/10/1697-1.pdf</t>
  </si>
  <si>
    <t>https://transparencia.guerrero.gob.mx/wp-content/uploads/2024/10/1689-1.pdf</t>
  </si>
  <si>
    <t>https://transparencia.guerrero.gob.mx/wp-content/uploads/2024/10/1703-1.pdf</t>
  </si>
  <si>
    <t>https://transparencia.guerrero.gob.mx/wp-content/uploads/2024/10/1701-1.pdf</t>
  </si>
  <si>
    <t>https://transparencia.guerrero.gob.mx/wp-content/uploads/2024/10/1700-1.pdf</t>
  </si>
  <si>
    <t>https://transparencia.guerrero.gob.mx/wp-content/uploads/2024/10/1708-1.pdf</t>
  </si>
  <si>
    <t>https://transparencia.guerrero.gob.mx/wp-content/uploads/2024/10/1706-1.pdf</t>
  </si>
  <si>
    <t>https://transparencia.guerrero.gob.mx/wp-content/uploads/2024/10/1705-1.pdf</t>
  </si>
  <si>
    <t>https://transparencia.guerrero.gob.mx/wp-content/uploads/2024/10/1711-1.pdf</t>
  </si>
  <si>
    <t>https://transparencia.guerrero.gob.mx/wp-content/uploads/2024/10/1710-1.pdf</t>
  </si>
  <si>
    <t>https://transparencia.guerrero.gob.mx/wp-content/uploads/2024/10/1714-1.pdf</t>
  </si>
  <si>
    <t>https://transparencia.guerrero.gob.mx/wp-content/uploads/2024/10/1713-1.pdf</t>
  </si>
  <si>
    <t>https://transparencia.guerrero.gob.mx/wp-content/uploads/2024/10/1717-1.pdf</t>
  </si>
  <si>
    <t>https://transparencia.guerrero.gob.mx/wp-content/uploads/2024/10/1718-1.pdf</t>
  </si>
  <si>
    <t>https://transparencia.guerrero.gob.mx/wp-content/uploads/2024/10/1721-1.pdf</t>
  </si>
  <si>
    <t>https://transparencia.guerrero.gob.mx/wp-content/uploads/2024/10/1722-1.pdf</t>
  </si>
  <si>
    <t>https://transparencia.guerrero.gob.mx/wp-content/uploads/2024/10/1725-1.pdf</t>
  </si>
  <si>
    <t>https://transparencia.guerrero.gob.mx/wp-content/uploads/2024/10/1727-1.pdf</t>
  </si>
  <si>
    <t>https://transparencia.guerrero.gob.mx/wp-content/uploads/2024/10/1731-1.pdf</t>
  </si>
  <si>
    <t>https://transparencia.guerrero.gob.mx/wp-content/uploads/2024/10/1742-1.pdf</t>
  </si>
  <si>
    <t>https://transparencia.guerrero.gob.mx/wp-content/uploads/2024/10/1744-1.pdf</t>
  </si>
  <si>
    <t>https://transparencia.guerrero.gob.mx/wp-content/uploads/2024/10/1749-1.pdf</t>
  </si>
  <si>
    <t>https://transparencia.guerrero.gob.mx/wp-content/uploads/2024/10/1751-1.pdf</t>
  </si>
  <si>
    <t>https://transparencia.guerrero.gob.mx/wp-content/uploads/2024/10/1752-1.pdf</t>
  </si>
  <si>
    <t>https://transparencia.guerrero.gob.mx/wp-content/uploads/2024/10/1754-1.pdf</t>
  </si>
  <si>
    <t>https://transparencia.guerrero.gob.mx/wp-content/uploads/2024/10/1756-1.pdf</t>
  </si>
  <si>
    <t>https://transparencia.guerrero.gob.mx/wp-content/uploads/2024/10/1758-1.pdf</t>
  </si>
  <si>
    <t>https://transparencia.guerrero.gob.mx/wp-content/uploads/2024/10/1761-1.pdf</t>
  </si>
  <si>
    <t>https://transparencia.guerrero.gob.mx/wp-content/uploads/2024/10/1767-1.pdf</t>
  </si>
  <si>
    <t>https://transparencia.guerrero.gob.mx/wp-content/uploads/2024/10/1772-1.pdf</t>
  </si>
  <si>
    <t>https://transparencia.guerrero.gob.mx/wp-content/uploads/2024/10/1775-1.pdf</t>
  </si>
  <si>
    <t>https://transparencia.guerrero.gob.mx/wp-content/uploads/2024/10/1776-1.pdf</t>
  </si>
  <si>
    <t>https://transparencia.guerrero.gob.mx/wp-content/uploads/2024/10/1782-1.pdf</t>
  </si>
  <si>
    <t>https://transparencia.guerrero.gob.mx/wp-content/uploads/2024/10/1807-1.pdf</t>
  </si>
  <si>
    <t>https://transparencia.guerrero.gob.mx/wp-content/uploads/2024/10/1821-1.pdf</t>
  </si>
  <si>
    <t>https://transparencia.guerrero.gob.mx/wp-content/uploads/2024/10/1191.pdf</t>
  </si>
  <si>
    <t>https://transparencia.guerrero.gob.mx/wp-content/uploads/2024/10/1613-1.pdf</t>
  </si>
  <si>
    <t>https://transparencia.guerrero.gob.mx/wp-content/uploads/2024/10/1562.pdf</t>
  </si>
  <si>
    <t>https://transparencia.guerrero.gob.mx/wp-content/uploads/2024/10/1598.pdf</t>
  </si>
  <si>
    <t>https://transparencia.guerrero.gob.mx/wp-content/uploads/2024/10/1602.pdf</t>
  </si>
  <si>
    <t>https://transparencia.guerrero.gob.mx/wp-content/uploads/2024/10/1606.pdf</t>
  </si>
  <si>
    <t>https://transparencia.guerrero.gob.mx/wp-content/uploads/2024/10/1629.pdf</t>
  </si>
  <si>
    <t>https://transparencia.guerrero.gob.mx/wp-content/uploads/2024/10/1631.pdf</t>
  </si>
  <si>
    <t>https://transparencia.guerrero.gob.mx/wp-content/uploads/2024/10/1650.pdf</t>
  </si>
  <si>
    <t>https://transparencia.guerrero.gob.mx/wp-content/uploads/2024/10/1651.pdf</t>
  </si>
  <si>
    <t>https://transparencia.guerrero.gob.mx/wp-content/uploads/2024/10/1656.pdf</t>
  </si>
  <si>
    <t>https://transparencia.guerrero.gob.mx/wp-content/uploads/2024/10/1662.pdf</t>
  </si>
  <si>
    <t>https://transparencia.guerrero.gob.mx/wp-content/uploads/2024/10/1675.pdf</t>
  </si>
  <si>
    <t>https://transparencia.guerrero.gob.mx/wp-content/uploads/2024/10/1676.pdf</t>
  </si>
  <si>
    <t>https://transparencia.guerrero.gob.mx/wp-content/uploads/2024/10/1688.pdf</t>
  </si>
  <si>
    <t>https://transparencia.guerrero.gob.mx/wp-content/uploads/2024/10/1690.pdf</t>
  </si>
  <si>
    <t>https://transparencia.guerrero.gob.mx/wp-content/uploads/2024/10/1692.pdf</t>
  </si>
  <si>
    <t>https://transparencia.guerrero.gob.mx/wp-content/uploads/2024/10/1693.pd</t>
  </si>
  <si>
    <t>https://transparencia.guerrero.gob.mx/wp-content/uploads/2024/10/1694.pdf</t>
  </si>
  <si>
    <t>https://transparencia.guerrero.gob.mx/wp-content/uploads/2024/10/1696.pdf</t>
  </si>
  <si>
    <t>https://transparencia.guerrero.gob.mx/wp-content/uploads/2024/10/1698.pdf</t>
  </si>
  <si>
    <t>https://transparencia.guerrero.gob.mx/wp-content/uploads/2024/10/1709.pdf</t>
  </si>
  <si>
    <t>https://transparencia.guerrero.gob.mx/wp-content/uploads/2024/10/1715.pdf</t>
  </si>
  <si>
    <t>https://transparencia.guerrero.gob.mx/wp-content/uploads/2024/10/1723.pdf</t>
  </si>
  <si>
    <t>https://transparencia.guerrero.gob.mx/wp-content/uploads/2024/10/1730.pdf</t>
  </si>
  <si>
    <t>https://transparencia.guerrero.gob.mx/wp-content/uploads/2024/10/1734.pdf</t>
  </si>
  <si>
    <t>https://transparencia.guerrero.gob.mx/wp-content/uploads/2024/10/1735.pdf</t>
  </si>
  <si>
    <t>https://transparencia.guerrero.gob.mx/wp-content/uploads/2024/10/1737.pdf</t>
  </si>
  <si>
    <t>https://transparencia.guerrero.gob.mx/wp-content/uploads/2024/10/1739.pdf</t>
  </si>
  <si>
    <t>https://transparencia.guerrero.gob.mx/wp-content/uploads/2024/10/1740.pdf</t>
  </si>
  <si>
    <t>https://transparencia.guerrero.gob.mx/wp-content/uploads/2024/10/1741.pdf</t>
  </si>
  <si>
    <t>https://transparencia.guerrero.gob.mx/wp-content/uploads/2024/10/1743.pdf</t>
  </si>
  <si>
    <t>https://transparencia.guerrero.gob.mx/wp-content/uploads/2024/10/1745.pdf</t>
  </si>
  <si>
    <t>https://transparencia.guerrero.gob.mx/wp-content/uploads/2024/10/1746.pdf</t>
  </si>
  <si>
    <t>https://transparencia.guerrero.gob.mx/wp-content/uploads/2024/10/1747.pdf</t>
  </si>
  <si>
    <t>https://transparencia.guerrero.gob.mx/wp-content/uploads/2024/10/1748.pdf</t>
  </si>
  <si>
    <t>https://transparencia.guerrero.gob.mx/wp-content/uploads/2024/10/1750.pdf</t>
  </si>
  <si>
    <t>https://transparencia.guerrero.gob.mx/wp-content/uploads/2024/10/1755.pdf</t>
  </si>
  <si>
    <t>https://transparencia.guerrero.gob.mx/wp-content/uploads/2024/10/1762.pdf</t>
  </si>
  <si>
    <t>https://transparencia.guerrero.gob.mx/wp-content/uploads/2024/10/1764.pdf</t>
  </si>
  <si>
    <t>https://transparencia.guerrero.gob.mx/wp-content/uploads/2024/10/1766.pdf</t>
  </si>
  <si>
    <t>https://transparencia.guerrero.gob.mx/wp-content/uploads/2024/10/1768.pdf</t>
  </si>
  <si>
    <t>https://transparencia.guerrero.gob.mx/wp-content/uploads/2024/10/1769.pdf</t>
  </si>
  <si>
    <t>https://transparencia.guerrero.gob.mx/wp-content/uploads/2024/10/1770.pdf</t>
  </si>
  <si>
    <t>https://transparencia.guerrero.gob.mx/wp-content/uploads/2024/10/1771.pdf</t>
  </si>
  <si>
    <t>https://transparencia.guerrero.gob.mx/wp-content/uploads/2024/10/1773.pdf</t>
  </si>
  <si>
    <t>https://transparencia.guerrero.gob.mx/wp-content/uploads/2024/10/1778.pdf</t>
  </si>
  <si>
    <t>https://transparencia.guerrero.gob.mx/wp-content/uploads/2024/10/1779.pdf</t>
  </si>
  <si>
    <t>https://transparencia.guerrero.gob.mx/wp-content/uploads/2024/10/1780.pdf</t>
  </si>
  <si>
    <t>https://transparencia.guerrero.gob.mx/wp-content/uploads/2024/10/1781.pdf</t>
  </si>
  <si>
    <t>https://transparencia.guerrero.gob.mx/wp-content/uploads/2024/10/1784.pdf</t>
  </si>
  <si>
    <t>https://transparencia.guerrero.gob.mx/wp-content/uploads/2024/10/1785.pdf</t>
  </si>
  <si>
    <t>https://transparencia.guerrero.gob.mx/wp-content/uploads/2024/10/1786.pdf</t>
  </si>
  <si>
    <t>https://transparencia.guerrero.gob.mx/wp-content/uploads/2024/10/1788.pdf</t>
  </si>
  <si>
    <t>https://transparencia.guerrero.gob.mx/wp-content/uploads/2024/10/1792.pdf</t>
  </si>
  <si>
    <t>https://transparencia.guerrero.gob.mx/wp-content/uploads/2024/10/1793.pdf</t>
  </si>
  <si>
    <t>https://transparencia.guerrero.gob.mx/wp-content/uploads/2024/10/1796.pdf</t>
  </si>
  <si>
    <t>https://transparencia.guerrero.gob.mx/wp-content/uploads/2024/10/1797.pdf</t>
  </si>
  <si>
    <t>https://transparencia.guerrero.gob.mx/wp-content/uploads/2024/10/1799.pdf</t>
  </si>
  <si>
    <t>https://transparencia.guerrero.gob.mx/wp-content/uploads/2024/10/1800.pdf</t>
  </si>
  <si>
    <t>https://transparencia.guerrero.gob.mx/wp-content/uploads/2024/10/1801.pdf</t>
  </si>
  <si>
    <t>https://transparencia.guerrero.gob.mx/wp-content/uploads/2024/10/1802-1.pdf</t>
  </si>
  <si>
    <t>https://transparencia.guerrero.gob.mx/wp-content/uploads/2024/10/1805-1.pdf</t>
  </si>
  <si>
    <t>https://transparencia.guerrero.gob.mx/wp-content/uploads/2024/10/1806-1.pdf</t>
  </si>
  <si>
    <t>https://transparencia.guerrero.gob.mx/wp-content/uploads/2024/10/1808-1.pdf</t>
  </si>
  <si>
    <t>https://transparencia.guerrero.gob.mx/wp-content/uploads/2024/10/1809-1.pdf</t>
  </si>
  <si>
    <t>https://transparencia.guerrero.gob.mx/wp-content/uploads/2024/10/1810-1.pdf</t>
  </si>
  <si>
    <t>https://transparencia.guerrero.gob.mx/wp-content/uploads/2024/10/1812-1.pdf</t>
  </si>
  <si>
    <t>https://transparencia.guerrero.gob.mx/wp-content/uploads/2024/10/1814-1.pdf</t>
  </si>
  <si>
    <t>https://transparencia.guerrero.gob.mx/wp-content/uploads/2024/10/1815-1.pdf</t>
  </si>
  <si>
    <t>https://transparencia.guerrero.gob.mx/wp-content/uploads/2024/10/1817-1.pdf</t>
  </si>
  <si>
    <t>https://transparencia.guerrero.gob.mx/wp-content/uploads/2024/10/1818-1.pdf</t>
  </si>
  <si>
    <t>https://transparencia.guerrero.gob.mx/wp-content/uploads/2024/10/1819-1.pdf</t>
  </si>
  <si>
    <t>https://transparencia.guerrero.gob.mx/wp-content/uploads/2024/10/1820-1.pdf</t>
  </si>
  <si>
    <t>https://transparencia.guerrero.gob.mx/wp-content/uploads/2024/10/1822-1.pdf</t>
  </si>
  <si>
    <t>https://transparencia.guerrero.gob.mx/wp-content/uploads/2024/10/1823-1.pdf</t>
  </si>
  <si>
    <t>https://transparencia.guerrero.gob.mx/wp-content/uploads/2024/10/1825-1.pdf</t>
  </si>
  <si>
    <t>https://transparencia.guerrero.gob.mx/wp-content/uploads/2024/10/1827-1.pdf</t>
  </si>
  <si>
    <t>https://transparencia.guerrero.gob.mx/wp-content/uploads/2024/10/1828-1.pdf</t>
  </si>
  <si>
    <t>https://transparencia.guerrero.gob.mx/wp-content/uploads/2024/10/1829-1.pdf</t>
  </si>
  <si>
    <t>https://transparencia.guerrero.gob.mx/wp-content/uploads/2024/10/1830-1.pdf</t>
  </si>
  <si>
    <t>https://transparencia.guerrero.gob.mx/wp-content/uploads/2024/10/1831-1.pdf</t>
  </si>
  <si>
    <t>https://transparencia.guerrero.gob.mx/wp-content/uploads/2024/10/1832.pdf</t>
  </si>
  <si>
    <t>https://transparencia.guerrero.gob.mx/wp-content/uploads/2024/10/1833.pdf</t>
  </si>
  <si>
    <t>https://transparencia.guerrero.gob.mx/wp-content/uploads/2024/10/1835.pdf</t>
  </si>
  <si>
    <t>https://transparencia.guerrero.gob.mx/wp-content/uploads/2024/10/1836.pdf</t>
  </si>
  <si>
    <t>https://transparencia.guerrero.gob.mx/wp-content/uploads/2024/10/1837.pdf</t>
  </si>
  <si>
    <t>https://transparencia.guerrero.gob.mx/wp-content/uploads/2024/10/1839.pdf</t>
  </si>
  <si>
    <t>https://transparencia.guerrero.gob.mx/wp-content/uploads/2024/10/1840.pdf</t>
  </si>
  <si>
    <t>https://transparencia.guerrero.gob.mx/wp-content/uploads/2024/10/1841.pdf</t>
  </si>
  <si>
    <t>https://transparencia.guerrero.gob.mx/wp-content/uploads/2024/10/1842.pdf</t>
  </si>
  <si>
    <t>https://transparencia.guerrero.gob.mx/wp-content/uploads/2024/10/1843.pdf</t>
  </si>
  <si>
    <t>https://transparencia.guerrero.gob.mx/wp-content/uploads/2024/10/1844.pdf</t>
  </si>
  <si>
    <t>https://transparencia.guerrero.gob.mx/wp-content/uploads/2024/10/1847.pdf</t>
  </si>
  <si>
    <t>https://transparencia.guerrero.gob.mx/wp-content/uploads/2024/10/1849.pdf</t>
  </si>
  <si>
    <t>https://transparencia.guerrero.gob.mx/wp-content/uploads/2024/10/1850.pdf</t>
  </si>
  <si>
    <t>https://transparencia.guerrero.gob.mx/wp-content/uploads/2024/10/1851.pdf</t>
  </si>
  <si>
    <t>https://transparencia.guerrero.gob.mx/wp-content/uploads/2024/10/1855.pdf</t>
  </si>
  <si>
    <t>https://transparencia.guerrero.gob.mx/wp-content/uploads/2024/10/1856.pdf</t>
  </si>
  <si>
    <t>https://transparencia.guerrero.gob.mx/wp-content/uploads/2024/10/1858.pdf</t>
  </si>
  <si>
    <t>https://transparencia.guerrero.gob.mx/wp-content/uploads/2024/10/1859.pdf</t>
  </si>
  <si>
    <t>https://transparencia.guerrero.gob.mx/wp-content/uploads/2024/10/1860.pdf</t>
  </si>
  <si>
    <t>https://transparencia.guerrero.gob.mx/wp-content/uploads/2024/10/1864.pdf</t>
  </si>
  <si>
    <t>https://transparencia.guerrero.gob.mx/wp-content/uploads/2024/10/1865.pdf</t>
  </si>
  <si>
    <t>https://transparencia.guerrero.gob.mx/wp-content/uploads/2024/10/1874.pdf</t>
  </si>
  <si>
    <t>https://transparencia.guerrero.gob.mx/wp-content/uploads/2024/10/1875.pdf</t>
  </si>
  <si>
    <t>https://transparencia.guerrero.gob.mx/wp-content/uploads/2024/10/1876.pdf</t>
  </si>
  <si>
    <t>https://transparencia.guerrero.gob.mx/wp-content/uploads/2024/10/1877.pdf</t>
  </si>
  <si>
    <t>https://transparencia.guerrero.gob.mx/wp-content/uploads/2024/10/1880.pdf</t>
  </si>
  <si>
    <t>https://transparencia.guerrero.gob.mx/wp-content/uploads/2024/10/1881.pdf</t>
  </si>
  <si>
    <t>https://transparencia.guerrero.gob.mx/wp-content/uploads/2024/10/1883.pdf</t>
  </si>
  <si>
    <t>https://transparencia.guerrero.gob.mx/wp-content/uploads/2024/10/1888.pdf</t>
  </si>
  <si>
    <t>https://transparencia.guerrero.gob.mx/wp-content/uploads/2024/10/1895.pdf</t>
  </si>
  <si>
    <t>https://transparencia.guerrero.gob.mx/wp-content/uploads/2024/10/1896.pdf</t>
  </si>
  <si>
    <t>https://transparencia.guerrero.gob.mx/wp-content/uploads/2024/10/1904.pdf</t>
  </si>
  <si>
    <t>https://transparencia.guerrero.gob.mx/wp-content/uploads/2024/10/1905.pdf</t>
  </si>
  <si>
    <t>https://transparencia.guerrero.gob.mx/wp-content/uploads/2024/10/1906.pdf</t>
  </si>
  <si>
    <t>https://transparencia.guerrero.gob.mx/wp-content/uploads/2024/10/1907.pdf</t>
  </si>
  <si>
    <t>https://transparencia.guerrero.gob.mx/wp-content/uploads/2024/10/1908.pdf</t>
  </si>
  <si>
    <t>https://transparencia.guerrero.gob.mx/wp-content/uploads/2024/10/1910.pdf</t>
  </si>
  <si>
    <t>https://transparencia.guerrero.gob.mx/wp-content/uploads/2024/10/1911.pdf</t>
  </si>
  <si>
    <t>https://transparencia.guerrero.gob.mx/wp-content/uploads/2024/10/1912.pdf</t>
  </si>
  <si>
    <t>https://transparencia.guerrero.gob.mx/wp-content/uploads/2024/10/1914.pdf</t>
  </si>
  <si>
    <t>https://transparencia.guerrero.gob.mx/wp-content/uploads/2024/10/1915.pdf</t>
  </si>
  <si>
    <t>https://transparencia.guerrero.gob.mx/wp-content/uploads/2024/10/1917.pdf</t>
  </si>
  <si>
    <t>https://transparencia.guerrero.gob.mx/wp-content/uploads/2024/10/1918.pdf</t>
  </si>
  <si>
    <t>https://transparencia.guerrero.gob.mx/wp-content/uploads/2024/10/1920.pdf</t>
  </si>
  <si>
    <t>https://transparencia.guerrero.gob.mx/wp-content/uploads/2024/10/1923.pdf</t>
  </si>
  <si>
    <t>https://transparencia.guerrero.gob.mx/wp-content/uploads/2024/10/1925.pdf</t>
  </si>
  <si>
    <t>https://transparencia.guerrero.gob.mx/wp-content/uploads/2024/10/1926.pdf</t>
  </si>
  <si>
    <t>https://transparencia.guerrero.gob.mx/wp-content/uploads/2024/10/1927.pdf</t>
  </si>
  <si>
    <t>https://transparencia.guerrero.gob.mx/wp-content/uploads/2024/10/1930.pdf</t>
  </si>
  <si>
    <t>https://transparencia.guerrero.gob.mx/wp-content/uploads/2024/10/1932.pdf</t>
  </si>
  <si>
    <t>https://transparencia.guerrero.gob.mx/wp-content/uploads/2024/10/1933.pdf</t>
  </si>
  <si>
    <t>https://transparencia.guerrero.gob.mx/wp-content/uploads/2024/10/1934.pdf</t>
  </si>
  <si>
    <t>https://transparencia.guerrero.gob.mx/wp-content/uploads/2024/10/1935.pdf</t>
  </si>
  <si>
    <t>https://transparencia.guerrero.gob.mx/wp-content/uploads/2024/10/1938.pdf</t>
  </si>
  <si>
    <t>https://transparencia.guerrero.gob.mx/wp-content/uploads/2024/10/1939.pdf</t>
  </si>
  <si>
    <t>https://transparencia.guerrero.gob.mx/wp-content/uploads/2024/10/1940.pdf</t>
  </si>
  <si>
    <t>https://transparencia.guerrero.gob.mx/wp-content/uploads/2024/10/1941.pdf</t>
  </si>
  <si>
    <t>https://transparencia.guerrero.gob.mx/wp-content/uploads/2024/10/1942.pdf</t>
  </si>
  <si>
    <t>https://transparencia.guerrero.gob.mx/wp-content/uploads/2024/10/1943.pdf</t>
  </si>
  <si>
    <t>https://transparencia.guerrero.gob.mx/wp-content/uploads/2024/10/1944.pdf</t>
  </si>
  <si>
    <t>https://transparencia.guerrero.gob.mx/wp-content/uploads/2024/10/1948.pdf</t>
  </si>
  <si>
    <t>https://transparencia.guerrero.gob.mx/wp-content/uploads/2024/10/1949.pdf</t>
  </si>
  <si>
    <t>https://transparencia.guerrero.gob.mx/wp-content/uploads/2024/10/1950.pdf</t>
  </si>
  <si>
    <t>https://transparencia.guerrero.gob.mx/wp-content/uploads/2024/10/1952.pdf</t>
  </si>
  <si>
    <t>https://transparencia.guerrero.gob.mx/wp-content/uploads/2024/10/1953.pdf</t>
  </si>
  <si>
    <t>https://transparencia.guerrero.gob.mx/wp-content/uploads/2024/10/1954.pdf</t>
  </si>
  <si>
    <t>https://transparencia.guerrero.gob.mx/wp-content/uploads/2024/10/1956.pdf</t>
  </si>
  <si>
    <t>https://transparencia.guerrero.gob.mx/wp-content/uploads/2024/10/1970.pdf</t>
  </si>
  <si>
    <t>https://transparencia.guerrero.gob.mx/wp-content/uploads/2024/10/1971.pdf</t>
  </si>
  <si>
    <t>https://transparencia.guerrero.gob.mx/wp-content/uploads/2024/10/1972.pdf</t>
  </si>
  <si>
    <t>https://transparencia.guerrero.gob.mx/wp-content/uploads/2024/10/1973.pdf</t>
  </si>
  <si>
    <t>https://transparencia.guerrero.gob.mx/wp-content/uploads/2024/10/1975.pdf</t>
  </si>
  <si>
    <t>https://transparencia.guerrero.gob.mx/wp-content/uploads/2024/10/1976.pdf</t>
  </si>
  <si>
    <t>https://transparencia.guerrero.gob.mx/wp-content/uploads/2024/10/1981.pdf</t>
  </si>
  <si>
    <t>https://transparencia.guerrero.gob.mx/wp-content/uploads/2024/10/1982.pdf</t>
  </si>
  <si>
    <t>https://transparencia.guerrero.gob.mx/wp-content/uploads/2024/10/1987.pdf</t>
  </si>
  <si>
    <t>https://transparencia.guerrero.gob.mx/wp-content/uploads/2024/10/2000.pdf</t>
  </si>
  <si>
    <t>https://transparencia.guerrero.gob.mx/wp-content/uploads/2024/10/2003.pdf</t>
  </si>
  <si>
    <t>https://transparencia.guerrero.gob.mx/wp-content/uploads/2024/10/2006.pdf</t>
  </si>
  <si>
    <t>https://transparencia.guerrero.gob.mx/wp-content/uploads/2024/10/2007.pdf</t>
  </si>
  <si>
    <t>https://transparencia.guerrero.gob.mx/wp-content/uploads/2024/10/2016.pdf</t>
  </si>
  <si>
    <t>https://transparencia.guerrero.gob.mx/wp-content/uploads/2024/10/2030.pdf</t>
  </si>
  <si>
    <t>https://transparencia.guerrero.gob.mx/wp-content/uploads/2024/10/2032.pdf</t>
  </si>
  <si>
    <t>https://transparencia.guerrero.gob.mx/wp-content/uploads/2024/10/2041.pdf</t>
  </si>
  <si>
    <t>https://transparencia.guerrero.gob.mx/wp-content/uploads/2024/10/2042.pdf</t>
  </si>
  <si>
    <t>https://transparencia.guerrero.gob.mx/wp-content/uploads/2024/10/2044.pdf</t>
  </si>
  <si>
    <t>https://transparencia.guerrero.gob.mx/wp-content/uploads/2024/10/2045.pdf</t>
  </si>
  <si>
    <t>https://transparencia.guerrero.gob.mx/wp-content/uploads/2024/10/2046.pdf</t>
  </si>
  <si>
    <t>https://transparencia.guerrero.gob.mx/wp-content/uploads/2024/10/2049.pdf</t>
  </si>
  <si>
    <t>https://transparencia.guerrero.gob.mx/wp-content/uploads/2024/10/2053.pdf</t>
  </si>
  <si>
    <t>https://transparencia.guerrero.gob.mx/wp-content/uploads/2024/10/2055.pdf</t>
  </si>
  <si>
    <t>https://transparencia.guerrero.gob.mx/wp-content/uploads/2024/10/2063.pdf</t>
  </si>
  <si>
    <t>https://transparencia.guerrero.gob.mx/wp-content/uploads/2024/10/2066.pdf</t>
  </si>
  <si>
    <t>https://transparencia.guerrero.gob.mx/wp-content/uploads/2024/10/2070.pdf</t>
  </si>
  <si>
    <t>https://transparencia.guerrero.gob.mx/wp-content/uploads/2024/10/2079.pdf</t>
  </si>
  <si>
    <t>https://transparencia.guerrero.gob.mx/wp-content/uploads/2024/10/2082.pdf</t>
  </si>
  <si>
    <t>https://transparencia.guerrero.gob.mx/wp-content/uploads/2024/10/2083.pdf</t>
  </si>
  <si>
    <t>https://transparencia.guerrero.gob.mx/wp-content/uploads/2024/10/2091.pdf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</si>
</sst>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6"/>
      <color theme="1"/>
      <name val="Calibri"/>
      <family val="2"/>
    </font>
    <font>
      <sz val="16"/>
      <color indexed="8"/>
      <name val="Calibri"/>
      <family val="2"/>
      <scheme val="minor"/>
    </font>
    <font>
      <sz val="14"/>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43" fontId="4" fillId="0" borderId="0" applyFont="0" applyFill="0" applyBorder="0" applyAlignment="0" applyProtection="0"/>
    <xf numFmtId="0" fontId="4" fillId="0" borderId="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Fill="1" applyAlignment="1">
      <alignment vertical="center" wrapText="1"/>
    </xf>
    <xf numFmtId="14" fontId="0" fillId="0" borderId="0" xfId="0" applyNumberFormat="1" applyAlignment="1">
      <alignment horizontal="center" vertical="center"/>
    </xf>
    <xf numFmtId="0" fontId="0" fillId="0" borderId="0" xfId="0" applyAlignment="1">
      <alignment horizontal="center" vertical="center"/>
    </xf>
    <xf numFmtId="43" fontId="7" fillId="0" borderId="0" xfId="2" applyFont="1" applyFill="1" applyAlignment="1">
      <alignment horizontal="right" wrapText="1"/>
    </xf>
    <xf numFmtId="0" fontId="5" fillId="0" borderId="0" xfId="3" applyFont="1" applyAlignment="1">
      <alignment horizontal="center" vertical="center" wrapText="1"/>
    </xf>
    <xf numFmtId="0" fontId="6" fillId="0" borderId="0" xfId="3" applyFont="1" applyAlignment="1">
      <alignment horizontal="center" vertical="center"/>
    </xf>
    <xf numFmtId="0" fontId="0" fillId="0" borderId="0" xfId="0" applyAlignment="1">
      <alignment wrapText="1"/>
    </xf>
    <xf numFmtId="0" fontId="0" fillId="0" borderId="0" xfId="0" applyAlignment="1">
      <alignment vertical="center"/>
    </xf>
    <xf numFmtId="14" fontId="0" fillId="0" borderId="0" xfId="0" applyNumberFormat="1" applyAlignment="1">
      <alignment horizontal="center"/>
    </xf>
    <xf numFmtId="43" fontId="0" fillId="0" borderId="0" xfId="2" applyFont="1" applyFill="1"/>
    <xf numFmtId="0" fontId="0" fillId="0" borderId="0" xfId="0" quotePrefix="1"/>
    <xf numFmtId="0" fontId="0" fillId="0" borderId="0" xfId="0" applyAlignment="1">
      <alignment horizontal="left" vertical="center" wrapText="1"/>
    </xf>
    <xf numFmtId="0" fontId="3" fillId="0" borderId="0" xfId="1" applyAlignment="1">
      <alignment vertical="center"/>
    </xf>
    <xf numFmtId="0" fontId="3" fillId="0" borderId="0" xfId="1"/>
    <xf numFmtId="0" fontId="3" fillId="0" borderId="0" xfId="1" applyAlignment="1">
      <alignment horizontal="right"/>
    </xf>
    <xf numFmtId="0" fontId="3" fillId="0" borderId="0" xfId="1" applyAlignment="1">
      <alignment horizontal="right" vertical="center"/>
    </xf>
    <xf numFmtId="0" fontId="3" fillId="0" borderId="0" xfId="1" applyFill="1" applyAlignment="1">
      <alignment horizontal="right" vertical="center"/>
    </xf>
    <xf numFmtId="0" fontId="3" fillId="0" borderId="0" xfId="1" applyFill="1" applyAlignment="1">
      <alignment horizontal="right"/>
    </xf>
    <xf numFmtId="0" fontId="0" fillId="0" borderId="0" xfId="2" applyNumberFormat="1" applyFont="1" applyFill="1"/>
    <xf numFmtId="0" fontId="0" fillId="0" borderId="0" xfId="0" quotePrefix="1" applyAlignment="1">
      <alignment horizontal="center" vertical="center"/>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Millares" xfId="2" builtinId="3"/>
    <cellStyle name="Normal" xfId="0" builtinId="0"/>
    <cellStyle name="Normal 2" xfId="3"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X_3ER%20TRIM%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60746"/>
      <sheetName val="Hidden_1"/>
      <sheetName val="Hidden_2"/>
      <sheetName val="Hidden_3"/>
      <sheetName val="Hidden_4"/>
      <sheetName val="Tabla_460747"/>
    </sheetNames>
    <sheetDataSet>
      <sheetData sheetId="0" refreshError="1"/>
      <sheetData sheetId="1" refreshError="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row r="1">
          <cell r="A1" t="str">
            <v>Hombre</v>
          </cell>
        </row>
        <row r="2">
          <cell r="A2" t="str">
            <v>Mujer</v>
          </cell>
        </row>
      </sheetData>
      <sheetData sheetId="4">
        <row r="1">
          <cell r="A1" t="str">
            <v>Viáticos</v>
          </cell>
        </row>
        <row r="2">
          <cell r="A2" t="str">
            <v>Representación</v>
          </cell>
        </row>
      </sheetData>
      <sheetData sheetId="5">
        <row r="1">
          <cell r="A1" t="str">
            <v>Nacional</v>
          </cell>
        </row>
        <row r="2">
          <cell r="A2" t="str">
            <v>Internacional</v>
          </cell>
        </row>
      </sheetData>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guerrero.gob.mx/wp-content/uploads/2024/10/1972-inf.pdf" TargetMode="External"/><Relationship Id="rId299" Type="http://schemas.openxmlformats.org/officeDocument/2006/relationships/hyperlink" Target="https://transparencia.guerrero.gob.mx/wp-content/uploads/2024/10/1404-inf-1.pdf" TargetMode="External"/><Relationship Id="rId21" Type="http://schemas.openxmlformats.org/officeDocument/2006/relationships/hyperlink" Target="https://transparencia.guerrero.gob.mx/wp-content/uploads/2024/09/1258-inf.pdf" TargetMode="External"/><Relationship Id="rId63" Type="http://schemas.openxmlformats.org/officeDocument/2006/relationships/hyperlink" Target="https://transparencia.guerrero.gob.mx/wp-content/uploads/2024/09/1370-inf.pdf" TargetMode="External"/><Relationship Id="rId159" Type="http://schemas.openxmlformats.org/officeDocument/2006/relationships/hyperlink" Target="https://transparencia.guerrero.gob.mx/wp-content/uploads/2024/10/1750-inf.pdf" TargetMode="External"/><Relationship Id="rId324" Type="http://schemas.openxmlformats.org/officeDocument/2006/relationships/hyperlink" Target="https://transparencia.guerrero.gob.mx/wp-content/uploads/2024/10/1486-inf-2.pdf" TargetMode="External"/><Relationship Id="rId366" Type="http://schemas.openxmlformats.org/officeDocument/2006/relationships/hyperlink" Target="https://transparencia.guerrero.gob.mx/wp-content/uploads/2024/10/1552-inf-1.pdf" TargetMode="External"/><Relationship Id="rId170" Type="http://schemas.openxmlformats.org/officeDocument/2006/relationships/hyperlink" Target="https://transparencia.guerrero.gob.mx/wp-content/uploads/2024/10/1779-inf.pdf" TargetMode="External"/><Relationship Id="rId226" Type="http://schemas.openxmlformats.org/officeDocument/2006/relationships/hyperlink" Target="https://transparencia.guerrero.gob.mx/wp-content/uploads/2024/10/1676-inf.pdf" TargetMode="External"/><Relationship Id="rId433" Type="http://schemas.openxmlformats.org/officeDocument/2006/relationships/hyperlink" Target="https://transparencia.guerrero.gob.mx/wp-content/uploads/2024/10/1678-inf-1.pdf" TargetMode="External"/><Relationship Id="rId268" Type="http://schemas.openxmlformats.org/officeDocument/2006/relationships/hyperlink" Target="https://transparencia.guerrero.gob.mx/wp-content/uploads/2024/10/1915-inf.pdf" TargetMode="External"/><Relationship Id="rId475" Type="http://schemas.openxmlformats.org/officeDocument/2006/relationships/hyperlink" Target="https://transparencia.guerrero.gob.mx/wp-content/uploads/2024/10/1807-inf-1.pdf" TargetMode="External"/><Relationship Id="rId32" Type="http://schemas.openxmlformats.org/officeDocument/2006/relationships/hyperlink" Target="https://transparencia.guerrero.gob.mx/wp-content/uploads/2024/09/1284-inf.pdf" TargetMode="External"/><Relationship Id="rId74" Type="http://schemas.openxmlformats.org/officeDocument/2006/relationships/hyperlink" Target="https://transparencia.guerrero.gob.mx/wp-content/uploads/2024/09/1396-inf.pdf" TargetMode="External"/><Relationship Id="rId128" Type="http://schemas.openxmlformats.org/officeDocument/2006/relationships/hyperlink" Target="https://transparencia.guerrero.gob.mx/wp-content/uploads/2024/10/2016-inf.pdf" TargetMode="External"/><Relationship Id="rId335" Type="http://schemas.openxmlformats.org/officeDocument/2006/relationships/hyperlink" Target="https://transparencia.guerrero.gob.mx/wp-content/uploads/2024/10/1504-inf-1.pdf" TargetMode="External"/><Relationship Id="rId377" Type="http://schemas.openxmlformats.org/officeDocument/2006/relationships/hyperlink" Target="https://transparencia.guerrero.gob.mx/wp-content/uploads/2024/10/1567-inf-1.pdf" TargetMode="External"/><Relationship Id="rId5" Type="http://schemas.openxmlformats.org/officeDocument/2006/relationships/hyperlink" Target="https://transparencia.guerrero.gob.mx/wp-content/uploads/2024/09/1201-inf.pdf" TargetMode="External"/><Relationship Id="rId181" Type="http://schemas.openxmlformats.org/officeDocument/2006/relationships/hyperlink" Target="https://transparencia.guerrero.gob.mx/wp-content/uploads/2024/10/1799-inf.pdf" TargetMode="External"/><Relationship Id="rId237" Type="http://schemas.openxmlformats.org/officeDocument/2006/relationships/hyperlink" Target="https://transparencia.guerrero.gob.mx/wp-content/uploads/2024/10/1606-inf.pdf" TargetMode="External"/><Relationship Id="rId402" Type="http://schemas.openxmlformats.org/officeDocument/2006/relationships/hyperlink" Target="https://transparencia.guerrero.gob.mx/wp-content/uploads/2024/10/1611-inf-1.pdf" TargetMode="External"/><Relationship Id="rId279" Type="http://schemas.openxmlformats.org/officeDocument/2006/relationships/hyperlink" Target="https://transparencia.guerrero.gob.mx/wp-content/uploads/2024/10/1246-inf-1.pdf" TargetMode="External"/><Relationship Id="rId444" Type="http://schemas.openxmlformats.org/officeDocument/2006/relationships/hyperlink" Target="https://transparencia.guerrero.gob.mx/wp-content/uploads/2024/10/1701-inf-1.pdf" TargetMode="External"/><Relationship Id="rId43" Type="http://schemas.openxmlformats.org/officeDocument/2006/relationships/hyperlink" Target="https://transparencia.guerrero.gob.mx/wp-content/uploads/2024/09/1301-inf.pdf" TargetMode="External"/><Relationship Id="rId139" Type="http://schemas.openxmlformats.org/officeDocument/2006/relationships/hyperlink" Target="https://transparencia.guerrero.gob.mx/wp-content/uploads/2024/10/2055-inf.pdf" TargetMode="External"/><Relationship Id="rId290" Type="http://schemas.openxmlformats.org/officeDocument/2006/relationships/hyperlink" Target="https://transparencia.guerrero.gob.mx/wp-content/uploads/2024/10/1321-inf-1.pdf" TargetMode="External"/><Relationship Id="rId304" Type="http://schemas.openxmlformats.org/officeDocument/2006/relationships/hyperlink" Target="https://transparencia.guerrero.gob.mx/wp-content/uploads/2024/10/1423-inf-2.pdf" TargetMode="External"/><Relationship Id="rId346" Type="http://schemas.openxmlformats.org/officeDocument/2006/relationships/hyperlink" Target="https://transparencia.guerrero.gob.mx/wp-content/uploads/2024/10/1520-inf-1.pdf" TargetMode="External"/><Relationship Id="rId388" Type="http://schemas.openxmlformats.org/officeDocument/2006/relationships/hyperlink" Target="https://transparencia.guerrero.gob.mx/wp-content/uploads/2024/10/1587-inf-1.pdf" TargetMode="External"/><Relationship Id="rId85" Type="http://schemas.openxmlformats.org/officeDocument/2006/relationships/hyperlink" Target="https://transparencia.guerrero.gob.mx/wp-content/uploads/2024/09/1426-inf.pdf" TargetMode="External"/><Relationship Id="rId150" Type="http://schemas.openxmlformats.org/officeDocument/2006/relationships/hyperlink" Target="https://transparencia.guerrero.gob.mx/wp-content/uploads/2024/10/1735-inf.pdf" TargetMode="External"/><Relationship Id="rId192" Type="http://schemas.openxmlformats.org/officeDocument/2006/relationships/hyperlink" Target="https://transparencia.guerrero.gob.mx/wp-content/uploads/2024/10/1815-inf.pdf" TargetMode="External"/><Relationship Id="rId206" Type="http://schemas.openxmlformats.org/officeDocument/2006/relationships/hyperlink" Target="https://transparencia.guerrero.gob.mx/wp-content/uploads/2024/10/1833-inf.pdf" TargetMode="External"/><Relationship Id="rId413" Type="http://schemas.openxmlformats.org/officeDocument/2006/relationships/hyperlink" Target="https://transparencia.guerrero.gob.mx/wp-content/uploads/2024/10/1627-inf-1.pdf" TargetMode="External"/><Relationship Id="rId248" Type="http://schemas.openxmlformats.org/officeDocument/2006/relationships/hyperlink" Target="https://transparencia.guerrero.gob.mx/wp-content/uploads/2024/10/1865-inf.pdf" TargetMode="External"/><Relationship Id="rId455" Type="http://schemas.openxmlformats.org/officeDocument/2006/relationships/hyperlink" Target="https://transparencia.guerrero.gob.mx/wp-content/uploads/2024/10/1721-inf-1.pdf" TargetMode="External"/><Relationship Id="rId12" Type="http://schemas.openxmlformats.org/officeDocument/2006/relationships/hyperlink" Target="https://transparencia.guerrero.gob.mx/wp-content/uploads/2024/09/1240-inf.pdf" TargetMode="External"/><Relationship Id="rId108" Type="http://schemas.openxmlformats.org/officeDocument/2006/relationships/hyperlink" Target="https://transparencia.guerrero.gob.mx/wp-content/uploads/2024/10/1944-inf.pdf" TargetMode="External"/><Relationship Id="rId315" Type="http://schemas.openxmlformats.org/officeDocument/2006/relationships/hyperlink" Target="https://transparencia.guerrero.gob.mx/wp-content/uploads/2024/10/1474-inf-2.pdf" TargetMode="External"/><Relationship Id="rId357" Type="http://schemas.openxmlformats.org/officeDocument/2006/relationships/hyperlink" Target="https://transparencia.guerrero.gob.mx/wp-content/uploads/2024/10/1535-inf-1.pdf" TargetMode="External"/><Relationship Id="rId54" Type="http://schemas.openxmlformats.org/officeDocument/2006/relationships/hyperlink" Target="https://transparencia.guerrero.gob.mx/wp-content/uploads/2024/09/1328-inf.pdf" TargetMode="External"/><Relationship Id="rId96" Type="http://schemas.openxmlformats.org/officeDocument/2006/relationships/hyperlink" Target="https://transparencia.guerrero.gob.mx/wp-content/uploads/2024/09/1493-inf.pdf" TargetMode="External"/><Relationship Id="rId161" Type="http://schemas.openxmlformats.org/officeDocument/2006/relationships/hyperlink" Target="https://transparencia.guerrero.gob.mx/wp-content/uploads/2024/10/1762-inf.pdf" TargetMode="External"/><Relationship Id="rId217" Type="http://schemas.openxmlformats.org/officeDocument/2006/relationships/hyperlink" Target="https://transparencia.guerrero.gob.mx/wp-content/uploads/2024/10/1849-inf.pdf" TargetMode="External"/><Relationship Id="rId399" Type="http://schemas.openxmlformats.org/officeDocument/2006/relationships/hyperlink" Target="https://transparencia.guerrero.gob.mx/wp-content/uploads/2024/10/1605-inf-1.pdf" TargetMode="External"/><Relationship Id="rId259" Type="http://schemas.openxmlformats.org/officeDocument/2006/relationships/hyperlink" Target="https://transparencia.guerrero.gob.mx/wp-content/uploads/2024/10/1904-inf.pdf" TargetMode="External"/><Relationship Id="rId424" Type="http://schemas.openxmlformats.org/officeDocument/2006/relationships/hyperlink" Target="https://transparencia.guerrero.gob.mx/wp-content/uploads/2024/10/1659-inf-1.pdf" TargetMode="External"/><Relationship Id="rId466" Type="http://schemas.openxmlformats.org/officeDocument/2006/relationships/hyperlink" Target="https://transparencia.guerrero.gob.mx/wp-content/uploads/2024/10/1754-inf-1.pdf" TargetMode="External"/><Relationship Id="rId23" Type="http://schemas.openxmlformats.org/officeDocument/2006/relationships/hyperlink" Target="https://transparencia.guerrero.gob.mx/wp-content/uploads/2024/09/1264-inf.pdf" TargetMode="External"/><Relationship Id="rId119" Type="http://schemas.openxmlformats.org/officeDocument/2006/relationships/hyperlink" Target="https://transparencia.guerrero.gob.mx/wp-content/uploads/2024/10/1975-inf.pdf" TargetMode="External"/><Relationship Id="rId270" Type="http://schemas.openxmlformats.org/officeDocument/2006/relationships/hyperlink" Target="https://transparencia.guerrero.gob.mx/wp-content/uploads/2024/10/1918-inf.pdf" TargetMode="External"/><Relationship Id="rId326" Type="http://schemas.openxmlformats.org/officeDocument/2006/relationships/hyperlink" Target="https://transparencia.guerrero.gob.mx/wp-content/uploads/2024/10/1489-inf-2.pdf" TargetMode="External"/><Relationship Id="rId65" Type="http://schemas.openxmlformats.org/officeDocument/2006/relationships/hyperlink" Target="https://transparencia.guerrero.gob.mx/wp-content/uploads/2024/09/1376-inf.pdf" TargetMode="External"/><Relationship Id="rId130" Type="http://schemas.openxmlformats.org/officeDocument/2006/relationships/hyperlink" Target="https://transparencia.guerrero.gob.mx/wp-content/uploads/2024/10/2032-inf.pdf" TargetMode="External"/><Relationship Id="rId368" Type="http://schemas.openxmlformats.org/officeDocument/2006/relationships/hyperlink" Target="https://transparencia.guerrero.gob.mx/wp-content/uploads/2024/10/1554-inf-1.pdf" TargetMode="External"/><Relationship Id="rId172" Type="http://schemas.openxmlformats.org/officeDocument/2006/relationships/hyperlink" Target="https://transparencia.guerrero.gob.mx/wp-content/uploads/2024/10/1781-inf.pdf" TargetMode="External"/><Relationship Id="rId228" Type="http://schemas.openxmlformats.org/officeDocument/2006/relationships/hyperlink" Target="https://transparencia.guerrero.gob.mx/wp-content/uploads/2024/10/1690-inf.pdf" TargetMode="External"/><Relationship Id="rId435" Type="http://schemas.openxmlformats.org/officeDocument/2006/relationships/hyperlink" Target="https://transparencia.guerrero.gob.mx/wp-content/uploads/2024/10/1681-inf-1.pdf" TargetMode="External"/><Relationship Id="rId477" Type="http://schemas.openxmlformats.org/officeDocument/2006/relationships/hyperlink" Target="https://transparencia.guerrero.gob.mx/wp-content/uploads/2024/10/1652-inf-1.pdf" TargetMode="External"/><Relationship Id="rId281" Type="http://schemas.openxmlformats.org/officeDocument/2006/relationships/hyperlink" Target="https://transparencia.guerrero.gob.mx/wp-content/uploads/2024/10/1275-inf-1.pdf" TargetMode="External"/><Relationship Id="rId337" Type="http://schemas.openxmlformats.org/officeDocument/2006/relationships/hyperlink" Target="https://transparencia.guerrero.gob.mx/wp-content/uploads/2024/10/1506-inf-1.pdf" TargetMode="External"/><Relationship Id="rId34" Type="http://schemas.openxmlformats.org/officeDocument/2006/relationships/hyperlink" Target="https://transparencia.guerrero.gob.mx/wp-content/uploads/2024/09/1286-inf.pdf" TargetMode="External"/><Relationship Id="rId76" Type="http://schemas.openxmlformats.org/officeDocument/2006/relationships/hyperlink" Target="https://transparencia.guerrero.gob.mx/wp-content/uploads/2024/09/1399-inf.pdf" TargetMode="External"/><Relationship Id="rId141" Type="http://schemas.openxmlformats.org/officeDocument/2006/relationships/hyperlink" Target="https://transparencia.guerrero.gob.mx/wp-content/uploads/2024/10/2066-inf.pdf" TargetMode="External"/><Relationship Id="rId379" Type="http://schemas.openxmlformats.org/officeDocument/2006/relationships/hyperlink" Target="https://transparencia.guerrero.gob.mx/wp-content/uploads/2024/10/1574-inf-1.pdf" TargetMode="External"/><Relationship Id="rId7" Type="http://schemas.openxmlformats.org/officeDocument/2006/relationships/hyperlink" Target="https://transparencia.guerrero.gob.mx/wp-content/uploads/2024/09/1211-inf.pdf" TargetMode="External"/><Relationship Id="rId183" Type="http://schemas.openxmlformats.org/officeDocument/2006/relationships/hyperlink" Target="https://transparencia.guerrero.gob.mx/wp-content/uploads/2024/10/1801-inf.pdf" TargetMode="External"/><Relationship Id="rId239" Type="http://schemas.openxmlformats.org/officeDocument/2006/relationships/hyperlink" Target="https://transparencia.guerrero.gob.mx/wp-content/uploads/2024/10/1631-inf.pdf" TargetMode="External"/><Relationship Id="rId390" Type="http://schemas.openxmlformats.org/officeDocument/2006/relationships/hyperlink" Target="https://transparencia.guerrero.gob.mx/wp-content/uploads/2024/10/1590-inf-1.pdf" TargetMode="External"/><Relationship Id="rId404" Type="http://schemas.openxmlformats.org/officeDocument/2006/relationships/hyperlink" Target="https://transparencia.guerrero.gob.mx/wp-content/uploads/2024/10/1613-inf-1.pdf" TargetMode="External"/><Relationship Id="rId446" Type="http://schemas.openxmlformats.org/officeDocument/2006/relationships/hyperlink" Target="https://transparencia.guerrero.gob.mx/wp-content/uploads/2024/10/1705-inf-1.pdf" TargetMode="External"/><Relationship Id="rId250" Type="http://schemas.openxmlformats.org/officeDocument/2006/relationships/hyperlink" Target="https://transparencia.guerrero.gob.mx/wp-content/uploads/2024/10/1875-inf.pdf" TargetMode="External"/><Relationship Id="rId292" Type="http://schemas.openxmlformats.org/officeDocument/2006/relationships/hyperlink" Target="https://transparencia.guerrero.gob.mx/wp-content/uploads/2024/10/1335-inf-1.pdf" TargetMode="External"/><Relationship Id="rId306" Type="http://schemas.openxmlformats.org/officeDocument/2006/relationships/hyperlink" Target="https://transparencia.guerrero.gob.mx/wp-content/uploads/2024/10/1446-inf-2.pdf" TargetMode="External"/><Relationship Id="rId45" Type="http://schemas.openxmlformats.org/officeDocument/2006/relationships/hyperlink" Target="https://transparencia.guerrero.gob.mx/wp-content/uploads/2024/09/1305-inf.pdf" TargetMode="External"/><Relationship Id="rId87" Type="http://schemas.openxmlformats.org/officeDocument/2006/relationships/hyperlink" Target="https://transparencia.guerrero.gob.mx/wp-content/uploads/2024/09/1428-inf.pdf" TargetMode="External"/><Relationship Id="rId110" Type="http://schemas.openxmlformats.org/officeDocument/2006/relationships/hyperlink" Target="https://transparencia.guerrero.gob.mx/wp-content/uploads/2024/10/1949-inf.pdf" TargetMode="External"/><Relationship Id="rId348" Type="http://schemas.openxmlformats.org/officeDocument/2006/relationships/hyperlink" Target="https://transparencia.guerrero.gob.mx/wp-content/uploads/2024/10/1522-inf-1.pdf" TargetMode="External"/><Relationship Id="rId152" Type="http://schemas.openxmlformats.org/officeDocument/2006/relationships/hyperlink" Target="https://transparencia.guerrero.gob.mx/wp-content/uploads/2024/10/1740-inf.pdf" TargetMode="External"/><Relationship Id="rId194" Type="http://schemas.openxmlformats.org/officeDocument/2006/relationships/hyperlink" Target="https://transparencia.guerrero.gob.mx/wp-content/uploads/2024/10/1818-inf.pdf" TargetMode="External"/><Relationship Id="rId208" Type="http://schemas.openxmlformats.org/officeDocument/2006/relationships/hyperlink" Target="https://transparencia.guerrero.gob.mx/wp-content/uploads/2024/10/1836-inf.pdf" TargetMode="External"/><Relationship Id="rId415" Type="http://schemas.openxmlformats.org/officeDocument/2006/relationships/hyperlink" Target="https://transparencia.guerrero.gob.mx/wp-content/uploads/2024/10/1635-inf-1.pdf" TargetMode="External"/><Relationship Id="rId457" Type="http://schemas.openxmlformats.org/officeDocument/2006/relationships/hyperlink" Target="https://transparencia.guerrero.gob.mx/wp-content/uploads/2024/10/1725-inf-1.pdf" TargetMode="External"/><Relationship Id="rId261" Type="http://schemas.openxmlformats.org/officeDocument/2006/relationships/hyperlink" Target="https://transparencia.guerrero.gob.mx/wp-content/uploads/2024/10/1906-inf.pdf" TargetMode="External"/><Relationship Id="rId14" Type="http://schemas.openxmlformats.org/officeDocument/2006/relationships/hyperlink" Target="https://transparencia.guerrero.gob.mx/wp-content/uploads/2024/09/1247-inf.pdf" TargetMode="External"/><Relationship Id="rId56" Type="http://schemas.openxmlformats.org/officeDocument/2006/relationships/hyperlink" Target="https://transparencia.guerrero.gob.mx/wp-content/uploads/2024/09/1358-inf.pdf" TargetMode="External"/><Relationship Id="rId317" Type="http://schemas.openxmlformats.org/officeDocument/2006/relationships/hyperlink" Target="https://transparencia.guerrero.gob.mx/wp-content/uploads/2024/10/1477-inf-2.pdf" TargetMode="External"/><Relationship Id="rId359" Type="http://schemas.openxmlformats.org/officeDocument/2006/relationships/hyperlink" Target="https://transparencia.guerrero.gob.mx/wp-content/uploads/2024/10/1537-inf-1.pdf" TargetMode="External"/><Relationship Id="rId98" Type="http://schemas.openxmlformats.org/officeDocument/2006/relationships/hyperlink" Target="https://transparencia.guerrero.gob.mx/wp-content/uploads/2024/09/1510-inf.pdf" TargetMode="External"/><Relationship Id="rId121" Type="http://schemas.openxmlformats.org/officeDocument/2006/relationships/hyperlink" Target="https://transparencia.guerrero.gob.mx/wp-content/uploads/2024/10/1981-inf.pdf" TargetMode="External"/><Relationship Id="rId163" Type="http://schemas.openxmlformats.org/officeDocument/2006/relationships/hyperlink" Target="https://transparencia.guerrero.gob.mx/wp-content/uploads/2024/10/1766-inf.pdf" TargetMode="External"/><Relationship Id="rId219" Type="http://schemas.openxmlformats.org/officeDocument/2006/relationships/hyperlink" Target="https://transparencia.guerrero.gob.mx/wp-content/uploads/2024/10/1851-inf.pdf" TargetMode="External"/><Relationship Id="rId370" Type="http://schemas.openxmlformats.org/officeDocument/2006/relationships/hyperlink" Target="https://transparencia.guerrero.gob.mx/wp-content/uploads/2024/10/1557-inf-1.pdf" TargetMode="External"/><Relationship Id="rId426" Type="http://schemas.openxmlformats.org/officeDocument/2006/relationships/hyperlink" Target="https://transparencia.guerrero.gob.mx/wp-content/uploads/2024/10/1665-inf-1.pdf" TargetMode="External"/><Relationship Id="rId230" Type="http://schemas.openxmlformats.org/officeDocument/2006/relationships/hyperlink" Target="https://transparencia.guerrero.gob.mx/wp-content/uploads/2024/10/1693-inf.pdf" TargetMode="External"/><Relationship Id="rId468" Type="http://schemas.openxmlformats.org/officeDocument/2006/relationships/hyperlink" Target="https://transparencia.guerrero.gob.mx/wp-content/uploads/2024/10/1758-inf-1.pdf" TargetMode="External"/><Relationship Id="rId25" Type="http://schemas.openxmlformats.org/officeDocument/2006/relationships/hyperlink" Target="https://transparencia.guerrero.gob.mx/wp-content/uploads/2024/09/1269-inf.pdf" TargetMode="External"/><Relationship Id="rId67" Type="http://schemas.openxmlformats.org/officeDocument/2006/relationships/hyperlink" Target="https://transparencia.guerrero.gob.mx/wp-content/uploads/2024/09/1379-inf.pdf" TargetMode="External"/><Relationship Id="rId272" Type="http://schemas.openxmlformats.org/officeDocument/2006/relationships/hyperlink" Target="https://transparencia.guerrero.gob.mx/wp-content/uploads/2024/10/1923-inf.pdf" TargetMode="External"/><Relationship Id="rId328" Type="http://schemas.openxmlformats.org/officeDocument/2006/relationships/hyperlink" Target="https://transparencia.guerrero.gob.mx/wp-content/uploads/2024/10/1495-inf-2.pdf" TargetMode="External"/><Relationship Id="rId132" Type="http://schemas.openxmlformats.org/officeDocument/2006/relationships/hyperlink" Target="https://transparencia.guerrero.gob.mx/wp-content/uploads/2024/10/2042-inf.pdf" TargetMode="External"/><Relationship Id="rId174" Type="http://schemas.openxmlformats.org/officeDocument/2006/relationships/hyperlink" Target="https://transparencia.guerrero.gob.mx/wp-content/uploads/2024/10/1785-inf.pdf" TargetMode="External"/><Relationship Id="rId381" Type="http://schemas.openxmlformats.org/officeDocument/2006/relationships/hyperlink" Target="https://transparencia.guerrero.gob.mx/wp-content/uploads/2024/10/1578-inf-1.pdf" TargetMode="External"/><Relationship Id="rId241" Type="http://schemas.openxmlformats.org/officeDocument/2006/relationships/hyperlink" Target="https://transparencia.guerrero.gob.mx/wp-content/uploads/2024/10/1651-inf.pdf" TargetMode="External"/><Relationship Id="rId437" Type="http://schemas.openxmlformats.org/officeDocument/2006/relationships/hyperlink" Target="https://transparencia.guerrero.gob.mx/wp-content/uploads/2024/10/1684-inf-1.pdf" TargetMode="External"/><Relationship Id="rId479" Type="http://schemas.openxmlformats.org/officeDocument/2006/relationships/hyperlink" Target="https://transparencia.guerrero.gob.mx/wp-content/uploads/2024/10/1380-inf-1.pdf" TargetMode="External"/><Relationship Id="rId36" Type="http://schemas.openxmlformats.org/officeDocument/2006/relationships/hyperlink" Target="https://transparencia.guerrero.gob.mx/wp-content/uploads/2024/09/1289-inf.pdf" TargetMode="External"/><Relationship Id="rId283" Type="http://schemas.openxmlformats.org/officeDocument/2006/relationships/hyperlink" Target="https://transparencia.guerrero.gob.mx/wp-content/uploads/2024/10/1304-inf-1.pdf" TargetMode="External"/><Relationship Id="rId339" Type="http://schemas.openxmlformats.org/officeDocument/2006/relationships/hyperlink" Target="https://transparencia.guerrero.gob.mx/wp-content/uploads/2024/10/1509-inf-1.pdf" TargetMode="External"/><Relationship Id="rId78" Type="http://schemas.openxmlformats.org/officeDocument/2006/relationships/hyperlink" Target="https://transparencia.guerrero.gob.mx/wp-content/uploads/2024/09/1401-inf.pdf" TargetMode="External"/><Relationship Id="rId101" Type="http://schemas.openxmlformats.org/officeDocument/2006/relationships/hyperlink" Target="https://transparencia.guerrero.gob.mx/wp-content/uploads/2024/10/1935-inf.pdf" TargetMode="External"/><Relationship Id="rId143" Type="http://schemas.openxmlformats.org/officeDocument/2006/relationships/hyperlink" Target="https://transparencia.guerrero.gob.mx/wp-content/uploads/2024/10/2079-inf.pdf" TargetMode="External"/><Relationship Id="rId185" Type="http://schemas.openxmlformats.org/officeDocument/2006/relationships/hyperlink" Target="https://transparencia.guerrero.gob.mx/wp-content/uploads/2024/10/1805-inf.pdf" TargetMode="External"/><Relationship Id="rId350" Type="http://schemas.openxmlformats.org/officeDocument/2006/relationships/hyperlink" Target="https://transparencia.guerrero.gob.mx/wp-content/uploads/2024/10/1524-inf-1.pdf" TargetMode="External"/><Relationship Id="rId406" Type="http://schemas.openxmlformats.org/officeDocument/2006/relationships/hyperlink" Target="https://transparencia.guerrero.gob.mx/wp-content/uploads/2024/10/1617-inf-1.pdf" TargetMode="External"/><Relationship Id="rId9" Type="http://schemas.openxmlformats.org/officeDocument/2006/relationships/hyperlink" Target="https://transparencia.guerrero.gob.mx/wp-content/uploads/2024/09/1216-inf.pdf" TargetMode="External"/><Relationship Id="rId210" Type="http://schemas.openxmlformats.org/officeDocument/2006/relationships/hyperlink" Target="https://transparencia.guerrero.gob.mx/wp-content/uploads/2024/10/1839-inf.pdf" TargetMode="External"/><Relationship Id="rId392" Type="http://schemas.openxmlformats.org/officeDocument/2006/relationships/hyperlink" Target="https://transparencia.guerrero.gob.mx/wp-content/uploads/2024/10/1594-inf-1.pdf" TargetMode="External"/><Relationship Id="rId448" Type="http://schemas.openxmlformats.org/officeDocument/2006/relationships/hyperlink" Target="https://transparencia.guerrero.gob.mx/wp-content/uploads/2024/10/1708-inf-1.pdf" TargetMode="External"/><Relationship Id="rId252" Type="http://schemas.openxmlformats.org/officeDocument/2006/relationships/hyperlink" Target="https://transparencia.guerrero.gob.mx/wp-content/uploads/2024/10/1877-inf.pdf" TargetMode="External"/><Relationship Id="rId294" Type="http://schemas.openxmlformats.org/officeDocument/2006/relationships/hyperlink" Target="https://transparencia.guerrero.gob.mx/wp-content/uploads/2024/10/1356-inf-1.pdf" TargetMode="External"/><Relationship Id="rId308" Type="http://schemas.openxmlformats.org/officeDocument/2006/relationships/hyperlink" Target="https://transparencia.guerrero.gob.mx/wp-content/uploads/2024/10/1459-inf-2.pdf" TargetMode="External"/><Relationship Id="rId47" Type="http://schemas.openxmlformats.org/officeDocument/2006/relationships/hyperlink" Target="https://transparencia.guerrero.gob.mx/wp-content/uploads/2024/09/1313-inf.pdf" TargetMode="External"/><Relationship Id="rId89" Type="http://schemas.openxmlformats.org/officeDocument/2006/relationships/hyperlink" Target="https://transparencia.guerrero.gob.mx/wp-content/uploads/2024/09/1432-inf.pdf" TargetMode="External"/><Relationship Id="rId112" Type="http://schemas.openxmlformats.org/officeDocument/2006/relationships/hyperlink" Target="https://transparencia.guerrero.gob.mx/wp-content/uploads/2024/10/1953-inf.pdf" TargetMode="External"/><Relationship Id="rId154" Type="http://schemas.openxmlformats.org/officeDocument/2006/relationships/hyperlink" Target="https://transparencia.guerrero.gob.mx/wp-content/uploads/2024/10/1743-inf.pdf" TargetMode="External"/><Relationship Id="rId361" Type="http://schemas.openxmlformats.org/officeDocument/2006/relationships/hyperlink" Target="https://transparencia.guerrero.gob.mx/wp-content/uploads/2024/10/1539-inf-1.pdf" TargetMode="External"/><Relationship Id="rId196" Type="http://schemas.openxmlformats.org/officeDocument/2006/relationships/hyperlink" Target="https://transparencia.guerrero.gob.mx/wp-content/uploads/2024/10/1820-inf.pdf" TargetMode="External"/><Relationship Id="rId417" Type="http://schemas.openxmlformats.org/officeDocument/2006/relationships/hyperlink" Target="https://transparencia.guerrero.gob.mx/wp-content/uploads/2024/10/1638-inf-1.pdf" TargetMode="External"/><Relationship Id="rId459" Type="http://schemas.openxmlformats.org/officeDocument/2006/relationships/hyperlink" Target="https://transparencia.guerrero.gob.mx/wp-content/uploads/2024/10/1727-inf-1.pdf" TargetMode="External"/><Relationship Id="rId16" Type="http://schemas.openxmlformats.org/officeDocument/2006/relationships/hyperlink" Target="https://transparencia.guerrero.gob.mx/wp-content/uploads/2024/09/1250-inf.pdf" TargetMode="External"/><Relationship Id="rId221" Type="http://schemas.openxmlformats.org/officeDocument/2006/relationships/hyperlink" Target="https://transparencia.guerrero.gob.mx/wp-content/uploads/2024/10/1709-inf.pdf" TargetMode="External"/><Relationship Id="rId263" Type="http://schemas.openxmlformats.org/officeDocument/2006/relationships/hyperlink" Target="https://transparencia.guerrero.gob.mx/wp-content/uploads/2024/10/1908-inf.pdf" TargetMode="External"/><Relationship Id="rId319" Type="http://schemas.openxmlformats.org/officeDocument/2006/relationships/hyperlink" Target="https://transparencia.guerrero.gob.mx/wp-content/uploads/2024/10/1479-inf-2.pdf" TargetMode="External"/><Relationship Id="rId470" Type="http://schemas.openxmlformats.org/officeDocument/2006/relationships/hyperlink" Target="https://transparencia.guerrero.gob.mx/wp-content/uploads/2024/10/1767-inf-1.pdf" TargetMode="External"/><Relationship Id="rId58" Type="http://schemas.openxmlformats.org/officeDocument/2006/relationships/hyperlink" Target="https://transparencia.guerrero.gob.mx/wp-content/uploads/2024/09/1361-inf.pdf" TargetMode="External"/><Relationship Id="rId123" Type="http://schemas.openxmlformats.org/officeDocument/2006/relationships/hyperlink" Target="https://transparencia.guerrero.gob.mx/wp-content/uploads/2024/10/1987-inf.pdf" TargetMode="External"/><Relationship Id="rId330" Type="http://schemas.openxmlformats.org/officeDocument/2006/relationships/hyperlink" Target="https://transparencia.guerrero.gob.mx/wp-content/uploads/2024/10/1499-inf-2.pdf" TargetMode="External"/><Relationship Id="rId165" Type="http://schemas.openxmlformats.org/officeDocument/2006/relationships/hyperlink" Target="https://transparencia.guerrero.gob.mx/wp-content/uploads/2024/10/1769-inf.pdf" TargetMode="External"/><Relationship Id="rId372" Type="http://schemas.openxmlformats.org/officeDocument/2006/relationships/hyperlink" Target="https://transparencia.guerrero.gob.mx/wp-content/uploads/2024/10/1560-inf-1.pdf" TargetMode="External"/><Relationship Id="rId428" Type="http://schemas.openxmlformats.org/officeDocument/2006/relationships/hyperlink" Target="https://transparencia.guerrero.gob.mx/wp-content/uploads/2024/10/1670-inf-1.pdf" TargetMode="External"/><Relationship Id="rId232" Type="http://schemas.openxmlformats.org/officeDocument/2006/relationships/hyperlink" Target="https://transparencia.guerrero.gob.mx/wp-content/uploads/2024/10/1696-inf.pdf" TargetMode="External"/><Relationship Id="rId274" Type="http://schemas.openxmlformats.org/officeDocument/2006/relationships/hyperlink" Target="https://transparencia.guerrero.gob.mx/wp-content/uploads/2024/10/1926-inf.pdf" TargetMode="External"/><Relationship Id="rId481" Type="http://schemas.openxmlformats.org/officeDocument/2006/relationships/hyperlink" Target="https://transparencia.guerrero.gob.mx/wp-content/uploads/2024/10/1386-inf-1.pdf" TargetMode="External"/><Relationship Id="rId27" Type="http://schemas.openxmlformats.org/officeDocument/2006/relationships/hyperlink" Target="https://transparencia.guerrero.gob.mx/wp-content/uploads/2024/09/1276-inf.pdf" TargetMode="External"/><Relationship Id="rId69" Type="http://schemas.openxmlformats.org/officeDocument/2006/relationships/hyperlink" Target="https://transparencia.guerrero.gob.mx/wp-content/uploads/2024/09/1388-inf.pdf" TargetMode="External"/><Relationship Id="rId134" Type="http://schemas.openxmlformats.org/officeDocument/2006/relationships/hyperlink" Target="https://transparencia.guerrero.gob.mx/wp-content/uploads/2024/10/2044-inf.pdf" TargetMode="External"/><Relationship Id="rId80" Type="http://schemas.openxmlformats.org/officeDocument/2006/relationships/hyperlink" Target="https://transparencia.guerrero.gob.mx/wp-content/uploads/2024/09/1411-inf.pdf" TargetMode="External"/><Relationship Id="rId176" Type="http://schemas.openxmlformats.org/officeDocument/2006/relationships/hyperlink" Target="https://transparencia.guerrero.gob.mx/wp-content/uploads/2024/10/1788-inf.pdf" TargetMode="External"/><Relationship Id="rId341" Type="http://schemas.openxmlformats.org/officeDocument/2006/relationships/hyperlink" Target="https://transparencia.guerrero.gob.mx/wp-content/uploads/2024/10/1512-inf-1.pdf" TargetMode="External"/><Relationship Id="rId383" Type="http://schemas.openxmlformats.org/officeDocument/2006/relationships/hyperlink" Target="https://transparencia.guerrero.gob.mx/wp-content/uploads/2024/10/1581-inf-1.pdf" TargetMode="External"/><Relationship Id="rId439" Type="http://schemas.openxmlformats.org/officeDocument/2006/relationships/hyperlink" Target="https://transparencia.guerrero.gob.mx/wp-content/uploads/2024/10/1686-inf-1.pdf" TargetMode="External"/><Relationship Id="rId201" Type="http://schemas.openxmlformats.org/officeDocument/2006/relationships/hyperlink" Target="https://transparencia.guerrero.gob.mx/wp-content/uploads/2024/10/1828-inf.pdf" TargetMode="External"/><Relationship Id="rId243" Type="http://schemas.openxmlformats.org/officeDocument/2006/relationships/hyperlink" Target="https://transparencia.guerrero.gob.mx/wp-content/uploads/2024/10/1856-inf.pdf" TargetMode="External"/><Relationship Id="rId285" Type="http://schemas.openxmlformats.org/officeDocument/2006/relationships/hyperlink" Target="https://transparencia.guerrero.gob.mx/wp-content/uploads/2024/10/1310-inf-1.pdf" TargetMode="External"/><Relationship Id="rId450" Type="http://schemas.openxmlformats.org/officeDocument/2006/relationships/hyperlink" Target="https://transparencia.guerrero.gob.mx/wp-content/uploads/2024/10/1711-inf-1.pdf" TargetMode="External"/><Relationship Id="rId38" Type="http://schemas.openxmlformats.org/officeDocument/2006/relationships/hyperlink" Target="https://transparencia.guerrero.gob.mx/wp-content/uploads/2024/09/1291-inf.pdf" TargetMode="External"/><Relationship Id="rId103" Type="http://schemas.openxmlformats.org/officeDocument/2006/relationships/hyperlink" Target="https://transparencia.guerrero.gob.mx/wp-content/uploads/2024/10/1939-inf.pdf" TargetMode="External"/><Relationship Id="rId310" Type="http://schemas.openxmlformats.org/officeDocument/2006/relationships/hyperlink" Target="https://transparencia.guerrero.gob.mx/wp-content/uploads/2024/10/1466-inf-2.pdf" TargetMode="External"/><Relationship Id="rId91" Type="http://schemas.openxmlformats.org/officeDocument/2006/relationships/hyperlink" Target="https://transparencia.guerrero.gob.mx/wp-content/uploads/2024/09/1456-inf.pdf" TargetMode="External"/><Relationship Id="rId145" Type="http://schemas.openxmlformats.org/officeDocument/2006/relationships/hyperlink" Target="https://transparencia.guerrero.gob.mx/wp-content/uploads/2024/10/2091-inf.pdf" TargetMode="External"/><Relationship Id="rId187" Type="http://schemas.openxmlformats.org/officeDocument/2006/relationships/hyperlink" Target="https://transparencia.guerrero.gob.mx/wp-content/uploads/2024/10/1808-inf.pdf" TargetMode="External"/><Relationship Id="rId352" Type="http://schemas.openxmlformats.org/officeDocument/2006/relationships/hyperlink" Target="https://transparencia.guerrero.gob.mx/wp-content/uploads/2024/10/1526-inf-1.pdf" TargetMode="External"/><Relationship Id="rId394" Type="http://schemas.openxmlformats.org/officeDocument/2006/relationships/hyperlink" Target="https://transparencia.guerrero.gob.mx/wp-content/uploads/2024/10/1597-inf-1.pdf" TargetMode="External"/><Relationship Id="rId408" Type="http://schemas.openxmlformats.org/officeDocument/2006/relationships/hyperlink" Target="https://transparencia.guerrero.gob.mx/wp-content/uploads/2024/10/1619-inf-1.pdf" TargetMode="External"/><Relationship Id="rId212" Type="http://schemas.openxmlformats.org/officeDocument/2006/relationships/hyperlink" Target="https://transparencia.guerrero.gob.mx/wp-content/uploads/2024/10/1841-inf.pdf" TargetMode="External"/><Relationship Id="rId254" Type="http://schemas.openxmlformats.org/officeDocument/2006/relationships/hyperlink" Target="https://transparencia.guerrero.gob.mx/wp-content/uploads/2024/10/1881-inf.pdf" TargetMode="External"/><Relationship Id="rId49" Type="http://schemas.openxmlformats.org/officeDocument/2006/relationships/hyperlink" Target="https://transparencia.guerrero.gob.mx/wp-content/uploads/2024/09/1315-inf.pdf" TargetMode="External"/><Relationship Id="rId114" Type="http://schemas.openxmlformats.org/officeDocument/2006/relationships/hyperlink" Target="https://transparencia.guerrero.gob.mx/wp-content/uploads/2024/10/1956-inf.pdf" TargetMode="External"/><Relationship Id="rId296" Type="http://schemas.openxmlformats.org/officeDocument/2006/relationships/hyperlink" Target="https://transparencia.guerrero.gob.mx/wp-content/uploads/2024/10/1362-inf-1.pdf" TargetMode="External"/><Relationship Id="rId461" Type="http://schemas.openxmlformats.org/officeDocument/2006/relationships/hyperlink" Target="https://transparencia.guerrero.gob.mx/wp-content/uploads/2024/10/1742-inf-1.pdf" TargetMode="External"/><Relationship Id="rId60" Type="http://schemas.openxmlformats.org/officeDocument/2006/relationships/hyperlink" Target="https://transparencia.guerrero.gob.mx/wp-content/uploads/2024/09/1364-inf.pdf" TargetMode="External"/><Relationship Id="rId156" Type="http://schemas.openxmlformats.org/officeDocument/2006/relationships/hyperlink" Target="https://transparencia.guerrero.gob.mx/wp-content/uploads/2024/10/1746-inf.pdf" TargetMode="External"/><Relationship Id="rId198" Type="http://schemas.openxmlformats.org/officeDocument/2006/relationships/hyperlink" Target="https://transparencia.guerrero.gob.mx/wp-content/uploads/2024/10/1823-inf.pdf" TargetMode="External"/><Relationship Id="rId321" Type="http://schemas.openxmlformats.org/officeDocument/2006/relationships/hyperlink" Target="https://transparencia.guerrero.gob.mx/wp-content/uploads/2024/10/1481-inf-2.pdf" TargetMode="External"/><Relationship Id="rId363" Type="http://schemas.openxmlformats.org/officeDocument/2006/relationships/hyperlink" Target="https://transparencia.guerrero.gob.mx/wp-content/uploads/2024/10/1542-inf-1.pdf" TargetMode="External"/><Relationship Id="rId419" Type="http://schemas.openxmlformats.org/officeDocument/2006/relationships/hyperlink" Target="https://transparencia.guerrero.gob.mx/wp-content/uploads/2024/10/1640-inf-1.pdf" TargetMode="External"/><Relationship Id="rId223" Type="http://schemas.openxmlformats.org/officeDocument/2006/relationships/hyperlink" Target="https://transparencia.guerrero.gob.mx/wp-content/uploads/2024/10/1723-inf.pdf" TargetMode="External"/><Relationship Id="rId430" Type="http://schemas.openxmlformats.org/officeDocument/2006/relationships/hyperlink" Target="https://transparencia.guerrero.gob.mx/wp-content/uploads/2024/10/1672-inf-1.pdf" TargetMode="External"/><Relationship Id="rId18" Type="http://schemas.openxmlformats.org/officeDocument/2006/relationships/hyperlink" Target="https://transparencia.guerrero.gob.mx/wp-content/uploads/2024/09/1254-inf.pdf" TargetMode="External"/><Relationship Id="rId265" Type="http://schemas.openxmlformats.org/officeDocument/2006/relationships/hyperlink" Target="https://transparencia.guerrero.gob.mx/wp-content/uploads/2024/10/1911-inf.pdf" TargetMode="External"/><Relationship Id="rId472" Type="http://schemas.openxmlformats.org/officeDocument/2006/relationships/hyperlink" Target="https://transparencia.guerrero.gob.mx/wp-content/uploads/2024/10/1775-inf-1.pdf" TargetMode="External"/><Relationship Id="rId125" Type="http://schemas.openxmlformats.org/officeDocument/2006/relationships/hyperlink" Target="https://transparencia.guerrero.gob.mx/wp-content/uploads/2024/10/2003-inf.pdf" TargetMode="External"/><Relationship Id="rId167" Type="http://schemas.openxmlformats.org/officeDocument/2006/relationships/hyperlink" Target="https://transparencia.guerrero.gob.mx/wp-content/uploads/2024/10/1771-inf.pdf" TargetMode="External"/><Relationship Id="rId332" Type="http://schemas.openxmlformats.org/officeDocument/2006/relationships/hyperlink" Target="https://transparencia.guerrero.gob.mx/wp-content/uploads/2024/10/1501-inf-4.pdf" TargetMode="External"/><Relationship Id="rId374" Type="http://schemas.openxmlformats.org/officeDocument/2006/relationships/hyperlink" Target="https://transparencia.guerrero.gob.mx/wp-content/uploads/2024/10/1564-inf-1.pdf" TargetMode="External"/><Relationship Id="rId71" Type="http://schemas.openxmlformats.org/officeDocument/2006/relationships/hyperlink" Target="https://transparencia.guerrero.gob.mx/wp-content/uploads/2024/09/1393-inf.pdf" TargetMode="External"/><Relationship Id="rId234" Type="http://schemas.openxmlformats.org/officeDocument/2006/relationships/hyperlink" Target="https://transparencia.guerrero.gob.mx/wp-content/uploads/2024/10/1562-inf.pdf" TargetMode="External"/><Relationship Id="rId2" Type="http://schemas.openxmlformats.org/officeDocument/2006/relationships/hyperlink" Target="https://transparencia.guerrero.gob.mx/wp-content/uploads/2024/09/1111-inf.pdf" TargetMode="External"/><Relationship Id="rId29" Type="http://schemas.openxmlformats.org/officeDocument/2006/relationships/hyperlink" Target="https://transparencia.guerrero.gob.mx/wp-content/uploads/2024/09/1279-inf.pdf" TargetMode="External"/><Relationship Id="rId276" Type="http://schemas.openxmlformats.org/officeDocument/2006/relationships/hyperlink" Target="https://transparencia.guerrero.gob.mx/wp-content/uploads/2024/10/1930-inf.pdf" TargetMode="External"/><Relationship Id="rId441" Type="http://schemas.openxmlformats.org/officeDocument/2006/relationships/hyperlink" Target="https://transparencia.guerrero.gob.mx/wp-content/uploads/2024/10/1689-inf-1.pdf" TargetMode="External"/><Relationship Id="rId483" Type="http://schemas.openxmlformats.org/officeDocument/2006/relationships/printerSettings" Target="../printerSettings/printerSettings1.bin"/><Relationship Id="rId40" Type="http://schemas.openxmlformats.org/officeDocument/2006/relationships/hyperlink" Target="https://transparencia.guerrero.gob.mx/wp-content/uploads/2024/09/1293-inf.pdf" TargetMode="External"/><Relationship Id="rId136" Type="http://schemas.openxmlformats.org/officeDocument/2006/relationships/hyperlink" Target="https://transparencia.guerrero.gob.mx/wp-content/uploads/2024/10/2046-inf.pdf" TargetMode="External"/><Relationship Id="rId178" Type="http://schemas.openxmlformats.org/officeDocument/2006/relationships/hyperlink" Target="https://transparencia.guerrero.gob.mx/wp-content/uploads/2024/10/1793-inf.pdf" TargetMode="External"/><Relationship Id="rId301" Type="http://schemas.openxmlformats.org/officeDocument/2006/relationships/hyperlink" Target="https://transparencia.guerrero.gob.mx/wp-content/uploads/2024/10/1409-inf-1.pdf" TargetMode="External"/><Relationship Id="rId343" Type="http://schemas.openxmlformats.org/officeDocument/2006/relationships/hyperlink" Target="https://transparencia.guerrero.gob.mx/wp-content/uploads/2024/10/1514-inf-1.pdf" TargetMode="External"/><Relationship Id="rId82" Type="http://schemas.openxmlformats.org/officeDocument/2006/relationships/hyperlink" Target="https://transparencia.guerrero.gob.mx/wp-content/uploads/2024/09/1417-inf.pdf" TargetMode="External"/><Relationship Id="rId203" Type="http://schemas.openxmlformats.org/officeDocument/2006/relationships/hyperlink" Target="https://transparencia.guerrero.gob.mx/wp-content/uploads/2024/10/1830-inf.pdf" TargetMode="External"/><Relationship Id="rId385" Type="http://schemas.openxmlformats.org/officeDocument/2006/relationships/hyperlink" Target="https://transparencia.guerrero.gob.mx/wp-content/uploads/2024/10/1583-inf-1.pdf" TargetMode="External"/><Relationship Id="rId245" Type="http://schemas.openxmlformats.org/officeDocument/2006/relationships/hyperlink" Target="https://transparencia.guerrero.gob.mx/wp-content/uploads/2024/10/1859-inf.pdf" TargetMode="External"/><Relationship Id="rId287" Type="http://schemas.openxmlformats.org/officeDocument/2006/relationships/hyperlink" Target="https://transparencia.guerrero.gob.mx/wp-content/uploads/2024/10/1316-inf-1.pdf" TargetMode="External"/><Relationship Id="rId410" Type="http://schemas.openxmlformats.org/officeDocument/2006/relationships/hyperlink" Target="https://transparencia.guerrero.gob.mx/wp-content/uploads/2024/10/1621-inf-1.pdf" TargetMode="External"/><Relationship Id="rId452" Type="http://schemas.openxmlformats.org/officeDocument/2006/relationships/hyperlink" Target="https://transparencia.guerrero.gob.mx/wp-content/uploads/2024/10/1714-inf-1.pdf" TargetMode="External"/><Relationship Id="rId105" Type="http://schemas.openxmlformats.org/officeDocument/2006/relationships/hyperlink" Target="https://transparencia.guerrero.gob.mx/wp-content/uploads/2024/10/1941-inf.pdf" TargetMode="External"/><Relationship Id="rId147" Type="http://schemas.openxmlformats.org/officeDocument/2006/relationships/hyperlink" Target="https://transparencia.guerrero.gob.mx/wp-content/uploads/2024/10/1730-inf.pdf" TargetMode="External"/><Relationship Id="rId312" Type="http://schemas.openxmlformats.org/officeDocument/2006/relationships/hyperlink" Target="https://transparencia.guerrero.gob.mx/wp-content/uploads/2024/10/1468-inf-2.pdf" TargetMode="External"/><Relationship Id="rId354" Type="http://schemas.openxmlformats.org/officeDocument/2006/relationships/hyperlink" Target="https://transparencia.guerrero.gob.mx/wp-content/uploads/2024/10/1528-inf-1.pdf" TargetMode="External"/><Relationship Id="rId51" Type="http://schemas.openxmlformats.org/officeDocument/2006/relationships/hyperlink" Target="https://transparencia.guerrero.gob.mx/wp-content/uploads/2024/09/1325-inf.pdf" TargetMode="External"/><Relationship Id="rId93" Type="http://schemas.openxmlformats.org/officeDocument/2006/relationships/hyperlink" Target="https://transparencia.guerrero.gob.mx/wp-content/uploads/2024/09/1469-inf.pdf" TargetMode="External"/><Relationship Id="rId189" Type="http://schemas.openxmlformats.org/officeDocument/2006/relationships/hyperlink" Target="https://transparencia.guerrero.gob.mx/wp-content/uploads/2024/10/1810-inf.pdf" TargetMode="External"/><Relationship Id="rId396" Type="http://schemas.openxmlformats.org/officeDocument/2006/relationships/hyperlink" Target="https://transparencia.guerrero.gob.mx/wp-content/uploads/2024/10/1600-inf-1.pdf" TargetMode="External"/><Relationship Id="rId3" Type="http://schemas.openxmlformats.org/officeDocument/2006/relationships/hyperlink" Target="https://transparencia.guerrero.gob.mx/wp-content/uploads/2024/09/1175-inf.pdf" TargetMode="External"/><Relationship Id="rId214" Type="http://schemas.openxmlformats.org/officeDocument/2006/relationships/hyperlink" Target="https://transparencia.guerrero.gob.mx/wp-content/uploads/2024/10/1843-inf.pd" TargetMode="External"/><Relationship Id="rId235" Type="http://schemas.openxmlformats.org/officeDocument/2006/relationships/hyperlink" Target="https://transparencia.guerrero.gob.mx/wp-content/uploads/2024/10/1598-inf.pdf" TargetMode="External"/><Relationship Id="rId256" Type="http://schemas.openxmlformats.org/officeDocument/2006/relationships/hyperlink" Target="https://transparencia.guerrero.gob.mx/wp-content/uploads/2024/10/1888-inf.pdf" TargetMode="External"/><Relationship Id="rId277" Type="http://schemas.openxmlformats.org/officeDocument/2006/relationships/hyperlink" Target="https://transparencia.guerrero.gob.mx/wp-content/uploads/2024/10/1932-inf.pdf" TargetMode="External"/><Relationship Id="rId298" Type="http://schemas.openxmlformats.org/officeDocument/2006/relationships/hyperlink" Target="https://transparencia.guerrero.gob.mx/wp-content/uploads/2024/10/1403-inf-1.pdf" TargetMode="External"/><Relationship Id="rId400" Type="http://schemas.openxmlformats.org/officeDocument/2006/relationships/hyperlink" Target="https://transparencia.guerrero.gob.mx/wp-content/uploads/2024/10/1608-inf-1.pdf" TargetMode="External"/><Relationship Id="rId421" Type="http://schemas.openxmlformats.org/officeDocument/2006/relationships/hyperlink" Target="https://transparencia.guerrero.gob.mx/wp-content/uploads/2024/10/1648-inf-1.pdf" TargetMode="External"/><Relationship Id="rId442" Type="http://schemas.openxmlformats.org/officeDocument/2006/relationships/hyperlink" Target="https://transparencia.guerrero.gob.mx/wp-content/uploads/2024/10/1697-inf-1.pdf" TargetMode="External"/><Relationship Id="rId463" Type="http://schemas.openxmlformats.org/officeDocument/2006/relationships/hyperlink" Target="https://transparencia.guerrero.gob.mx/wp-content/uploads/2024/10/1749-inf-1.pdf" TargetMode="External"/><Relationship Id="rId116" Type="http://schemas.openxmlformats.org/officeDocument/2006/relationships/hyperlink" Target="https://transparencia.guerrero.gob.mx/wp-content/uploads/2024/10/1971-inf.pdf" TargetMode="External"/><Relationship Id="rId137" Type="http://schemas.openxmlformats.org/officeDocument/2006/relationships/hyperlink" Target="https://transparencia.guerrero.gob.mx/wp-content/uploads/2024/10/2049-inf.pdf" TargetMode="External"/><Relationship Id="rId158" Type="http://schemas.openxmlformats.org/officeDocument/2006/relationships/hyperlink" Target="https://transparencia.guerrero.gob.mx/wp-content/uploads/2024/10/1748-inf.pdf" TargetMode="External"/><Relationship Id="rId302" Type="http://schemas.openxmlformats.org/officeDocument/2006/relationships/hyperlink" Target="https://transparencia.guerrero.gob.mx/wp-content/uploads/2024/10/1410-inf-1.pdf" TargetMode="External"/><Relationship Id="rId323" Type="http://schemas.openxmlformats.org/officeDocument/2006/relationships/hyperlink" Target="https://transparencia.guerrero.gob.mx/wp-content/uploads/2024/10/1485-inf-2.pdf" TargetMode="External"/><Relationship Id="rId344" Type="http://schemas.openxmlformats.org/officeDocument/2006/relationships/hyperlink" Target="https://transparencia.guerrero.gob.mx/wp-content/uploads/2024/10/1516-inf-1.pdf" TargetMode="External"/><Relationship Id="rId20" Type="http://schemas.openxmlformats.org/officeDocument/2006/relationships/hyperlink" Target="https://transparencia.guerrero.gob.mx/wp-content/uploads/2024/09/1257-inf.pdf" TargetMode="External"/><Relationship Id="rId41" Type="http://schemas.openxmlformats.org/officeDocument/2006/relationships/hyperlink" Target="https://transparencia.guerrero.gob.mx/wp-content/uploads/2024/09/1294-inf.pdf" TargetMode="External"/><Relationship Id="rId62" Type="http://schemas.openxmlformats.org/officeDocument/2006/relationships/hyperlink" Target="https://transparencia.guerrero.gob.mx/wp-content/uploads/2024/09/1366-inf.pdf" TargetMode="External"/><Relationship Id="rId83" Type="http://schemas.openxmlformats.org/officeDocument/2006/relationships/hyperlink" Target="https://transparencia.guerrero.gob.mx/wp-content/uploads/2024/09/1422-inf.pdf" TargetMode="External"/><Relationship Id="rId179" Type="http://schemas.openxmlformats.org/officeDocument/2006/relationships/hyperlink" Target="https://transparencia.guerrero.gob.mx/wp-content/uploads/2024/10/1796-inf.pdf" TargetMode="External"/><Relationship Id="rId365" Type="http://schemas.openxmlformats.org/officeDocument/2006/relationships/hyperlink" Target="https://transparencia.guerrero.gob.mx/wp-content/uploads/2024/10/1550-inf-1.pdf" TargetMode="External"/><Relationship Id="rId386" Type="http://schemas.openxmlformats.org/officeDocument/2006/relationships/hyperlink" Target="https://transparencia.guerrero.gob.mx/wp-content/uploads/2024/10/1584-inf-1.pdf" TargetMode="External"/><Relationship Id="rId190" Type="http://schemas.openxmlformats.org/officeDocument/2006/relationships/hyperlink" Target="https://transparencia.guerrero.gob.mx/wp-content/uploads/2024/10/1812-inf.pdf" TargetMode="External"/><Relationship Id="rId204" Type="http://schemas.openxmlformats.org/officeDocument/2006/relationships/hyperlink" Target="https://transparencia.guerrero.gob.mx/wp-content/uploads/2024/10/1831-inf.pdf" TargetMode="External"/><Relationship Id="rId225" Type="http://schemas.openxmlformats.org/officeDocument/2006/relationships/hyperlink" Target="https://transparencia.guerrero.gob.mx/wp-content/uploads/2024/10/1675-inf.pdf" TargetMode="External"/><Relationship Id="rId246" Type="http://schemas.openxmlformats.org/officeDocument/2006/relationships/hyperlink" Target="https://transparencia.guerrero.gob.mx/wp-content/uploads/2024/10/1860-inf.pdf" TargetMode="External"/><Relationship Id="rId267" Type="http://schemas.openxmlformats.org/officeDocument/2006/relationships/hyperlink" Target="https://transparencia.guerrero.gob.mx/wp-content/uploads/2024/10/1914-inf.pdf" TargetMode="External"/><Relationship Id="rId288" Type="http://schemas.openxmlformats.org/officeDocument/2006/relationships/hyperlink" Target="https://transparencia.guerrero.gob.mx/wp-content/uploads/2024/10/1319-inf-1.pdf" TargetMode="External"/><Relationship Id="rId411" Type="http://schemas.openxmlformats.org/officeDocument/2006/relationships/hyperlink" Target="https://transparencia.guerrero.gob.mx/wp-content/uploads/2024/10/1623-inf-1.pdf" TargetMode="External"/><Relationship Id="rId432" Type="http://schemas.openxmlformats.org/officeDocument/2006/relationships/hyperlink" Target="https://transparencia.guerrero.gob.mx/wp-content/uploads/2024/10/1674-inf-1.pdf" TargetMode="External"/><Relationship Id="rId453" Type="http://schemas.openxmlformats.org/officeDocument/2006/relationships/hyperlink" Target="https://transparencia.guerrero.gob.mx/wp-content/uploads/2024/10/1717-inf-1.pdf" TargetMode="External"/><Relationship Id="rId474" Type="http://schemas.openxmlformats.org/officeDocument/2006/relationships/hyperlink" Target="https://transparencia.guerrero.gob.mx/wp-content/uploads/2024/10/1782-inf-1.pdf" TargetMode="External"/><Relationship Id="rId106" Type="http://schemas.openxmlformats.org/officeDocument/2006/relationships/hyperlink" Target="https://transparencia.guerrero.gob.mx/wp-content/uploads/2024/10/1942-inf.pdf" TargetMode="External"/><Relationship Id="rId127" Type="http://schemas.openxmlformats.org/officeDocument/2006/relationships/hyperlink" Target="https://transparencia.guerrero.gob.mx/wp-content/uploads/2024/10/2007-inf.pdf" TargetMode="External"/><Relationship Id="rId313" Type="http://schemas.openxmlformats.org/officeDocument/2006/relationships/hyperlink" Target="https://transparencia.guerrero.gob.mx/wp-content/uploads/2024/10/1471-inf-2.pdf" TargetMode="External"/><Relationship Id="rId10" Type="http://schemas.openxmlformats.org/officeDocument/2006/relationships/hyperlink" Target="https://transparencia.guerrero.gob.mx/wp-content/uploads/2024/09/1232-inf.pdf" TargetMode="External"/><Relationship Id="rId31" Type="http://schemas.openxmlformats.org/officeDocument/2006/relationships/hyperlink" Target="https://transparencia.guerrero.gob.mx/wp-content/uploads/2024/09/1283-inf.pdf" TargetMode="External"/><Relationship Id="rId52" Type="http://schemas.openxmlformats.org/officeDocument/2006/relationships/hyperlink" Target="https://transparencia.guerrero.gob.mx/wp-content/uploads/2024/09/1326-inf.pdf" TargetMode="External"/><Relationship Id="rId73" Type="http://schemas.openxmlformats.org/officeDocument/2006/relationships/hyperlink" Target="https://transparencia.guerrero.gob.mx/wp-content/uploads/2024/09/1395-inf.pdf" TargetMode="External"/><Relationship Id="rId94" Type="http://schemas.openxmlformats.org/officeDocument/2006/relationships/hyperlink" Target="https://transparencia.guerrero.gob.mx/wp-content/uploads/2024/09/1491-inf.pdf" TargetMode="External"/><Relationship Id="rId148" Type="http://schemas.openxmlformats.org/officeDocument/2006/relationships/hyperlink" Target="https://transparencia.guerrero.gob.mx/wp-content/uploads/2024/10/1734-inf.pdf" TargetMode="External"/><Relationship Id="rId169" Type="http://schemas.openxmlformats.org/officeDocument/2006/relationships/hyperlink" Target="https://transparencia.guerrero.gob.mx/wp-content/uploads/2024/10/1778-inf.pdf" TargetMode="External"/><Relationship Id="rId334" Type="http://schemas.openxmlformats.org/officeDocument/2006/relationships/hyperlink" Target="https://transparencia.guerrero.gob.mx/wp-content/uploads/2024/10/1502-inf-1.pdf" TargetMode="External"/><Relationship Id="rId355" Type="http://schemas.openxmlformats.org/officeDocument/2006/relationships/hyperlink" Target="https://transparencia.guerrero.gob.mx/wp-content/uploads/2024/10/1529-inf-1.pdf" TargetMode="External"/><Relationship Id="rId376" Type="http://schemas.openxmlformats.org/officeDocument/2006/relationships/hyperlink" Target="https://transparencia.guerrero.gob.mx/wp-content/uploads/2024/10/1566-inf-1.pdf" TargetMode="External"/><Relationship Id="rId397" Type="http://schemas.openxmlformats.org/officeDocument/2006/relationships/hyperlink" Target="https://transparencia.guerrero.gob.mx/wp-content/uploads/2024/10/1603-inf-1.pdf" TargetMode="External"/><Relationship Id="rId4" Type="http://schemas.openxmlformats.org/officeDocument/2006/relationships/hyperlink" Target="https://transparencia.guerrero.gob.mx/wp-content/uploads/2024/09/1184-inf.pdf" TargetMode="External"/><Relationship Id="rId180" Type="http://schemas.openxmlformats.org/officeDocument/2006/relationships/hyperlink" Target="https://transparencia.guerrero.gob.mx/wp-content/uploads/2024/10/1797-inf.pdf" TargetMode="External"/><Relationship Id="rId215" Type="http://schemas.openxmlformats.org/officeDocument/2006/relationships/hyperlink" Target="https://transparencia.guerrero.gob.mx/wp-content/uploads/2024/10/1844-inf.pdf" TargetMode="External"/><Relationship Id="rId236" Type="http://schemas.openxmlformats.org/officeDocument/2006/relationships/hyperlink" Target="https://transparencia.guerrero.gob.mx/wp-content/uploads/2024/10/1602-inf.pdf" TargetMode="External"/><Relationship Id="rId257" Type="http://schemas.openxmlformats.org/officeDocument/2006/relationships/hyperlink" Target="https://transparencia.guerrero.gob.mx/wp-content/uploads/2024/10/1895-inf.pdf" TargetMode="External"/><Relationship Id="rId278" Type="http://schemas.openxmlformats.org/officeDocument/2006/relationships/hyperlink" Target="https://transparencia.guerrero.gob.mx/wp-content/uploads/2024/10/1933-inf.pdf" TargetMode="External"/><Relationship Id="rId401" Type="http://schemas.openxmlformats.org/officeDocument/2006/relationships/hyperlink" Target="https://transparencia.guerrero.gob.mx/wp-content/uploads/2024/10/1610-inf-1.pdf" TargetMode="External"/><Relationship Id="rId422" Type="http://schemas.openxmlformats.org/officeDocument/2006/relationships/hyperlink" Target="https://transparencia.guerrero.gob.mx/wp-content/uploads/2024/10/1649-inf-1.pdf" TargetMode="External"/><Relationship Id="rId443" Type="http://schemas.openxmlformats.org/officeDocument/2006/relationships/hyperlink" Target="https://transparencia.guerrero.gob.mx/wp-content/uploads/2024/10/1700-inf-1.pdf" TargetMode="External"/><Relationship Id="rId464" Type="http://schemas.openxmlformats.org/officeDocument/2006/relationships/hyperlink" Target="https://transparencia.guerrero.gob.mx/wp-content/uploads/2024/10/1751-inf-1.pdf" TargetMode="External"/><Relationship Id="rId303" Type="http://schemas.openxmlformats.org/officeDocument/2006/relationships/hyperlink" Target="https://transparencia.guerrero.gob.mx/wp-content/uploads/2024/10/1421-inf-2.pdf" TargetMode="External"/><Relationship Id="rId42" Type="http://schemas.openxmlformats.org/officeDocument/2006/relationships/hyperlink" Target="https://transparencia.guerrero.gob.mx/wp-content/uploads/2024/09/1295-inf.pdf" TargetMode="External"/><Relationship Id="rId84" Type="http://schemas.openxmlformats.org/officeDocument/2006/relationships/hyperlink" Target="https://transparencia.guerrero.gob.mx/wp-content/uploads/2024/09/1424-inf.pdf" TargetMode="External"/><Relationship Id="rId138" Type="http://schemas.openxmlformats.org/officeDocument/2006/relationships/hyperlink" Target="https://transparencia.guerrero.gob.mx/wp-content/uploads/2024/10/2053-inf.pdf" TargetMode="External"/><Relationship Id="rId345" Type="http://schemas.openxmlformats.org/officeDocument/2006/relationships/hyperlink" Target="https://transparencia.guerrero.gob.mx/wp-content/uploads/2024/10/1518-inf-1.pdf" TargetMode="External"/><Relationship Id="rId387" Type="http://schemas.openxmlformats.org/officeDocument/2006/relationships/hyperlink" Target="https://transparencia.guerrero.gob.mx/wp-content/uploads/2024/10/1586-inf-1.pdf" TargetMode="External"/><Relationship Id="rId191" Type="http://schemas.openxmlformats.org/officeDocument/2006/relationships/hyperlink" Target="https://transparencia.guerrero.gob.mx/wp-content/uploads/2024/10/1814-inf.pdf" TargetMode="External"/><Relationship Id="rId205" Type="http://schemas.openxmlformats.org/officeDocument/2006/relationships/hyperlink" Target="https://transparencia.guerrero.gob.mx/wp-content/uploads/2024/10/1832-inf.pdf" TargetMode="External"/><Relationship Id="rId247" Type="http://schemas.openxmlformats.org/officeDocument/2006/relationships/hyperlink" Target="https://transparencia.guerrero.gob.mx/wp-content/uploads/2024/10/1864-inf.pdf" TargetMode="External"/><Relationship Id="rId412" Type="http://schemas.openxmlformats.org/officeDocument/2006/relationships/hyperlink" Target="https://transparencia.guerrero.gob.mx/wp-content/uploads/2024/10/1625-inf-1.pdf" TargetMode="External"/><Relationship Id="rId107" Type="http://schemas.openxmlformats.org/officeDocument/2006/relationships/hyperlink" Target="https://transparencia.guerrero.gob.mx/wp-content/uploads/2024/10/1943-inf.pdf" TargetMode="External"/><Relationship Id="rId289" Type="http://schemas.openxmlformats.org/officeDocument/2006/relationships/hyperlink" Target="https://transparencia.guerrero.gob.mx/wp-content/uploads/2024/10/1320-inf-1.pdf" TargetMode="External"/><Relationship Id="rId454" Type="http://schemas.openxmlformats.org/officeDocument/2006/relationships/hyperlink" Target="https://transparencia.guerrero.gob.mx/wp-content/uploads/2024/10/1718-inf-1.pdf" TargetMode="External"/><Relationship Id="rId11" Type="http://schemas.openxmlformats.org/officeDocument/2006/relationships/hyperlink" Target="https://transparencia.guerrero.gob.mx/wp-content/uploads/2024/09/1238-inf.pdf" TargetMode="External"/><Relationship Id="rId53" Type="http://schemas.openxmlformats.org/officeDocument/2006/relationships/hyperlink" Target="https://transparencia.guerrero.gob.mx/wp-content/uploads/2024/09/1327-inf.pdf" TargetMode="External"/><Relationship Id="rId149" Type="http://schemas.openxmlformats.org/officeDocument/2006/relationships/hyperlink" Target="https://transparencia.guerrero.gob.mx/wp-content/uploads/2024/10/1735-inf.pdf" TargetMode="External"/><Relationship Id="rId314" Type="http://schemas.openxmlformats.org/officeDocument/2006/relationships/hyperlink" Target="https://transparencia.guerrero.gob.mx/wp-content/uploads/2024/10/1472-inf-2.pdf" TargetMode="External"/><Relationship Id="rId356" Type="http://schemas.openxmlformats.org/officeDocument/2006/relationships/hyperlink" Target="https://transparencia.guerrero.gob.mx/wp-content/uploads/2024/10/1530-inf-1.pdf" TargetMode="External"/><Relationship Id="rId398" Type="http://schemas.openxmlformats.org/officeDocument/2006/relationships/hyperlink" Target="https://transparencia.guerrero.gob.mx/wp-content/uploads/2024/10/1604-inf-1.pdf" TargetMode="External"/><Relationship Id="rId95" Type="http://schemas.openxmlformats.org/officeDocument/2006/relationships/hyperlink" Target="https://transparencia.guerrero.gob.mx/wp-content/uploads/2024/09/1492-inf.pdf" TargetMode="External"/><Relationship Id="rId160" Type="http://schemas.openxmlformats.org/officeDocument/2006/relationships/hyperlink" Target="https://transparencia.guerrero.gob.mx/wp-content/uploads/2024/10/1755-inf.pdf" TargetMode="External"/><Relationship Id="rId216" Type="http://schemas.openxmlformats.org/officeDocument/2006/relationships/hyperlink" Target="https://transparencia.guerrero.gob.mx/wp-content/uploads/2024/10/1847-inf.pd" TargetMode="External"/><Relationship Id="rId423" Type="http://schemas.openxmlformats.org/officeDocument/2006/relationships/hyperlink" Target="https://transparencia.guerrero.gob.mx/wp-content/uploads/2024/10/1653-inf-1.pdf" TargetMode="External"/><Relationship Id="rId258" Type="http://schemas.openxmlformats.org/officeDocument/2006/relationships/hyperlink" Target="https://transparencia.guerrero.gob.mx/wp-content/uploads/2024/10/1896-inf.pdf" TargetMode="External"/><Relationship Id="rId465" Type="http://schemas.openxmlformats.org/officeDocument/2006/relationships/hyperlink" Target="https://transparencia.guerrero.gob.mx/wp-content/uploads/2024/10/1752-inf-1.pdf" TargetMode="External"/><Relationship Id="rId22" Type="http://schemas.openxmlformats.org/officeDocument/2006/relationships/hyperlink" Target="https://transparencia.guerrero.gob.mx/wp-content/uploads/2024/09/1259-inf.pdf" TargetMode="External"/><Relationship Id="rId64" Type="http://schemas.openxmlformats.org/officeDocument/2006/relationships/hyperlink" Target="https://transparencia.guerrero.gob.mx/wp-content/uploads/2024/09/1372-inf.pdf" TargetMode="External"/><Relationship Id="rId118" Type="http://schemas.openxmlformats.org/officeDocument/2006/relationships/hyperlink" Target="https://transparencia.guerrero.gob.mx/wp-content/uploads/2024/10/1973-inf.pdf" TargetMode="External"/><Relationship Id="rId325" Type="http://schemas.openxmlformats.org/officeDocument/2006/relationships/hyperlink" Target="https://transparencia.guerrero.gob.mx/wp-content/uploads/2024/10/1487-inf-2.pdf" TargetMode="External"/><Relationship Id="rId367" Type="http://schemas.openxmlformats.org/officeDocument/2006/relationships/hyperlink" Target="https://transparencia.guerrero.gob.mx/wp-content/uploads/2024/10/1553-inf-1.pdf" TargetMode="External"/><Relationship Id="rId171" Type="http://schemas.openxmlformats.org/officeDocument/2006/relationships/hyperlink" Target="https://transparencia.guerrero.gob.mx/wp-content/uploads/2024/10/1780-inf.pdf" TargetMode="External"/><Relationship Id="rId227" Type="http://schemas.openxmlformats.org/officeDocument/2006/relationships/hyperlink" Target="https://transparencia.guerrero.gob.mx/wp-content/uploads/2024/10/1688-inf.pdf" TargetMode="External"/><Relationship Id="rId269" Type="http://schemas.openxmlformats.org/officeDocument/2006/relationships/hyperlink" Target="https://transparencia.guerrero.gob.mx/wp-content/uploads/2024/10/1917-inf.pdf" TargetMode="External"/><Relationship Id="rId434" Type="http://schemas.openxmlformats.org/officeDocument/2006/relationships/hyperlink" Target="https://transparencia.guerrero.gob.mx/wp-content/uploads/2024/10/1680-inf-1.pdf" TargetMode="External"/><Relationship Id="rId476" Type="http://schemas.openxmlformats.org/officeDocument/2006/relationships/hyperlink" Target="https://transparencia.guerrero.gob.mx/wp-content/uploads/2024/10/1821-inf-1.pdf" TargetMode="External"/><Relationship Id="rId33" Type="http://schemas.openxmlformats.org/officeDocument/2006/relationships/hyperlink" Target="https://transparencia.guerrero.gob.mx/wp-content/uploads/2024/09/1285-inf.pdf" TargetMode="External"/><Relationship Id="rId129" Type="http://schemas.openxmlformats.org/officeDocument/2006/relationships/hyperlink" Target="https://transparencia.guerrero.gob.mx/wp-content/uploads/2024/10/2030-inf.pdf" TargetMode="External"/><Relationship Id="rId280" Type="http://schemas.openxmlformats.org/officeDocument/2006/relationships/hyperlink" Target="https://transparencia.guerrero.gob.mx/wp-content/uploads/2024/10/1263-inf-1.pdf" TargetMode="External"/><Relationship Id="rId336" Type="http://schemas.openxmlformats.org/officeDocument/2006/relationships/hyperlink" Target="https://transparencia.guerrero.gob.mx/wp-content/uploads/2024/10/1505-inf-1.pdf" TargetMode="External"/><Relationship Id="rId75" Type="http://schemas.openxmlformats.org/officeDocument/2006/relationships/hyperlink" Target="https://transparencia.guerrero.gob.mx/wp-content/uploads/2024/09/1398-inf.pdf" TargetMode="External"/><Relationship Id="rId140" Type="http://schemas.openxmlformats.org/officeDocument/2006/relationships/hyperlink" Target="https://transparencia.guerrero.gob.mx/wp-content/uploads/2024/10/2063-inf.pdf" TargetMode="External"/><Relationship Id="rId182" Type="http://schemas.openxmlformats.org/officeDocument/2006/relationships/hyperlink" Target="https://transparencia.guerrero.gob.mx/wp-content/uploads/2024/10/1800-inf.pdf" TargetMode="External"/><Relationship Id="rId378" Type="http://schemas.openxmlformats.org/officeDocument/2006/relationships/hyperlink" Target="https://transparencia.guerrero.gob.mx/wp-content/uploads/2024/10/1572-inf-1.pdf" TargetMode="External"/><Relationship Id="rId403" Type="http://schemas.openxmlformats.org/officeDocument/2006/relationships/hyperlink" Target="https://transparencia.guerrero.gob.mx/wp-content/uploads/2024/10/1612-inf-1.pdf" TargetMode="External"/><Relationship Id="rId6" Type="http://schemas.openxmlformats.org/officeDocument/2006/relationships/hyperlink" Target="https://transparencia.guerrero.gob.mx/wp-content/uploads/2024/09/1210-inf.pdf" TargetMode="External"/><Relationship Id="rId238" Type="http://schemas.openxmlformats.org/officeDocument/2006/relationships/hyperlink" Target="https://transparencia.guerrero.gob.mx/wp-content/uploads/2024/10/1629-inf.pdf" TargetMode="External"/><Relationship Id="rId445" Type="http://schemas.openxmlformats.org/officeDocument/2006/relationships/hyperlink" Target="https://transparencia.guerrero.gob.mx/wp-content/uploads/2024/10/1703-inf-1.pdf" TargetMode="External"/><Relationship Id="rId291" Type="http://schemas.openxmlformats.org/officeDocument/2006/relationships/hyperlink" Target="https://transparencia.guerrero.gob.mx/wp-content/uploads/2024/10/1323-inf-1.pdf" TargetMode="External"/><Relationship Id="rId305" Type="http://schemas.openxmlformats.org/officeDocument/2006/relationships/hyperlink" Target="https://transparencia.guerrero.gob.mx/wp-content/uploads/2024/10/1429-inf-2.pdf" TargetMode="External"/><Relationship Id="rId347" Type="http://schemas.openxmlformats.org/officeDocument/2006/relationships/hyperlink" Target="https://transparencia.guerrero.gob.mx/wp-content/uploads/2024/10/1521-inf-1.pdf" TargetMode="External"/><Relationship Id="rId44" Type="http://schemas.openxmlformats.org/officeDocument/2006/relationships/hyperlink" Target="https://transparencia.guerrero.gob.mx/wp-content/uploads/2024/09/1302-inf.pdf" TargetMode="External"/><Relationship Id="rId86" Type="http://schemas.openxmlformats.org/officeDocument/2006/relationships/hyperlink" Target="https://transparencia.guerrero.gob.mx/wp-content/uploads/2024/09/1427-inf.pdf" TargetMode="External"/><Relationship Id="rId151" Type="http://schemas.openxmlformats.org/officeDocument/2006/relationships/hyperlink" Target="https://transparencia.guerrero.gob.mx/wp-content/uploads/2024/10/1739-inf.pdf" TargetMode="External"/><Relationship Id="rId389" Type="http://schemas.openxmlformats.org/officeDocument/2006/relationships/hyperlink" Target="https://transparencia.guerrero.gob.mx/wp-content/uploads/2024/10/1589-inf-1.pdf" TargetMode="External"/><Relationship Id="rId193" Type="http://schemas.openxmlformats.org/officeDocument/2006/relationships/hyperlink" Target="https://transparencia.guerrero.gob.mx/wp-content/uploads/2024/10/1817-inf.pdf" TargetMode="External"/><Relationship Id="rId207" Type="http://schemas.openxmlformats.org/officeDocument/2006/relationships/hyperlink" Target="https://transparencia.guerrero.gob.mx/wp-content/uploads/2024/10/1835-inf.pdf" TargetMode="External"/><Relationship Id="rId249" Type="http://schemas.openxmlformats.org/officeDocument/2006/relationships/hyperlink" Target="https://transparencia.guerrero.gob.mx/wp-content/uploads/2024/10/1874-inf.pdf" TargetMode="External"/><Relationship Id="rId414" Type="http://schemas.openxmlformats.org/officeDocument/2006/relationships/hyperlink" Target="https://transparencia.guerrero.gob.mx/wp-content/uploads/2024/10/1630-inf-1.pdf" TargetMode="External"/><Relationship Id="rId456" Type="http://schemas.openxmlformats.org/officeDocument/2006/relationships/hyperlink" Target="https://transparencia.guerrero.gob.mx/wp-content/uploads/2024/10/1722-inf-1.pdf" TargetMode="External"/><Relationship Id="rId13" Type="http://schemas.openxmlformats.org/officeDocument/2006/relationships/hyperlink" Target="https://transparencia.guerrero.gob.mx/wp-content/uploads/2024/09/1241-inf.pdf" TargetMode="External"/><Relationship Id="rId109" Type="http://schemas.openxmlformats.org/officeDocument/2006/relationships/hyperlink" Target="https://transparencia.guerrero.gob.mx/wp-content/uploads/2024/10/1948-inf.pdf" TargetMode="External"/><Relationship Id="rId260" Type="http://schemas.openxmlformats.org/officeDocument/2006/relationships/hyperlink" Target="https://transparencia.guerrero.gob.mx/wp-content/uploads/2024/10/1905-inf.pdf" TargetMode="External"/><Relationship Id="rId316" Type="http://schemas.openxmlformats.org/officeDocument/2006/relationships/hyperlink" Target="https://transparencia.guerrero.gob.mx/wp-content/uploads/2024/10/1476-inf-2.pdf" TargetMode="External"/><Relationship Id="rId55" Type="http://schemas.openxmlformats.org/officeDocument/2006/relationships/hyperlink" Target="https://transparencia.guerrero.gob.mx/wp-content/uploads/2024/09/1337-inf.pdf" TargetMode="External"/><Relationship Id="rId97" Type="http://schemas.openxmlformats.org/officeDocument/2006/relationships/hyperlink" Target="https://transparencia.guerrero.gob.mx/wp-content/uploads/2024/09/1494-inf.pdf" TargetMode="External"/><Relationship Id="rId120" Type="http://schemas.openxmlformats.org/officeDocument/2006/relationships/hyperlink" Target="https://transparencia.guerrero.gob.mx/wp-content/uploads/2024/10/1976-inf.pdf" TargetMode="External"/><Relationship Id="rId358" Type="http://schemas.openxmlformats.org/officeDocument/2006/relationships/hyperlink" Target="https://transparencia.guerrero.gob.mx/wp-content/uploads/2024/10/1536-inf-1.pdf" TargetMode="External"/><Relationship Id="rId162" Type="http://schemas.openxmlformats.org/officeDocument/2006/relationships/hyperlink" Target="https://transparencia.guerrero.gob.mx/wp-content/uploads/2024/10/1764-inf.pdf" TargetMode="External"/><Relationship Id="rId218" Type="http://schemas.openxmlformats.org/officeDocument/2006/relationships/hyperlink" Target="https://transparencia.guerrero.gob.mx/wp-content/uploads/2024/10/1850-inf.pdf" TargetMode="External"/><Relationship Id="rId425" Type="http://schemas.openxmlformats.org/officeDocument/2006/relationships/hyperlink" Target="https://transparencia.guerrero.gob.mx/wp-content/uploads/2024/10/1660-inf-1.pdf" TargetMode="External"/><Relationship Id="rId467" Type="http://schemas.openxmlformats.org/officeDocument/2006/relationships/hyperlink" Target="https://transparencia.guerrero.gob.mx/wp-content/uploads/2024/10/1756-inf-1.pdf" TargetMode="External"/><Relationship Id="rId271" Type="http://schemas.openxmlformats.org/officeDocument/2006/relationships/hyperlink" Target="https://transparencia.guerrero.gob.mx/wp-content/uploads/2024/10/1920-inf.pdf" TargetMode="External"/><Relationship Id="rId24" Type="http://schemas.openxmlformats.org/officeDocument/2006/relationships/hyperlink" Target="https://transparencia.guerrero.gob.mx/wp-content/uploads/2024/09/1266-inf.pdf" TargetMode="External"/><Relationship Id="rId66" Type="http://schemas.openxmlformats.org/officeDocument/2006/relationships/hyperlink" Target="https://transparencia.guerrero.gob.mx/wp-content/uploads/2024/09/1378-inf.pdf" TargetMode="External"/><Relationship Id="rId131" Type="http://schemas.openxmlformats.org/officeDocument/2006/relationships/hyperlink" Target="https://transparencia.guerrero.gob.mx/wp-content/uploads/2024/10/2041-inf.pdf" TargetMode="External"/><Relationship Id="rId327" Type="http://schemas.openxmlformats.org/officeDocument/2006/relationships/hyperlink" Target="https://transparencia.guerrero.gob.mx/wp-content/uploads/2024/10/1490-inf-2.pdf" TargetMode="External"/><Relationship Id="rId369" Type="http://schemas.openxmlformats.org/officeDocument/2006/relationships/hyperlink" Target="https://transparencia.guerrero.gob.mx/wp-content/uploads/2024/10/1556-inf-1.pdf" TargetMode="External"/><Relationship Id="rId173" Type="http://schemas.openxmlformats.org/officeDocument/2006/relationships/hyperlink" Target="https://transparencia.guerrero.gob.mx/wp-content/uploads/2024/10/1784-inf.pdf" TargetMode="External"/><Relationship Id="rId229" Type="http://schemas.openxmlformats.org/officeDocument/2006/relationships/hyperlink" Target="https://transparencia.guerrero.gob.mx/wp-content/uploads/2024/10/1692-inf.pdf" TargetMode="External"/><Relationship Id="rId380" Type="http://schemas.openxmlformats.org/officeDocument/2006/relationships/hyperlink" Target="https://transparencia.guerrero.gob.mx/wp-content/uploads/2024/10/1577-inf-1.pdf" TargetMode="External"/><Relationship Id="rId436" Type="http://schemas.openxmlformats.org/officeDocument/2006/relationships/hyperlink" Target="https://transparencia.guerrero.gob.mx/wp-content/uploads/2024/10/1683-inf-1.pdf" TargetMode="External"/><Relationship Id="rId240" Type="http://schemas.openxmlformats.org/officeDocument/2006/relationships/hyperlink" Target="https://transparencia.guerrero.gob.mx/wp-content/uploads/2024/10/1650-inf.pdf" TargetMode="External"/><Relationship Id="rId478" Type="http://schemas.openxmlformats.org/officeDocument/2006/relationships/hyperlink" Target="https://transparencia.guerrero.gob.mx/wp-content/uploads/2024/10/1380-inf-1.pdf" TargetMode="External"/><Relationship Id="rId35" Type="http://schemas.openxmlformats.org/officeDocument/2006/relationships/hyperlink" Target="https://transparencia.guerrero.gob.mx/wp-content/uploads/2024/09/1287-inf.pdf" TargetMode="External"/><Relationship Id="rId77" Type="http://schemas.openxmlformats.org/officeDocument/2006/relationships/hyperlink" Target="https://transparencia.guerrero.gob.mx/wp-content/uploads/2024/09/1400-inf.pdf" TargetMode="External"/><Relationship Id="rId100" Type="http://schemas.openxmlformats.org/officeDocument/2006/relationships/hyperlink" Target="https://transparencia.guerrero.gob.mx/wp-content/uploads/2024/10/1934-inf.pdf" TargetMode="External"/><Relationship Id="rId282" Type="http://schemas.openxmlformats.org/officeDocument/2006/relationships/hyperlink" Target="https://transparencia.guerrero.gob.mx/wp-content/uploads/2024/10/1303-inf-1.pdf" TargetMode="External"/><Relationship Id="rId338" Type="http://schemas.openxmlformats.org/officeDocument/2006/relationships/hyperlink" Target="https://transparencia.guerrero.gob.mx/wp-content/uploads/2024/10/1508-inf-1.pdf" TargetMode="External"/><Relationship Id="rId8" Type="http://schemas.openxmlformats.org/officeDocument/2006/relationships/hyperlink" Target="https://transparencia.guerrero.gob.mx/wp-content/uploads/2024/09/1214-inf.pdf" TargetMode="External"/><Relationship Id="rId142" Type="http://schemas.openxmlformats.org/officeDocument/2006/relationships/hyperlink" Target="https://transparencia.guerrero.gob.mx/wp-content/uploads/2024/10/2070-inf.pdf" TargetMode="External"/><Relationship Id="rId184" Type="http://schemas.openxmlformats.org/officeDocument/2006/relationships/hyperlink" Target="https://transparencia.guerrero.gob.mx/wp-content/uploads/2024/10/1802-inf.pdf" TargetMode="External"/><Relationship Id="rId391" Type="http://schemas.openxmlformats.org/officeDocument/2006/relationships/hyperlink" Target="https://transparencia.guerrero.gob.mx/wp-content/uploads/2024/10/1593-inf-1.pdf" TargetMode="External"/><Relationship Id="rId405" Type="http://schemas.openxmlformats.org/officeDocument/2006/relationships/hyperlink" Target="https://transparencia.guerrero.gob.mx/wp-content/uploads/2024/10/1614-inf-1.pdf" TargetMode="External"/><Relationship Id="rId447" Type="http://schemas.openxmlformats.org/officeDocument/2006/relationships/hyperlink" Target="https://transparencia.guerrero.gob.mx/wp-content/uploads/2024/10/1706-inf-1.pdf" TargetMode="External"/><Relationship Id="rId251" Type="http://schemas.openxmlformats.org/officeDocument/2006/relationships/hyperlink" Target="https://transparencia.guerrero.gob.mx/wp-content/uploads/2024/10/1876-inf.pdf" TargetMode="External"/><Relationship Id="rId46" Type="http://schemas.openxmlformats.org/officeDocument/2006/relationships/hyperlink" Target="https://transparencia.guerrero.gob.mx/wp-content/uploads/2024/09/1308-inf.pdf" TargetMode="External"/><Relationship Id="rId293" Type="http://schemas.openxmlformats.org/officeDocument/2006/relationships/hyperlink" Target="https://transparencia.guerrero.gob.mx/wp-content/uploads/2024/10/1355-inf-1.pdf" TargetMode="External"/><Relationship Id="rId307" Type="http://schemas.openxmlformats.org/officeDocument/2006/relationships/hyperlink" Target="https://transparencia.guerrero.gob.mx/wp-content/uploads/2024/10/1457-inf-2.pdf" TargetMode="External"/><Relationship Id="rId349" Type="http://schemas.openxmlformats.org/officeDocument/2006/relationships/hyperlink" Target="https://transparencia.guerrero.gob.mx/wp-content/uploads/2024/10/1523-inf-1.pdf" TargetMode="External"/><Relationship Id="rId88" Type="http://schemas.openxmlformats.org/officeDocument/2006/relationships/hyperlink" Target="https://transparencia.guerrero.gob.mx/wp-content/uploads/2024/09/1430-inf.pdf" TargetMode="External"/><Relationship Id="rId111" Type="http://schemas.openxmlformats.org/officeDocument/2006/relationships/hyperlink" Target="https://transparencia.guerrero.gob.mx/wp-content/uploads/2024/10/1950-inf.pdf" TargetMode="External"/><Relationship Id="rId153" Type="http://schemas.openxmlformats.org/officeDocument/2006/relationships/hyperlink" Target="https://transparencia.guerrero.gob.mx/wp-content/uploads/2024/10/1741-inf.pdf" TargetMode="External"/><Relationship Id="rId195" Type="http://schemas.openxmlformats.org/officeDocument/2006/relationships/hyperlink" Target="https://transparencia.guerrero.gob.mx/wp-content/uploads/2024/10/1819-inf.pdf" TargetMode="External"/><Relationship Id="rId209" Type="http://schemas.openxmlformats.org/officeDocument/2006/relationships/hyperlink" Target="https://transparencia.guerrero.gob.mx/wp-content/uploads/2024/10/1837-inf.pdf" TargetMode="External"/><Relationship Id="rId360" Type="http://schemas.openxmlformats.org/officeDocument/2006/relationships/hyperlink" Target="https://transparencia.guerrero.gob.mx/wp-content/uploads/2024/10/1538-inf-1.pdf" TargetMode="External"/><Relationship Id="rId416" Type="http://schemas.openxmlformats.org/officeDocument/2006/relationships/hyperlink" Target="https://transparencia.guerrero.gob.mx/wp-content/uploads/2024/10/1637-inf-1.pdf" TargetMode="External"/><Relationship Id="rId220" Type="http://schemas.openxmlformats.org/officeDocument/2006/relationships/hyperlink" Target="https://transparencia.guerrero.gob.mx/wp-content/uploads/2024/10/1855-inf.pdf" TargetMode="External"/><Relationship Id="rId458" Type="http://schemas.openxmlformats.org/officeDocument/2006/relationships/hyperlink" Target="https://transparencia.guerrero.gob.mx/wp-content/uploads/2024/10/1726-inf-1.pdf" TargetMode="External"/><Relationship Id="rId15" Type="http://schemas.openxmlformats.org/officeDocument/2006/relationships/hyperlink" Target="https://transparencia.guerrero.gob.mx/wp-content/uploads/2024/09/1249-inf.pdf" TargetMode="External"/><Relationship Id="rId57" Type="http://schemas.openxmlformats.org/officeDocument/2006/relationships/hyperlink" Target="https://transparencia.guerrero.gob.mx/wp-content/uploads/2024/09/1359-inf.pdf" TargetMode="External"/><Relationship Id="rId262" Type="http://schemas.openxmlformats.org/officeDocument/2006/relationships/hyperlink" Target="https://transparencia.guerrero.gob.mx/wp-content/uploads/2024/10/1907-inf.pdf" TargetMode="External"/><Relationship Id="rId318" Type="http://schemas.openxmlformats.org/officeDocument/2006/relationships/hyperlink" Target="https://transparencia.guerrero.gob.mx/wp-content/uploads/2024/10/1478-inf-2.pdf" TargetMode="External"/><Relationship Id="rId99" Type="http://schemas.openxmlformats.org/officeDocument/2006/relationships/hyperlink" Target="https://transparencia.guerrero.gob.mx/wp-content/uploads/2024/10/1191-inf.pdf" TargetMode="External"/><Relationship Id="rId122" Type="http://schemas.openxmlformats.org/officeDocument/2006/relationships/hyperlink" Target="https://transparencia.guerrero.gob.mx/wp-content/uploads/2024/10/1982-inf.pdf" TargetMode="External"/><Relationship Id="rId164" Type="http://schemas.openxmlformats.org/officeDocument/2006/relationships/hyperlink" Target="https://transparencia.guerrero.gob.mx/wp-content/uploads/2024/10/1768-inf.pdf" TargetMode="External"/><Relationship Id="rId371" Type="http://schemas.openxmlformats.org/officeDocument/2006/relationships/hyperlink" Target="https://transparencia.guerrero.gob.mx/wp-content/uploads/2024/10/1559-inf-1.pdf" TargetMode="External"/><Relationship Id="rId427" Type="http://schemas.openxmlformats.org/officeDocument/2006/relationships/hyperlink" Target="https://transparencia.guerrero.gob.mx/wp-content/uploads/2024/10/1667-inf-1.pdf" TargetMode="External"/><Relationship Id="rId469" Type="http://schemas.openxmlformats.org/officeDocument/2006/relationships/hyperlink" Target="https://transparencia.guerrero.gob.mx/wp-content/uploads/2024/10/1761-inf-1.pdf" TargetMode="External"/><Relationship Id="rId26" Type="http://schemas.openxmlformats.org/officeDocument/2006/relationships/hyperlink" Target="https://transparencia.guerrero.gob.mx/wp-content/uploads/2024/09/1274-inf.pdf" TargetMode="External"/><Relationship Id="rId231" Type="http://schemas.openxmlformats.org/officeDocument/2006/relationships/hyperlink" Target="https://transparencia.guerrero.gob.mx/wp-content/uploads/2024/10/1694-inf.pdf" TargetMode="External"/><Relationship Id="rId273" Type="http://schemas.openxmlformats.org/officeDocument/2006/relationships/hyperlink" Target="https://transparencia.guerrero.gob.mx/wp-content/uploads/2024/10/1925-inf.pdf" TargetMode="External"/><Relationship Id="rId329" Type="http://schemas.openxmlformats.org/officeDocument/2006/relationships/hyperlink" Target="https://transparencia.guerrero.gob.mx/wp-content/uploads/2024/10/1496-inf-2.pdf" TargetMode="External"/><Relationship Id="rId480" Type="http://schemas.openxmlformats.org/officeDocument/2006/relationships/hyperlink" Target="https://transparencia.guerrero.gob.mx/wp-content/uploads/2024/10/1382-inf-1.pdf" TargetMode="External"/><Relationship Id="rId68" Type="http://schemas.openxmlformats.org/officeDocument/2006/relationships/hyperlink" Target="https://transparencia.guerrero.gob.mx/wp-content/uploads/2024/09/1383-inf.pdf" TargetMode="External"/><Relationship Id="rId133" Type="http://schemas.openxmlformats.org/officeDocument/2006/relationships/hyperlink" Target="https://transparencia.guerrero.gob.mx/wp-content/uploads/2024/10/1952-inf.pdf" TargetMode="External"/><Relationship Id="rId175" Type="http://schemas.openxmlformats.org/officeDocument/2006/relationships/hyperlink" Target="https://transparencia.guerrero.gob.mx/wp-content/uploads/2024/10/1786-inf.pdf" TargetMode="External"/><Relationship Id="rId340" Type="http://schemas.openxmlformats.org/officeDocument/2006/relationships/hyperlink" Target="https://transparencia.guerrero.gob.mx/wp-content/uploads/2024/10/1511-inf-1.pdf" TargetMode="External"/><Relationship Id="rId200" Type="http://schemas.openxmlformats.org/officeDocument/2006/relationships/hyperlink" Target="https://transparencia.guerrero.gob.mx/wp-content/uploads/2024/10/1827-inf.pdf" TargetMode="External"/><Relationship Id="rId382" Type="http://schemas.openxmlformats.org/officeDocument/2006/relationships/hyperlink" Target="https://transparencia.guerrero.gob.mx/wp-content/uploads/2024/10/1580-inf-1.pdf" TargetMode="External"/><Relationship Id="rId438" Type="http://schemas.openxmlformats.org/officeDocument/2006/relationships/hyperlink" Target="https://transparencia.guerrero.gob.mx/wp-content/uploads/2024/10/1685-inf-1.pdf" TargetMode="External"/><Relationship Id="rId242" Type="http://schemas.openxmlformats.org/officeDocument/2006/relationships/hyperlink" Target="https://transparencia.guerrero.gob.mx/wp-content/uploads/2024/10/1656-inf.pdf" TargetMode="External"/><Relationship Id="rId284" Type="http://schemas.openxmlformats.org/officeDocument/2006/relationships/hyperlink" Target="https://transparencia.guerrero.gob.mx/wp-content/uploads/2024/10/1306-inf-1.pdf" TargetMode="External"/><Relationship Id="rId37" Type="http://schemas.openxmlformats.org/officeDocument/2006/relationships/hyperlink" Target="https://transparencia.guerrero.gob.mx/wp-content/uploads/2024/09/1290-inf.pdf" TargetMode="External"/><Relationship Id="rId79" Type="http://schemas.openxmlformats.org/officeDocument/2006/relationships/hyperlink" Target="https://transparencia.guerrero.gob.mx/wp-content/uploads/2024/09/1407-inf.pdf" TargetMode="External"/><Relationship Id="rId102" Type="http://schemas.openxmlformats.org/officeDocument/2006/relationships/hyperlink" Target="https://transparencia.guerrero.gob.mx/wp-content/uploads/2024/10/1938-inf.pdf" TargetMode="External"/><Relationship Id="rId144" Type="http://schemas.openxmlformats.org/officeDocument/2006/relationships/hyperlink" Target="https://transparencia.guerrero.gob.mx/wp-content/uploads/2024/10/2083-inf.pdf" TargetMode="External"/><Relationship Id="rId90" Type="http://schemas.openxmlformats.org/officeDocument/2006/relationships/hyperlink" Target="https://transparencia.guerrero.gob.mx/wp-content/uploads/2024/09/1455-inf.pdf" TargetMode="External"/><Relationship Id="rId186" Type="http://schemas.openxmlformats.org/officeDocument/2006/relationships/hyperlink" Target="https://transparencia.guerrero.gob.mx/wp-content/uploads/2024/10/1806-inf.pdf" TargetMode="External"/><Relationship Id="rId351" Type="http://schemas.openxmlformats.org/officeDocument/2006/relationships/hyperlink" Target="https://transparencia.guerrero.gob.mx/wp-content/uploads/2024/10/1525-9nf-1.pdf" TargetMode="External"/><Relationship Id="rId393" Type="http://schemas.openxmlformats.org/officeDocument/2006/relationships/hyperlink" Target="https://transparencia.guerrero.gob.mx/wp-content/uploads/2024/10/1595-inf-1.pdf" TargetMode="External"/><Relationship Id="rId407" Type="http://schemas.openxmlformats.org/officeDocument/2006/relationships/hyperlink" Target="https://transparencia.guerrero.gob.mx/wp-content/uploads/2024/10/1618-inf-1.pdf" TargetMode="External"/><Relationship Id="rId449" Type="http://schemas.openxmlformats.org/officeDocument/2006/relationships/hyperlink" Target="https://transparencia.guerrero.gob.mx/wp-content/uploads/2024/10/1710-inf-1.pdf" TargetMode="External"/><Relationship Id="rId211" Type="http://schemas.openxmlformats.org/officeDocument/2006/relationships/hyperlink" Target="https://transparencia.guerrero.gob.mx/wp-content/uploads/2024/10/1840-inf.pdf" TargetMode="External"/><Relationship Id="rId253" Type="http://schemas.openxmlformats.org/officeDocument/2006/relationships/hyperlink" Target="https://transparencia.guerrero.gob.mx/wp-content/uploads/2024/10/1880-inf.pdf" TargetMode="External"/><Relationship Id="rId295" Type="http://schemas.openxmlformats.org/officeDocument/2006/relationships/hyperlink" Target="https://transparencia.guerrero.gob.mx/wp-content/uploads/2024/10/1360-inf-1.pdf" TargetMode="External"/><Relationship Id="rId309" Type="http://schemas.openxmlformats.org/officeDocument/2006/relationships/hyperlink" Target="https://transparencia.guerrero.gob.mx/wp-content/uploads/2024/10/1465-inf-2.pdf" TargetMode="External"/><Relationship Id="rId460" Type="http://schemas.openxmlformats.org/officeDocument/2006/relationships/hyperlink" Target="https://transparencia.guerrero.gob.mx/wp-content/uploads/2024/10/1731-inf-1.pdf" TargetMode="External"/><Relationship Id="rId48" Type="http://schemas.openxmlformats.org/officeDocument/2006/relationships/hyperlink" Target="https://transparencia.guerrero.gob.mx/wp-content/uploads/2024/09/1314-inf.pdf" TargetMode="External"/><Relationship Id="rId113" Type="http://schemas.openxmlformats.org/officeDocument/2006/relationships/hyperlink" Target="https://transparencia.guerrero.gob.mx/wp-content/uploads/2024/10/1954-inf.pdf" TargetMode="External"/><Relationship Id="rId320" Type="http://schemas.openxmlformats.org/officeDocument/2006/relationships/hyperlink" Target="https://transparencia.guerrero.gob.mx/wp-content/uploads/2024/10/1480-inf-2.pdf" TargetMode="External"/><Relationship Id="rId155" Type="http://schemas.openxmlformats.org/officeDocument/2006/relationships/hyperlink" Target="https://transparencia.guerrero.gob.mx/wp-content/uploads/2024/10/1745-inf.pdf" TargetMode="External"/><Relationship Id="rId197" Type="http://schemas.openxmlformats.org/officeDocument/2006/relationships/hyperlink" Target="https://transparencia.guerrero.gob.mx/wp-content/uploads/2024/10/1822-inf.pdf" TargetMode="External"/><Relationship Id="rId362" Type="http://schemas.openxmlformats.org/officeDocument/2006/relationships/hyperlink" Target="https://transparencia.guerrero.gob.mx/wp-content/uploads/2024/10/1540-inf-1.pdf" TargetMode="External"/><Relationship Id="rId418" Type="http://schemas.openxmlformats.org/officeDocument/2006/relationships/hyperlink" Target="https://transparencia.guerrero.gob.mx/wp-content/uploads/2024/10/1639-inf-1.pdf" TargetMode="External"/><Relationship Id="rId222" Type="http://schemas.openxmlformats.org/officeDocument/2006/relationships/hyperlink" Target="https://transparencia.guerrero.gob.mx/wp-content/uploads/2024/10/1715-inf.pdf" TargetMode="External"/><Relationship Id="rId264" Type="http://schemas.openxmlformats.org/officeDocument/2006/relationships/hyperlink" Target="https://transparencia.guerrero.gob.mx/wp-content/uploads/2024/10/1910-inf.pdf" TargetMode="External"/><Relationship Id="rId471" Type="http://schemas.openxmlformats.org/officeDocument/2006/relationships/hyperlink" Target="https://transparencia.guerrero.gob.mx/wp-content/uploads/2024/10/1772-inf-1.pdf" TargetMode="External"/><Relationship Id="rId17" Type="http://schemas.openxmlformats.org/officeDocument/2006/relationships/hyperlink" Target="https://transparencia.guerrero.gob.mx/wp-content/uploads/2024/09/1251-inf.pdf" TargetMode="External"/><Relationship Id="rId59" Type="http://schemas.openxmlformats.org/officeDocument/2006/relationships/hyperlink" Target="https://transparencia.guerrero.gob.mx/wp-content/uploads/2024/09/1363-inf.pdf" TargetMode="External"/><Relationship Id="rId124" Type="http://schemas.openxmlformats.org/officeDocument/2006/relationships/hyperlink" Target="https://transparencia.guerrero.gob.mx/wp-content/uploads/2024/10/2000-inf.pdf" TargetMode="External"/><Relationship Id="rId70" Type="http://schemas.openxmlformats.org/officeDocument/2006/relationships/hyperlink" Target="https://transparencia.guerrero.gob.mx/wp-content/uploads/2024/09/1391-inf.pdf" TargetMode="External"/><Relationship Id="rId166" Type="http://schemas.openxmlformats.org/officeDocument/2006/relationships/hyperlink" Target="https://transparencia.guerrero.gob.mx/wp-content/uploads/2024/10/1770-inf.pdf" TargetMode="External"/><Relationship Id="rId331" Type="http://schemas.openxmlformats.org/officeDocument/2006/relationships/hyperlink" Target="https://transparencia.guerrero.gob.mx/wp-content/uploads/2024/10/1500-inf-2.pdf" TargetMode="External"/><Relationship Id="rId373" Type="http://schemas.openxmlformats.org/officeDocument/2006/relationships/hyperlink" Target="https://transparencia.guerrero.gob.mx/wp-content/uploads/2024/10/1563-inf-1.pdf" TargetMode="External"/><Relationship Id="rId429" Type="http://schemas.openxmlformats.org/officeDocument/2006/relationships/hyperlink" Target="https://transparencia.guerrero.gob.mx/wp-content/uploads/2024/10/1671-inf-1.pdf" TargetMode="External"/><Relationship Id="rId1" Type="http://schemas.openxmlformats.org/officeDocument/2006/relationships/hyperlink" Target="https://transparencia.guerrero.gob.mx/wp-content/uploads/2024/09/1005-inf.pdf" TargetMode="External"/><Relationship Id="rId233" Type="http://schemas.openxmlformats.org/officeDocument/2006/relationships/hyperlink" Target="https://transparencia.guerrero.gob.mx/wp-content/uploads/2024/10/1698-inf.pdf" TargetMode="External"/><Relationship Id="rId440" Type="http://schemas.openxmlformats.org/officeDocument/2006/relationships/hyperlink" Target="https://transparencia.guerrero.gob.mx/wp-content/uploads/2024/10/1687-inf-1.pdf" TargetMode="External"/><Relationship Id="rId28" Type="http://schemas.openxmlformats.org/officeDocument/2006/relationships/hyperlink" Target="https://transparencia.guerrero.gob.mx/wp-content/uploads/2024/09/1278-inf.pdf" TargetMode="External"/><Relationship Id="rId275" Type="http://schemas.openxmlformats.org/officeDocument/2006/relationships/hyperlink" Target="https://transparencia.guerrero.gob.mx/wp-content/uploads/2024/10/1927-inf.pdf" TargetMode="External"/><Relationship Id="rId300" Type="http://schemas.openxmlformats.org/officeDocument/2006/relationships/hyperlink" Target="https://transparencia.guerrero.gob.mx/wp-content/uploads/2024/10/1405-inf-1.pdf" TargetMode="External"/><Relationship Id="rId482" Type="http://schemas.openxmlformats.org/officeDocument/2006/relationships/hyperlink" Target="https://transparencia.guerrero.gob.mx/wp-content/uploads/2024/10/1402-inf-1.pdf" TargetMode="External"/><Relationship Id="rId81" Type="http://schemas.openxmlformats.org/officeDocument/2006/relationships/hyperlink" Target="https://transparencia.guerrero.gob.mx/wp-content/uploads/2024/09/1416-inf.pdf" TargetMode="External"/><Relationship Id="rId135" Type="http://schemas.openxmlformats.org/officeDocument/2006/relationships/hyperlink" Target="https://transparencia.guerrero.gob.mx/wp-content/uploads/2024/10/2045-inf.pdf" TargetMode="External"/><Relationship Id="rId177" Type="http://schemas.openxmlformats.org/officeDocument/2006/relationships/hyperlink" Target="https://transparencia.guerrero.gob.mx/wp-content/uploads/2024/10/1792-inf.pdf" TargetMode="External"/><Relationship Id="rId342" Type="http://schemas.openxmlformats.org/officeDocument/2006/relationships/hyperlink" Target="https://transparencia.guerrero.gob.mx/wp-content/uploads/2024/10/1513-inf-1.pdf" TargetMode="External"/><Relationship Id="rId384" Type="http://schemas.openxmlformats.org/officeDocument/2006/relationships/hyperlink" Target="https://transparencia.guerrero.gob.mx/wp-content/uploads/2024/10/1582-inf-1.pdf" TargetMode="External"/><Relationship Id="rId202" Type="http://schemas.openxmlformats.org/officeDocument/2006/relationships/hyperlink" Target="https://transparencia.guerrero.gob.mx/wp-content/uploads/2024/10/1829-inf.pdf" TargetMode="External"/><Relationship Id="rId244" Type="http://schemas.openxmlformats.org/officeDocument/2006/relationships/hyperlink" Target="https://transparencia.guerrero.gob.mx/wp-content/uploads/2024/10/1858-inf.pdf" TargetMode="External"/><Relationship Id="rId39" Type="http://schemas.openxmlformats.org/officeDocument/2006/relationships/hyperlink" Target="https://transparencia.guerrero.gob.mx/wp-content/uploads/2024/09/1292-inf.pdf" TargetMode="External"/><Relationship Id="rId286" Type="http://schemas.openxmlformats.org/officeDocument/2006/relationships/hyperlink" Target="https://transparencia.guerrero.gob.mx/wp-content/uploads/2024/10/1312-inf-1.pdf" TargetMode="External"/><Relationship Id="rId451" Type="http://schemas.openxmlformats.org/officeDocument/2006/relationships/hyperlink" Target="https://transparencia.guerrero.gob.mx/wp-content/uploads/2024/10/1713-inf-1.pdf" TargetMode="External"/><Relationship Id="rId50" Type="http://schemas.openxmlformats.org/officeDocument/2006/relationships/hyperlink" Target="https://transparencia.guerrero.gob.mx/wp-content/uploads/2024/09/1324-inf.pdf" TargetMode="External"/><Relationship Id="rId104" Type="http://schemas.openxmlformats.org/officeDocument/2006/relationships/hyperlink" Target="https://transparencia.guerrero.gob.mx/wp-content/uploads/2024/10/1940-inf.pdf" TargetMode="External"/><Relationship Id="rId146" Type="http://schemas.openxmlformats.org/officeDocument/2006/relationships/hyperlink" Target="https://transparencia.guerrero.gob.mx/wp-content/uploads/2024/10/2082-inf.pdf" TargetMode="External"/><Relationship Id="rId188" Type="http://schemas.openxmlformats.org/officeDocument/2006/relationships/hyperlink" Target="https://transparencia.guerrero.gob.mx/wp-content/uploads/2024/10/1809-inf.pdf" TargetMode="External"/><Relationship Id="rId311" Type="http://schemas.openxmlformats.org/officeDocument/2006/relationships/hyperlink" Target="https://transparencia.guerrero.gob.mx/wp-content/uploads/2024/10/1467-inf-2.pdf" TargetMode="External"/><Relationship Id="rId353" Type="http://schemas.openxmlformats.org/officeDocument/2006/relationships/hyperlink" Target="https://transparencia.guerrero.gob.mx/wp-content/uploads/2024/10/1527-inf-1.pdf" TargetMode="External"/><Relationship Id="rId395" Type="http://schemas.openxmlformats.org/officeDocument/2006/relationships/hyperlink" Target="https://transparencia.guerrero.gob.mx/wp-content/uploads/2024/10/1599-inf-1.pdf" TargetMode="External"/><Relationship Id="rId409" Type="http://schemas.openxmlformats.org/officeDocument/2006/relationships/hyperlink" Target="https://transparencia.guerrero.gob.mx/wp-content/uploads/2024/10/1620-inf-1.pdf" TargetMode="External"/><Relationship Id="rId92" Type="http://schemas.openxmlformats.org/officeDocument/2006/relationships/hyperlink" Target="https://transparencia.guerrero.gob.mx/wp-content/uploads/2024/09/1460-inf.pdf" TargetMode="External"/><Relationship Id="rId213" Type="http://schemas.openxmlformats.org/officeDocument/2006/relationships/hyperlink" Target="https://transparencia.guerrero.gob.mx/wp-content/uploads/2024/10/1842-inf.pdf" TargetMode="External"/><Relationship Id="rId420" Type="http://schemas.openxmlformats.org/officeDocument/2006/relationships/hyperlink" Target="https://transparencia.guerrero.gob.mx/wp-content/uploads/2024/10/1647-inf-1.pdf" TargetMode="External"/><Relationship Id="rId255" Type="http://schemas.openxmlformats.org/officeDocument/2006/relationships/hyperlink" Target="https://transparencia.guerrero.gob.mx/wp-content/uploads/2024/10/1883-inf.pdf" TargetMode="External"/><Relationship Id="rId297" Type="http://schemas.openxmlformats.org/officeDocument/2006/relationships/hyperlink" Target="https://transparencia.guerrero.gob.mx/wp-content/uploads/2024/10/1377-inf-1.pdf" TargetMode="External"/><Relationship Id="rId462" Type="http://schemas.openxmlformats.org/officeDocument/2006/relationships/hyperlink" Target="https://transparencia.guerrero.gob.mx/wp-content/uploads/2024/10/1744-inf-1.pdf" TargetMode="External"/><Relationship Id="rId115" Type="http://schemas.openxmlformats.org/officeDocument/2006/relationships/hyperlink" Target="https://transparencia.guerrero.gob.mx/wp-content/uploads/2024/10/1970-inf.pdf" TargetMode="External"/><Relationship Id="rId157" Type="http://schemas.openxmlformats.org/officeDocument/2006/relationships/hyperlink" Target="https://transparencia.guerrero.gob.mx/wp-content/uploads/2024/10/1747-inf.pdf" TargetMode="External"/><Relationship Id="rId322" Type="http://schemas.openxmlformats.org/officeDocument/2006/relationships/hyperlink" Target="https://transparencia.guerrero.gob.mx/wp-content/uploads/2024/10/1484-inf-2.pdf" TargetMode="External"/><Relationship Id="rId364" Type="http://schemas.openxmlformats.org/officeDocument/2006/relationships/hyperlink" Target="https://transparencia.guerrero.gob.mx/wp-content/uploads/2024/10/1549-inf-1.pdf" TargetMode="External"/><Relationship Id="rId61" Type="http://schemas.openxmlformats.org/officeDocument/2006/relationships/hyperlink" Target="https://transparencia.guerrero.gob.mx/wp-content/uploads/2024/09/1365-inf.pdf" TargetMode="External"/><Relationship Id="rId199" Type="http://schemas.openxmlformats.org/officeDocument/2006/relationships/hyperlink" Target="https://transparencia.guerrero.gob.mx/wp-content/uploads/2024/10/1825-inf.pdf" TargetMode="External"/><Relationship Id="rId19" Type="http://schemas.openxmlformats.org/officeDocument/2006/relationships/hyperlink" Target="https://transparencia.guerrero.gob.mx/wp-content/uploads/2024/09/1256-inf.pdf" TargetMode="External"/><Relationship Id="rId224" Type="http://schemas.openxmlformats.org/officeDocument/2006/relationships/hyperlink" Target="https://transparencia.guerrero.gob.mx/wp-content/uploads/2024/10/1662-inf.pdf" TargetMode="External"/><Relationship Id="rId266" Type="http://schemas.openxmlformats.org/officeDocument/2006/relationships/hyperlink" Target="https://transparencia.guerrero.gob.mx/wp-content/uploads/2024/10/1912-inf.pdf" TargetMode="External"/><Relationship Id="rId431" Type="http://schemas.openxmlformats.org/officeDocument/2006/relationships/hyperlink" Target="https://transparencia.guerrero.gob.mx/wp-content/uploads/2024/10/1673-inf-1.pdf" TargetMode="External"/><Relationship Id="rId473" Type="http://schemas.openxmlformats.org/officeDocument/2006/relationships/hyperlink" Target="https://transparencia.guerrero.gob.mx/wp-content/uploads/2024/10/1776-inf-1.pdf" TargetMode="External"/><Relationship Id="rId30" Type="http://schemas.openxmlformats.org/officeDocument/2006/relationships/hyperlink" Target="https://transparencia.guerrero.gob.mx/wp-content/uploads/2024/09/1280-inf.pdf" TargetMode="External"/><Relationship Id="rId126" Type="http://schemas.openxmlformats.org/officeDocument/2006/relationships/hyperlink" Target="https://transparencia.guerrero.gob.mx/wp-content/uploads/2024/10/2006-inf.pdf" TargetMode="External"/><Relationship Id="rId168" Type="http://schemas.openxmlformats.org/officeDocument/2006/relationships/hyperlink" Target="https://transparencia.guerrero.gob.mx/wp-content/uploads/2024/10/1773-inf.pdf" TargetMode="External"/><Relationship Id="rId333" Type="http://schemas.openxmlformats.org/officeDocument/2006/relationships/hyperlink" Target="https://transparencia.guerrero.gob.mx/wp-content/uploads/2024/10/1502-inf-1.pdf" TargetMode="External"/><Relationship Id="rId72" Type="http://schemas.openxmlformats.org/officeDocument/2006/relationships/hyperlink" Target="https://transparencia.guerrero.gob.mx/wp-content/uploads/2024/09/1394-inf.pdf" TargetMode="External"/><Relationship Id="rId375" Type="http://schemas.openxmlformats.org/officeDocument/2006/relationships/hyperlink" Target="https://transparencia.guerrero.gob.mx/wp-content/uploads/2024/10/1565-inf-1.pdf"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transparencia.guerrero.gob.mx/wp-content/uploads/2024/10/1377-1.pdf" TargetMode="External"/><Relationship Id="rId299" Type="http://schemas.openxmlformats.org/officeDocument/2006/relationships/hyperlink" Target="https://transparencia.guerrero.gob.mx/wp-content/uploads/2024/10/1782-1.pdf" TargetMode="External"/><Relationship Id="rId21" Type="http://schemas.openxmlformats.org/officeDocument/2006/relationships/hyperlink" Target="https://transparencia.guerrero.gob.mx/wp-content/uploads/2024/09/1258.pdf" TargetMode="External"/><Relationship Id="rId63" Type="http://schemas.openxmlformats.org/officeDocument/2006/relationships/hyperlink" Target="https://transparencia.guerrero.gob.mx/wp-content/uploads/2024/09/1370.pdf" TargetMode="External"/><Relationship Id="rId159" Type="http://schemas.openxmlformats.org/officeDocument/2006/relationships/hyperlink" Target="https://transparencia.guerrero.gob.mx/wp-content/uploads/2024/10/1503-1.pdf" TargetMode="External"/><Relationship Id="rId324" Type="http://schemas.openxmlformats.org/officeDocument/2006/relationships/hyperlink" Target="https://transparencia.guerrero.gob.mx/wp-content/uploads/2024/10/1715.pdf" TargetMode="External"/><Relationship Id="rId366" Type="http://schemas.openxmlformats.org/officeDocument/2006/relationships/hyperlink" Target="https://transparencia.guerrero.gob.mx/wp-content/uploads/2024/10/1808-1.pdf" TargetMode="External"/><Relationship Id="rId170" Type="http://schemas.openxmlformats.org/officeDocument/2006/relationships/hyperlink" Target="https://transparencia.guerrero.gob.mx/wp-content/uploads/2024/10/1518-1.pdf" TargetMode="External"/><Relationship Id="rId226" Type="http://schemas.openxmlformats.org/officeDocument/2006/relationships/hyperlink" Target="https://transparencia.guerrero.gob.mx/wp-content/uploads/2024/10/1610-1.pdf" TargetMode="External"/><Relationship Id="rId433" Type="http://schemas.openxmlformats.org/officeDocument/2006/relationships/hyperlink" Target="https://transparencia.guerrero.gob.mx/wp-content/uploads/2024/10/1930.pdf" TargetMode="External"/><Relationship Id="rId268" Type="http://schemas.openxmlformats.org/officeDocument/2006/relationships/hyperlink" Target="https://transparencia.guerrero.gob.mx/wp-content/uploads/2024/10/1703-1.pdf" TargetMode="External"/><Relationship Id="rId475" Type="http://schemas.openxmlformats.org/officeDocument/2006/relationships/hyperlink" Target="https://transparencia.guerrero.gob.mx/wp-content/uploads/2024/10/2055.pdf" TargetMode="External"/><Relationship Id="rId32" Type="http://schemas.openxmlformats.org/officeDocument/2006/relationships/hyperlink" Target="https://transparencia.guerrero.gob.mx/wp-content/uploads/2024/09/1284.pdf" TargetMode="External"/><Relationship Id="rId74" Type="http://schemas.openxmlformats.org/officeDocument/2006/relationships/hyperlink" Target="https://transparencia.guerrero.gob.mx/wp-content/uploads/2024/09/1396.pdf" TargetMode="External"/><Relationship Id="rId128" Type="http://schemas.openxmlformats.org/officeDocument/2006/relationships/hyperlink" Target="https://transparencia.guerrero.gob.mx/wp-content/uploads/2024/10/1421-1.pdf" TargetMode="External"/><Relationship Id="rId335" Type="http://schemas.openxmlformats.org/officeDocument/2006/relationships/hyperlink" Target="https://transparencia.guerrero.gob.mx/wp-content/uploads/2024/10/1746.pdf" TargetMode="External"/><Relationship Id="rId377" Type="http://schemas.openxmlformats.org/officeDocument/2006/relationships/hyperlink" Target="https://transparencia.guerrero.gob.mx/wp-content/uploads/2024/10/1823-1.pdf" TargetMode="External"/><Relationship Id="rId5" Type="http://schemas.openxmlformats.org/officeDocument/2006/relationships/hyperlink" Target="https://transparencia.guerrero.gob.mx/wp-content/uploads/2024/09/1201.pdf" TargetMode="External"/><Relationship Id="rId181" Type="http://schemas.openxmlformats.org/officeDocument/2006/relationships/hyperlink" Target="https://transparencia.guerrero.gob.mx/wp-content/uploads/2024/10/1530-1.pdf" TargetMode="External"/><Relationship Id="rId237" Type="http://schemas.openxmlformats.org/officeDocument/2006/relationships/hyperlink" Target="https://transparencia.guerrero.gob.mx/wp-content/uploads/2024/10/1627-1.pdf" TargetMode="External"/><Relationship Id="rId402" Type="http://schemas.openxmlformats.org/officeDocument/2006/relationships/hyperlink" Target="https://transparencia.guerrero.gob.mx/wp-content/uploads/2024/10/1859.pdf" TargetMode="External"/><Relationship Id="rId279" Type="http://schemas.openxmlformats.org/officeDocument/2006/relationships/hyperlink" Target="https://transparencia.guerrero.gob.mx/wp-content/uploads/2024/10/1718-1.pdf" TargetMode="External"/><Relationship Id="rId444" Type="http://schemas.openxmlformats.org/officeDocument/2006/relationships/hyperlink" Target="https://transparencia.guerrero.gob.mx/wp-content/uploads/2024/10/1944.pdf" TargetMode="External"/><Relationship Id="rId43" Type="http://schemas.openxmlformats.org/officeDocument/2006/relationships/hyperlink" Target="https://transparencia.guerrero.gob.mx/wp-content/uploads/2024/09/1302.pdf" TargetMode="External"/><Relationship Id="rId139" Type="http://schemas.openxmlformats.org/officeDocument/2006/relationships/hyperlink" Target="https://transparencia.guerrero.gob.mx/wp-content/uploads/2024/10/1472-1.pdf" TargetMode="External"/><Relationship Id="rId290" Type="http://schemas.openxmlformats.org/officeDocument/2006/relationships/hyperlink" Target="https://transparencia.guerrero.gob.mx/wp-content/uploads/2024/10/1752-1.pdf" TargetMode="External"/><Relationship Id="rId304" Type="http://schemas.openxmlformats.org/officeDocument/2006/relationships/hyperlink" Target="https://transparencia.guerrero.gob.mx/wp-content/uploads/2024/10/1562.pdf" TargetMode="External"/><Relationship Id="rId346" Type="http://schemas.openxmlformats.org/officeDocument/2006/relationships/hyperlink" Target="https://transparencia.guerrero.gob.mx/wp-content/uploads/2024/10/1771.pdf" TargetMode="External"/><Relationship Id="rId388" Type="http://schemas.openxmlformats.org/officeDocument/2006/relationships/hyperlink" Target="https://transparencia.guerrero.gob.mx/wp-content/uploads/2024/10/1837.pdf" TargetMode="External"/><Relationship Id="rId85" Type="http://schemas.openxmlformats.org/officeDocument/2006/relationships/hyperlink" Target="https://transparencia.guerrero.gob.mx/wp-content/uploads/2024/09/1426.pdf" TargetMode="External"/><Relationship Id="rId150" Type="http://schemas.openxmlformats.org/officeDocument/2006/relationships/hyperlink" Target="https://transparencia.guerrero.gob.mx/wp-content/uploads/2024/10/1487-1.pdf" TargetMode="External"/><Relationship Id="rId192" Type="http://schemas.openxmlformats.org/officeDocument/2006/relationships/hyperlink" Target="https://transparencia.guerrero.gob.mx/wp-content/uploads/2024/10/1553-1.pdf" TargetMode="External"/><Relationship Id="rId206" Type="http://schemas.openxmlformats.org/officeDocument/2006/relationships/hyperlink" Target="https://transparencia.guerrero.gob.mx/wp-content/uploads/2024/10/1578-1.pdf" TargetMode="External"/><Relationship Id="rId413" Type="http://schemas.openxmlformats.org/officeDocument/2006/relationships/hyperlink" Target="https://transparencia.guerrero.gob.mx/wp-content/uploads/2024/10/1888.pdf" TargetMode="External"/><Relationship Id="rId248" Type="http://schemas.openxmlformats.org/officeDocument/2006/relationships/hyperlink" Target="https://transparencia.guerrero.gob.mx/wp-content/uploads/2024/10/1653-1.pdf" TargetMode="External"/><Relationship Id="rId455" Type="http://schemas.openxmlformats.org/officeDocument/2006/relationships/hyperlink" Target="https://transparencia.guerrero.gob.mx/wp-content/uploads/2024/10/1973.pdf" TargetMode="External"/><Relationship Id="rId12" Type="http://schemas.openxmlformats.org/officeDocument/2006/relationships/hyperlink" Target="https://transparencia.guerrero.gob.mx/wp-content/uploads/2024/09/1240.pdf" TargetMode="External"/><Relationship Id="rId108" Type="http://schemas.openxmlformats.org/officeDocument/2006/relationships/hyperlink" Target="https://transparencia.guerrero.gob.mx/wp-content/uploads/2024/10/1319-1.pdf" TargetMode="External"/><Relationship Id="rId315" Type="http://schemas.openxmlformats.org/officeDocument/2006/relationships/hyperlink" Target="https://transparencia.guerrero.gob.mx/wp-content/uploads/2024/10/1676.pdf" TargetMode="External"/><Relationship Id="rId357" Type="http://schemas.openxmlformats.org/officeDocument/2006/relationships/hyperlink" Target="https://transparencia.guerrero.gob.mx/wp-content/uploads/2024/10/1793.pdf" TargetMode="External"/><Relationship Id="rId54" Type="http://schemas.openxmlformats.org/officeDocument/2006/relationships/hyperlink" Target="https://transparencia.guerrero.gob.mx/wp-content/uploads/2024/09/1337.pdf" TargetMode="External"/><Relationship Id="rId96" Type="http://schemas.openxmlformats.org/officeDocument/2006/relationships/hyperlink" Target="https://transparencia.guerrero.gob.mx/wp-content/uploads/2024/09/1493.pdf" TargetMode="External"/><Relationship Id="rId161" Type="http://schemas.openxmlformats.org/officeDocument/2006/relationships/hyperlink" Target="https://transparencia.guerrero.gob.mx/wp-content/uploads/2024/10/1505-1.pdf" TargetMode="External"/><Relationship Id="rId217" Type="http://schemas.openxmlformats.org/officeDocument/2006/relationships/hyperlink" Target="https://transparencia.guerrero.gob.mx/wp-content/uploads/2024/10/1594-1.pdf" TargetMode="External"/><Relationship Id="rId399" Type="http://schemas.openxmlformats.org/officeDocument/2006/relationships/hyperlink" Target="https://transparencia.guerrero.gob.mx/wp-content/uploads/2024/10/1855.pdf" TargetMode="External"/><Relationship Id="rId259" Type="http://schemas.openxmlformats.org/officeDocument/2006/relationships/hyperlink" Target="https://transparencia.guerrero.gob.mx/wp-content/uploads/2024/10/1681-1.pdf" TargetMode="External"/><Relationship Id="rId424" Type="http://schemas.openxmlformats.org/officeDocument/2006/relationships/hyperlink" Target="https://transparencia.guerrero.gob.mx/wp-content/uploads/2024/10/1914.pdf" TargetMode="External"/><Relationship Id="rId466" Type="http://schemas.openxmlformats.org/officeDocument/2006/relationships/hyperlink" Target="https://transparencia.guerrero.gob.mx/wp-content/uploads/2024/10/2030.pdf" TargetMode="External"/><Relationship Id="rId23" Type="http://schemas.openxmlformats.org/officeDocument/2006/relationships/hyperlink" Target="https://transparencia.guerrero.gob.mx/wp-content/uploads/2024/09/1264.pdf" TargetMode="External"/><Relationship Id="rId119" Type="http://schemas.openxmlformats.org/officeDocument/2006/relationships/hyperlink" Target="https://transparencia.guerrero.gob.mx/wp-content/uploads/2024/10/1381-1.pdf" TargetMode="External"/><Relationship Id="rId270" Type="http://schemas.openxmlformats.org/officeDocument/2006/relationships/hyperlink" Target="https://transparencia.guerrero.gob.mx/wp-content/uploads/2024/10/1700-1.pdf" TargetMode="External"/><Relationship Id="rId326" Type="http://schemas.openxmlformats.org/officeDocument/2006/relationships/hyperlink" Target="https://transparencia.guerrero.gob.mx/wp-content/uploads/2024/10/1730.pdf" TargetMode="External"/><Relationship Id="rId65" Type="http://schemas.openxmlformats.org/officeDocument/2006/relationships/hyperlink" Target="https://transparencia.guerrero.gob.mx/wp-content/uploads/2024/09/1376.pdf" TargetMode="External"/><Relationship Id="rId130" Type="http://schemas.openxmlformats.org/officeDocument/2006/relationships/hyperlink" Target="https://transparencia.guerrero.gob.mx/wp-content/uploads/2024/10/1429-1.pdf" TargetMode="External"/><Relationship Id="rId368" Type="http://schemas.openxmlformats.org/officeDocument/2006/relationships/hyperlink" Target="https://transparencia.guerrero.gob.mx/wp-content/uploads/2024/10/1810-1.pdf" TargetMode="External"/><Relationship Id="rId172" Type="http://schemas.openxmlformats.org/officeDocument/2006/relationships/hyperlink" Target="https://transparencia.guerrero.gob.mx/wp-content/uploads/2024/10/1521-1.pdf" TargetMode="External"/><Relationship Id="rId228" Type="http://schemas.openxmlformats.org/officeDocument/2006/relationships/hyperlink" Target="https://transparencia.guerrero.gob.mx/wp-content/uploads/2024/10/1612-1.pdf" TargetMode="External"/><Relationship Id="rId435" Type="http://schemas.openxmlformats.org/officeDocument/2006/relationships/hyperlink" Target="https://transparencia.guerrero.gob.mx/wp-content/uploads/2024/10/1933.pdf" TargetMode="External"/><Relationship Id="rId477" Type="http://schemas.openxmlformats.org/officeDocument/2006/relationships/hyperlink" Target="https://transparencia.guerrero.gob.mx/wp-content/uploads/2024/10/2066.pdf" TargetMode="External"/><Relationship Id="rId281" Type="http://schemas.openxmlformats.org/officeDocument/2006/relationships/hyperlink" Target="https://transparencia.guerrero.gob.mx/wp-content/uploads/2024/10/1722-1.pdf" TargetMode="External"/><Relationship Id="rId337" Type="http://schemas.openxmlformats.org/officeDocument/2006/relationships/hyperlink" Target="https://transparencia.guerrero.gob.mx/wp-content/uploads/2024/10/1748.pdf" TargetMode="External"/><Relationship Id="rId34" Type="http://schemas.openxmlformats.org/officeDocument/2006/relationships/hyperlink" Target="https://transparencia.guerrero.gob.mx/wp-content/uploads/2024/09/1286.pdf" TargetMode="External"/><Relationship Id="rId76" Type="http://schemas.openxmlformats.org/officeDocument/2006/relationships/hyperlink" Target="https://transparencia.guerrero.gob.mx/wp-content/uploads/2024/09/1399.pdf" TargetMode="External"/><Relationship Id="rId141" Type="http://schemas.openxmlformats.org/officeDocument/2006/relationships/hyperlink" Target="https://transparencia.guerrero.gob.mx/wp-content/uploads/2024/10/1476-1.pdf" TargetMode="External"/><Relationship Id="rId379" Type="http://schemas.openxmlformats.org/officeDocument/2006/relationships/hyperlink" Target="https://transparencia.guerrero.gob.mx/wp-content/uploads/2024/10/1827-1.pdf" TargetMode="External"/><Relationship Id="rId7" Type="http://schemas.openxmlformats.org/officeDocument/2006/relationships/hyperlink" Target="https://transparencia.guerrero.gob.mx/wp-content/uploads/2024/09/1211.pdf" TargetMode="External"/><Relationship Id="rId183" Type="http://schemas.openxmlformats.org/officeDocument/2006/relationships/hyperlink" Target="https://transparencia.guerrero.gob.mx/wp-content/uploads/2024/10/1536-1.pdf" TargetMode="External"/><Relationship Id="rId239" Type="http://schemas.openxmlformats.org/officeDocument/2006/relationships/hyperlink" Target="https://transparencia.guerrero.gob.mx/wp-content/uploads/2024/10/1635-1.pdf" TargetMode="External"/><Relationship Id="rId390" Type="http://schemas.openxmlformats.org/officeDocument/2006/relationships/hyperlink" Target="https://transparencia.guerrero.gob.mx/wp-content/uploads/2024/10/1840.pdf" TargetMode="External"/><Relationship Id="rId404" Type="http://schemas.openxmlformats.org/officeDocument/2006/relationships/hyperlink" Target="https://transparencia.guerrero.gob.mx/wp-content/uploads/2024/10/1864.pdf" TargetMode="External"/><Relationship Id="rId446" Type="http://schemas.openxmlformats.org/officeDocument/2006/relationships/hyperlink" Target="https://transparencia.guerrero.gob.mx/wp-content/uploads/2024/10/1949.pdf" TargetMode="External"/><Relationship Id="rId250" Type="http://schemas.openxmlformats.org/officeDocument/2006/relationships/hyperlink" Target="https://transparencia.guerrero.gob.mx/wp-content/uploads/2024/10/1659-1.pdf" TargetMode="External"/><Relationship Id="rId292" Type="http://schemas.openxmlformats.org/officeDocument/2006/relationships/hyperlink" Target="https://transparencia.guerrero.gob.mx/wp-content/uploads/2024/10/1756-1.pdf" TargetMode="External"/><Relationship Id="rId306" Type="http://schemas.openxmlformats.org/officeDocument/2006/relationships/hyperlink" Target="https://transparencia.guerrero.gob.mx/wp-content/uploads/2024/10/1602.pdf" TargetMode="External"/><Relationship Id="rId45" Type="http://schemas.openxmlformats.org/officeDocument/2006/relationships/hyperlink" Target="https://transparencia.guerrero.gob.mx/wp-content/uploads/2024/09/1308.pdf" TargetMode="External"/><Relationship Id="rId87" Type="http://schemas.openxmlformats.org/officeDocument/2006/relationships/hyperlink" Target="https://transparencia.guerrero.gob.mx/wp-content/uploads/2024/09/1428.pdf" TargetMode="External"/><Relationship Id="rId110" Type="http://schemas.openxmlformats.org/officeDocument/2006/relationships/hyperlink" Target="https://transparencia.guerrero.gob.mx/wp-content/uploads/2024/10/1321-1.pdf" TargetMode="External"/><Relationship Id="rId348" Type="http://schemas.openxmlformats.org/officeDocument/2006/relationships/hyperlink" Target="https://transparencia.guerrero.gob.mx/wp-content/uploads/2024/10/1778.pdf" TargetMode="External"/><Relationship Id="rId152" Type="http://schemas.openxmlformats.org/officeDocument/2006/relationships/hyperlink" Target="https://transparencia.guerrero.gob.mx/wp-content/uploads/2024/10/1490-1.pdf" TargetMode="External"/><Relationship Id="rId194" Type="http://schemas.openxmlformats.org/officeDocument/2006/relationships/hyperlink" Target="https://transparencia.guerrero.gob.mx/wp-content/uploads/2024/10/1556-1.pdf" TargetMode="External"/><Relationship Id="rId208" Type="http://schemas.openxmlformats.org/officeDocument/2006/relationships/hyperlink" Target="https://transparencia.guerrero.gob.mx/wp-content/uploads/2024/10/1581-1.pdf" TargetMode="External"/><Relationship Id="rId415" Type="http://schemas.openxmlformats.org/officeDocument/2006/relationships/hyperlink" Target="https://transparencia.guerrero.gob.mx/wp-content/uploads/2024/10/1896.pdf" TargetMode="External"/><Relationship Id="rId457" Type="http://schemas.openxmlformats.org/officeDocument/2006/relationships/hyperlink" Target="https://transparencia.guerrero.gob.mx/wp-content/uploads/2024/10/1976.pdf" TargetMode="External"/><Relationship Id="rId261" Type="http://schemas.openxmlformats.org/officeDocument/2006/relationships/hyperlink" Target="https://transparencia.guerrero.gob.mx/wp-content/uploads/2024/10/1684-1.pdf" TargetMode="External"/><Relationship Id="rId14" Type="http://schemas.openxmlformats.org/officeDocument/2006/relationships/hyperlink" Target="https://transparencia.guerrero.gob.mx/wp-content/uploads/2024/09/1247.pdf" TargetMode="External"/><Relationship Id="rId56" Type="http://schemas.openxmlformats.org/officeDocument/2006/relationships/hyperlink" Target="https://transparencia.guerrero.gob.mx/wp-content/uploads/2024/09/1359.pdf" TargetMode="External"/><Relationship Id="rId317" Type="http://schemas.openxmlformats.org/officeDocument/2006/relationships/hyperlink" Target="https://transparencia.guerrero.gob.mx/wp-content/uploads/2024/10/1690.pdf" TargetMode="External"/><Relationship Id="rId359" Type="http://schemas.openxmlformats.org/officeDocument/2006/relationships/hyperlink" Target="https://transparencia.guerrero.gob.mx/wp-content/uploads/2024/10/1797.pdf" TargetMode="External"/><Relationship Id="rId98" Type="http://schemas.openxmlformats.org/officeDocument/2006/relationships/hyperlink" Target="https://transparencia.guerrero.gob.mx/wp-content/uploads/2024/09/1510.pdf" TargetMode="External"/><Relationship Id="rId121" Type="http://schemas.openxmlformats.org/officeDocument/2006/relationships/hyperlink" Target="https://transparencia.guerrero.gob.mx/wp-content/uploads/2024/10/1386-1.pd" TargetMode="External"/><Relationship Id="rId163" Type="http://schemas.openxmlformats.org/officeDocument/2006/relationships/hyperlink" Target="https://transparencia.guerrero.gob.mx/wp-content/uploads/2024/10/1508-1.pdf" TargetMode="External"/><Relationship Id="rId219" Type="http://schemas.openxmlformats.org/officeDocument/2006/relationships/hyperlink" Target="https://transparencia.guerrero.gob.mx/wp-content/uploads/2024/10/1597-1.pdf" TargetMode="External"/><Relationship Id="rId370" Type="http://schemas.openxmlformats.org/officeDocument/2006/relationships/hyperlink" Target="https://transparencia.guerrero.gob.mx/wp-content/uploads/2024/10/1814-1.pdf" TargetMode="External"/><Relationship Id="rId426" Type="http://schemas.openxmlformats.org/officeDocument/2006/relationships/hyperlink" Target="https://transparencia.guerrero.gob.mx/wp-content/uploads/2024/10/1917.pdf" TargetMode="External"/><Relationship Id="rId230" Type="http://schemas.openxmlformats.org/officeDocument/2006/relationships/hyperlink" Target="https://transparencia.guerrero.gob.mx/wp-content/uploads/2024/10/1617-1.pdf" TargetMode="External"/><Relationship Id="rId468" Type="http://schemas.openxmlformats.org/officeDocument/2006/relationships/hyperlink" Target="https://transparencia.guerrero.gob.mx/wp-content/uploads/2024/10/2041.pdf" TargetMode="External"/><Relationship Id="rId25" Type="http://schemas.openxmlformats.org/officeDocument/2006/relationships/hyperlink" Target="https://transparencia.guerrero.gob.mx/wp-content/uploads/2024/09/1269.pdf" TargetMode="External"/><Relationship Id="rId67" Type="http://schemas.openxmlformats.org/officeDocument/2006/relationships/hyperlink" Target="https://transparencia.guerrero.gob.mx/wp-content/uploads/2024/09/1379.pdf" TargetMode="External"/><Relationship Id="rId272" Type="http://schemas.openxmlformats.org/officeDocument/2006/relationships/hyperlink" Target="https://transparencia.guerrero.gob.mx/wp-content/uploads/2024/10/1706-1.pdf" TargetMode="External"/><Relationship Id="rId328" Type="http://schemas.openxmlformats.org/officeDocument/2006/relationships/hyperlink" Target="https://transparencia.guerrero.gob.mx/wp-content/uploads/2024/10/1735.pdf" TargetMode="External"/><Relationship Id="rId132" Type="http://schemas.openxmlformats.org/officeDocument/2006/relationships/hyperlink" Target="https://transparencia.guerrero.gob.mx/wp-content/uploads/2024/10/1457-1.pdf" TargetMode="External"/><Relationship Id="rId174" Type="http://schemas.openxmlformats.org/officeDocument/2006/relationships/hyperlink" Target="https://transparencia.guerrero.gob.mx/wp-content/uploads/2024/10/1523-1.pdf" TargetMode="External"/><Relationship Id="rId381" Type="http://schemas.openxmlformats.org/officeDocument/2006/relationships/hyperlink" Target="https://transparencia.guerrero.gob.mx/wp-content/uploads/2024/10/1829-1.pdf" TargetMode="External"/><Relationship Id="rId241" Type="http://schemas.openxmlformats.org/officeDocument/2006/relationships/hyperlink" Target="https://transparencia.guerrero.gob.mx/wp-content/uploads/2024/10/1638-1.pdf" TargetMode="External"/><Relationship Id="rId437" Type="http://schemas.openxmlformats.org/officeDocument/2006/relationships/hyperlink" Target="https://transparencia.guerrero.gob.mx/wp-content/uploads/2024/10/1935.pdf" TargetMode="External"/><Relationship Id="rId479" Type="http://schemas.openxmlformats.org/officeDocument/2006/relationships/hyperlink" Target="https://transparencia.guerrero.gob.mx/wp-content/uploads/2024/10/2079.pdf" TargetMode="External"/><Relationship Id="rId36" Type="http://schemas.openxmlformats.org/officeDocument/2006/relationships/hyperlink" Target="https://transparencia.guerrero.gob.mx/wp-content/uploads/2024/09/1289.pdf" TargetMode="External"/><Relationship Id="rId283" Type="http://schemas.openxmlformats.org/officeDocument/2006/relationships/hyperlink" Target="https://transparencia.guerrero.gob.mx/wp-content/uploads/2024/10/1725-1.pdf" TargetMode="External"/><Relationship Id="rId339" Type="http://schemas.openxmlformats.org/officeDocument/2006/relationships/hyperlink" Target="https://transparencia.guerrero.gob.mx/wp-content/uploads/2024/10/1755.pdf" TargetMode="External"/><Relationship Id="rId78" Type="http://schemas.openxmlformats.org/officeDocument/2006/relationships/hyperlink" Target="https://transparencia.guerrero.gob.mx/wp-content/uploads/2024/09/1401.pdf" TargetMode="External"/><Relationship Id="rId101" Type="http://schemas.openxmlformats.org/officeDocument/2006/relationships/hyperlink" Target="https://transparencia.guerrero.gob.mx/wp-content/uploads/2024/10/1275-1.pdf" TargetMode="External"/><Relationship Id="rId143" Type="http://schemas.openxmlformats.org/officeDocument/2006/relationships/hyperlink" Target="https://transparencia.guerrero.gob.mx/wp-content/uploads/2024/10/1478-1.pdf" TargetMode="External"/><Relationship Id="rId185" Type="http://schemas.openxmlformats.org/officeDocument/2006/relationships/hyperlink" Target="https://transparencia.guerrero.gob.mx/wp-content/uploads/2024/10/1538-1.pdf" TargetMode="External"/><Relationship Id="rId350" Type="http://schemas.openxmlformats.org/officeDocument/2006/relationships/hyperlink" Target="https://transparencia.guerrero.gob.mx/wp-content/uploads/2024/10/1780.pdf" TargetMode="External"/><Relationship Id="rId406" Type="http://schemas.openxmlformats.org/officeDocument/2006/relationships/hyperlink" Target="https://transparencia.guerrero.gob.mx/wp-content/uploads/2024/10/1874.pdf" TargetMode="External"/><Relationship Id="rId9" Type="http://schemas.openxmlformats.org/officeDocument/2006/relationships/hyperlink" Target="https://transparencia.guerrero.gob.mx/wp-content/uploads/2024/09/1216.pdf" TargetMode="External"/><Relationship Id="rId210" Type="http://schemas.openxmlformats.org/officeDocument/2006/relationships/hyperlink" Target="https://transparencia.guerrero.gob.mx/wp-content/uploads/2024/10/1583-1.pdf" TargetMode="External"/><Relationship Id="rId392" Type="http://schemas.openxmlformats.org/officeDocument/2006/relationships/hyperlink" Target="https://transparencia.guerrero.gob.mx/wp-content/uploads/2024/10/1842.pdf" TargetMode="External"/><Relationship Id="rId448" Type="http://schemas.openxmlformats.org/officeDocument/2006/relationships/hyperlink" Target="https://transparencia.guerrero.gob.mx/wp-content/uploads/2024/10/1952.pdf" TargetMode="External"/><Relationship Id="rId252" Type="http://schemas.openxmlformats.org/officeDocument/2006/relationships/hyperlink" Target="https://transparencia.guerrero.gob.mx/wp-content/uploads/2024/10/1665-1.pdf" TargetMode="External"/><Relationship Id="rId294" Type="http://schemas.openxmlformats.org/officeDocument/2006/relationships/hyperlink" Target="https://transparencia.guerrero.gob.mx/wp-content/uploads/2024/10/1761-1.pdf" TargetMode="External"/><Relationship Id="rId308" Type="http://schemas.openxmlformats.org/officeDocument/2006/relationships/hyperlink" Target="https://transparencia.guerrero.gob.mx/wp-content/uploads/2024/10/1629.pdf" TargetMode="External"/><Relationship Id="rId47" Type="http://schemas.openxmlformats.org/officeDocument/2006/relationships/hyperlink" Target="https://transparencia.guerrero.gob.mx/wp-content/uploads/2024/09/1314.pdf" TargetMode="External"/><Relationship Id="rId89" Type="http://schemas.openxmlformats.org/officeDocument/2006/relationships/hyperlink" Target="https://transparencia.guerrero.gob.mx/wp-content/uploads/2024/09/1432.pdf" TargetMode="External"/><Relationship Id="rId112" Type="http://schemas.openxmlformats.org/officeDocument/2006/relationships/hyperlink" Target="https://transparencia.guerrero.gob.mx/wp-content/uploads/2024/10/1335-1.pdf" TargetMode="External"/><Relationship Id="rId154" Type="http://schemas.openxmlformats.org/officeDocument/2006/relationships/hyperlink" Target="https://transparencia.guerrero.gob.mx/wp-content/uploads/2024/10/1496-1.pdf" TargetMode="External"/><Relationship Id="rId361" Type="http://schemas.openxmlformats.org/officeDocument/2006/relationships/hyperlink" Target="https://transparencia.guerrero.gob.mx/wp-content/uploads/2024/10/1800.pdf" TargetMode="External"/><Relationship Id="rId196" Type="http://schemas.openxmlformats.org/officeDocument/2006/relationships/hyperlink" Target="https://transparencia.guerrero.gob.mx/wp-content/uploads/2024/10/1559-1.pdf" TargetMode="External"/><Relationship Id="rId417" Type="http://schemas.openxmlformats.org/officeDocument/2006/relationships/hyperlink" Target="https://transparencia.guerrero.gob.mx/wp-content/uploads/2024/10/1905.pdf" TargetMode="External"/><Relationship Id="rId459" Type="http://schemas.openxmlformats.org/officeDocument/2006/relationships/hyperlink" Target="https://transparencia.guerrero.gob.mx/wp-content/uploads/2024/10/1982.pdf" TargetMode="External"/><Relationship Id="rId16" Type="http://schemas.openxmlformats.org/officeDocument/2006/relationships/hyperlink" Target="https://transparencia.guerrero.gob.mx/wp-content/uploads/2024/09/1250.pdf" TargetMode="External"/><Relationship Id="rId221" Type="http://schemas.openxmlformats.org/officeDocument/2006/relationships/hyperlink" Target="https://transparencia.guerrero.gob.mx/wp-content/uploads/2024/10/1600-1.pdf" TargetMode="External"/><Relationship Id="rId263" Type="http://schemas.openxmlformats.org/officeDocument/2006/relationships/hyperlink" Target="https://transparencia.guerrero.gob.mx/wp-content/uploads/2024/10/1687-1.pdf" TargetMode="External"/><Relationship Id="rId319" Type="http://schemas.openxmlformats.org/officeDocument/2006/relationships/hyperlink" Target="https://transparencia.guerrero.gob.mx/wp-content/uploads/2024/10/1693.pd" TargetMode="External"/><Relationship Id="rId470" Type="http://schemas.openxmlformats.org/officeDocument/2006/relationships/hyperlink" Target="https://transparencia.guerrero.gob.mx/wp-content/uploads/2024/10/2044.pdf" TargetMode="External"/><Relationship Id="rId58" Type="http://schemas.openxmlformats.org/officeDocument/2006/relationships/hyperlink" Target="https://transparencia.guerrero.gob.mx/wp-content/uploads/2024/09/1292-1.pdf" TargetMode="External"/><Relationship Id="rId123" Type="http://schemas.openxmlformats.org/officeDocument/2006/relationships/hyperlink" Target="https://transparencia.guerrero.gob.mx/wp-content/uploads/2024/10/1403-1.pdf" TargetMode="External"/><Relationship Id="rId330" Type="http://schemas.openxmlformats.org/officeDocument/2006/relationships/hyperlink" Target="https://transparencia.guerrero.gob.mx/wp-content/uploads/2024/10/1739.pdf" TargetMode="External"/><Relationship Id="rId165" Type="http://schemas.openxmlformats.org/officeDocument/2006/relationships/hyperlink" Target="https://transparencia.guerrero.gob.mx/wp-content/uploads/2024/10/1511-1.pdf" TargetMode="External"/><Relationship Id="rId372" Type="http://schemas.openxmlformats.org/officeDocument/2006/relationships/hyperlink" Target="https://transparencia.guerrero.gob.mx/wp-content/uploads/2024/10/1817-1.pdf" TargetMode="External"/><Relationship Id="rId428" Type="http://schemas.openxmlformats.org/officeDocument/2006/relationships/hyperlink" Target="https://transparencia.guerrero.gob.mx/wp-content/uploads/2024/10/1920.pdf" TargetMode="External"/><Relationship Id="rId232" Type="http://schemas.openxmlformats.org/officeDocument/2006/relationships/hyperlink" Target="https://transparencia.guerrero.gob.mx/wp-content/uploads/2024/10/1619-1.pdf" TargetMode="External"/><Relationship Id="rId274" Type="http://schemas.openxmlformats.org/officeDocument/2006/relationships/hyperlink" Target="https://transparencia.guerrero.gob.mx/wp-content/uploads/2024/10/1711-1.pdf" TargetMode="External"/><Relationship Id="rId481" Type="http://schemas.openxmlformats.org/officeDocument/2006/relationships/hyperlink" Target="https://transparencia.guerrero.gob.mx/wp-content/uploads/2024/10/2083.pdf" TargetMode="External"/><Relationship Id="rId27" Type="http://schemas.openxmlformats.org/officeDocument/2006/relationships/hyperlink" Target="https://transparencia.guerrero.gob.mx/wp-content/uploads/2024/09/1276.pdf" TargetMode="External"/><Relationship Id="rId69" Type="http://schemas.openxmlformats.org/officeDocument/2006/relationships/hyperlink" Target="https://transparencia.guerrero.gob.mx/wp-content/uploads/2024/09/1388.pdf" TargetMode="External"/><Relationship Id="rId134" Type="http://schemas.openxmlformats.org/officeDocument/2006/relationships/hyperlink" Target="https://transparencia.guerrero.gob.mx/wp-content/uploads/2024/10/1465-1.pdf" TargetMode="External"/><Relationship Id="rId80" Type="http://schemas.openxmlformats.org/officeDocument/2006/relationships/hyperlink" Target="https://transparencia.guerrero.gob.mx/wp-content/uploads/2024/09/1411.pdf" TargetMode="External"/><Relationship Id="rId176" Type="http://schemas.openxmlformats.org/officeDocument/2006/relationships/hyperlink" Target="https://transparencia.guerrero.gob.mx/wp-content/uploads/2024/10/1525-1.pdf" TargetMode="External"/><Relationship Id="rId341" Type="http://schemas.openxmlformats.org/officeDocument/2006/relationships/hyperlink" Target="https://transparencia.guerrero.gob.mx/wp-content/uploads/2024/10/1764.pdf" TargetMode="External"/><Relationship Id="rId383" Type="http://schemas.openxmlformats.org/officeDocument/2006/relationships/hyperlink" Target="https://transparencia.guerrero.gob.mx/wp-content/uploads/2024/10/1831-1.pdf" TargetMode="External"/><Relationship Id="rId439" Type="http://schemas.openxmlformats.org/officeDocument/2006/relationships/hyperlink" Target="https://transparencia.guerrero.gob.mx/wp-content/uploads/2024/10/1939.pdf" TargetMode="External"/><Relationship Id="rId201" Type="http://schemas.openxmlformats.org/officeDocument/2006/relationships/hyperlink" Target="https://transparencia.guerrero.gob.mx/wp-content/uploads/2024/10/1566-1.pdf" TargetMode="External"/><Relationship Id="rId243" Type="http://schemas.openxmlformats.org/officeDocument/2006/relationships/hyperlink" Target="https://transparencia.guerrero.gob.mx/wp-content/uploads/2024/10/1640-1.pdf" TargetMode="External"/><Relationship Id="rId285" Type="http://schemas.openxmlformats.org/officeDocument/2006/relationships/hyperlink" Target="https://transparencia.guerrero.gob.mx/wp-content/uploads/2024/10/1731-1.pdf" TargetMode="External"/><Relationship Id="rId450" Type="http://schemas.openxmlformats.org/officeDocument/2006/relationships/hyperlink" Target="https://transparencia.guerrero.gob.mx/wp-content/uploads/2024/10/1954.pdf" TargetMode="External"/><Relationship Id="rId38" Type="http://schemas.openxmlformats.org/officeDocument/2006/relationships/hyperlink" Target="https://transparencia.guerrero.gob.mx/wp-content/uploads/2024/09/1291.pdf" TargetMode="External"/><Relationship Id="rId103" Type="http://schemas.openxmlformats.org/officeDocument/2006/relationships/hyperlink" Target="https://transparencia.guerrero.gob.mx/wp-content/uploads/2024/10/1304-1.pdf" TargetMode="External"/><Relationship Id="rId310" Type="http://schemas.openxmlformats.org/officeDocument/2006/relationships/hyperlink" Target="https://transparencia.guerrero.gob.mx/wp-content/uploads/2024/10/1650.pdf" TargetMode="External"/><Relationship Id="rId91" Type="http://schemas.openxmlformats.org/officeDocument/2006/relationships/hyperlink" Target="https://transparencia.guerrero.gob.mx/wp-content/uploads/2024/09/1456.pdf" TargetMode="External"/><Relationship Id="rId145" Type="http://schemas.openxmlformats.org/officeDocument/2006/relationships/hyperlink" Target="https://transparencia.guerrero.gob.mx/wp-content/uploads/2024/10/1480-1.pdf" TargetMode="External"/><Relationship Id="rId187" Type="http://schemas.openxmlformats.org/officeDocument/2006/relationships/hyperlink" Target="https://transparencia.guerrero.gob.mx/wp-content/uploads/2024/10/1540-1.pdf" TargetMode="External"/><Relationship Id="rId352" Type="http://schemas.openxmlformats.org/officeDocument/2006/relationships/hyperlink" Target="https://transparencia.guerrero.gob.mx/wp-content/uploads/2024/10/1784.pdf" TargetMode="External"/><Relationship Id="rId394" Type="http://schemas.openxmlformats.org/officeDocument/2006/relationships/hyperlink" Target="https://transparencia.guerrero.gob.mx/wp-content/uploads/2024/10/1844.pdf" TargetMode="External"/><Relationship Id="rId408" Type="http://schemas.openxmlformats.org/officeDocument/2006/relationships/hyperlink" Target="https://transparencia.guerrero.gob.mx/wp-content/uploads/2024/10/1876.pdf" TargetMode="External"/><Relationship Id="rId212" Type="http://schemas.openxmlformats.org/officeDocument/2006/relationships/hyperlink" Target="https://transparencia.guerrero.gob.mx/wp-content/uploads/2024/10/1586-1.pdf" TargetMode="External"/><Relationship Id="rId254" Type="http://schemas.openxmlformats.org/officeDocument/2006/relationships/hyperlink" Target="https://transparencia.guerrero.gob.mx/wp-content/uploads/2024/10/1670-1.pdf" TargetMode="External"/><Relationship Id="rId49" Type="http://schemas.openxmlformats.org/officeDocument/2006/relationships/hyperlink" Target="https://transparencia.guerrero.gob.mx/wp-content/uploads/2024/09/1324.pdf" TargetMode="External"/><Relationship Id="rId114" Type="http://schemas.openxmlformats.org/officeDocument/2006/relationships/hyperlink" Target="https://transparencia.guerrero.gob.mx/wp-content/uploads/2024/10/1356-1.pdf" TargetMode="External"/><Relationship Id="rId296" Type="http://schemas.openxmlformats.org/officeDocument/2006/relationships/hyperlink" Target="https://transparencia.guerrero.gob.mx/wp-content/uploads/2024/10/1772-1.pdf" TargetMode="External"/><Relationship Id="rId461" Type="http://schemas.openxmlformats.org/officeDocument/2006/relationships/hyperlink" Target="https://transparencia.guerrero.gob.mx/wp-content/uploads/2024/10/2000.pdf" TargetMode="External"/><Relationship Id="rId60" Type="http://schemas.openxmlformats.org/officeDocument/2006/relationships/hyperlink" Target="https://transparencia.guerrero.gob.mx/wp-content/uploads/2024/09/1364.pdf" TargetMode="External"/><Relationship Id="rId156" Type="http://schemas.openxmlformats.org/officeDocument/2006/relationships/hyperlink" Target="https://transparencia.guerrero.gob.mx/wp-content/uploads/2024/10/1500-1.pdf" TargetMode="External"/><Relationship Id="rId198" Type="http://schemas.openxmlformats.org/officeDocument/2006/relationships/hyperlink" Target="https://transparencia.guerrero.gob.mx/wp-content/uploads/2024/10/1563-1.pdf" TargetMode="External"/><Relationship Id="rId321" Type="http://schemas.openxmlformats.org/officeDocument/2006/relationships/hyperlink" Target="https://transparencia.guerrero.gob.mx/wp-content/uploads/2024/10/1696.pdf" TargetMode="External"/><Relationship Id="rId363" Type="http://schemas.openxmlformats.org/officeDocument/2006/relationships/hyperlink" Target="https://transparencia.guerrero.gob.mx/wp-content/uploads/2024/10/1802-1.pdf" TargetMode="External"/><Relationship Id="rId419" Type="http://schemas.openxmlformats.org/officeDocument/2006/relationships/hyperlink" Target="https://transparencia.guerrero.gob.mx/wp-content/uploads/2024/10/1907.pdf" TargetMode="External"/><Relationship Id="rId223" Type="http://schemas.openxmlformats.org/officeDocument/2006/relationships/hyperlink" Target="https://transparencia.guerrero.gob.mx/wp-content/uploads/2024/10/1604-1.pdf" TargetMode="External"/><Relationship Id="rId430" Type="http://schemas.openxmlformats.org/officeDocument/2006/relationships/hyperlink" Target="https://transparencia.guerrero.gob.mx/wp-content/uploads/2024/10/1925.pdf" TargetMode="External"/><Relationship Id="rId18" Type="http://schemas.openxmlformats.org/officeDocument/2006/relationships/hyperlink" Target="https://transparencia.guerrero.gob.mx/wp-content/uploads/2024/09/1254.pdf" TargetMode="External"/><Relationship Id="rId265" Type="http://schemas.openxmlformats.org/officeDocument/2006/relationships/hyperlink" Target="https://transparencia.guerrero.gob.mx/wp-content/uploads/2024/10/1685-1.pdf" TargetMode="External"/><Relationship Id="rId472" Type="http://schemas.openxmlformats.org/officeDocument/2006/relationships/hyperlink" Target="https://transparencia.guerrero.gob.mx/wp-content/uploads/2024/10/2046.pdf" TargetMode="External"/><Relationship Id="rId125" Type="http://schemas.openxmlformats.org/officeDocument/2006/relationships/hyperlink" Target="https://transparencia.guerrero.gob.mx/wp-content/uploads/2024/10/1405-1.pdf" TargetMode="External"/><Relationship Id="rId167" Type="http://schemas.openxmlformats.org/officeDocument/2006/relationships/hyperlink" Target="https://transparencia.guerrero.gob.mx/wp-content/uploads/2024/10/1513-1.pdf" TargetMode="External"/><Relationship Id="rId332" Type="http://schemas.openxmlformats.org/officeDocument/2006/relationships/hyperlink" Target="https://transparencia.guerrero.gob.mx/wp-content/uploads/2024/10/1741.pdf" TargetMode="External"/><Relationship Id="rId374" Type="http://schemas.openxmlformats.org/officeDocument/2006/relationships/hyperlink" Target="https://transparencia.guerrero.gob.mx/wp-content/uploads/2024/10/1819-1.pdf" TargetMode="External"/><Relationship Id="rId71" Type="http://schemas.openxmlformats.org/officeDocument/2006/relationships/hyperlink" Target="https://transparencia.guerrero.gob.mx/wp-content/uploads/2024/09/1393.pdf" TargetMode="External"/><Relationship Id="rId234" Type="http://schemas.openxmlformats.org/officeDocument/2006/relationships/hyperlink" Target="https://transparencia.guerrero.gob.mx/wp-content/uploads/2024/10/1621-1.pdf" TargetMode="External"/><Relationship Id="rId2" Type="http://schemas.openxmlformats.org/officeDocument/2006/relationships/hyperlink" Target="https://transparencia.guerrero.gob.mx/wp-content/uploads/2024/09/1111.pdf" TargetMode="External"/><Relationship Id="rId29" Type="http://schemas.openxmlformats.org/officeDocument/2006/relationships/hyperlink" Target="https://transparencia.guerrero.gob.mx/wp-content/uploads/2024/09/1279.pdf" TargetMode="External"/><Relationship Id="rId276" Type="http://schemas.openxmlformats.org/officeDocument/2006/relationships/hyperlink" Target="https://transparencia.guerrero.gob.mx/wp-content/uploads/2024/10/1714-1.pdf" TargetMode="External"/><Relationship Id="rId441" Type="http://schemas.openxmlformats.org/officeDocument/2006/relationships/hyperlink" Target="https://transparencia.guerrero.gob.mx/wp-content/uploads/2024/10/1941.pdf" TargetMode="External"/><Relationship Id="rId40" Type="http://schemas.openxmlformats.org/officeDocument/2006/relationships/hyperlink" Target="https://transparencia.guerrero.gob.mx/wp-content/uploads/2024/09/1294.pdf" TargetMode="External"/><Relationship Id="rId136" Type="http://schemas.openxmlformats.org/officeDocument/2006/relationships/hyperlink" Target="https://transparencia.guerrero.gob.mx/wp-content/uploads/2024/10/1467-1.pdf" TargetMode="External"/><Relationship Id="rId178" Type="http://schemas.openxmlformats.org/officeDocument/2006/relationships/hyperlink" Target="https://transparencia.guerrero.gob.mx/wp-content/uploads/2024/10/1527-1.pdf" TargetMode="External"/><Relationship Id="rId301" Type="http://schemas.openxmlformats.org/officeDocument/2006/relationships/hyperlink" Target="https://transparencia.guerrero.gob.mx/wp-content/uploads/2024/10/1821-1.pdf" TargetMode="External"/><Relationship Id="rId343" Type="http://schemas.openxmlformats.org/officeDocument/2006/relationships/hyperlink" Target="https://transparencia.guerrero.gob.mx/wp-content/uploads/2024/10/1768.pdf" TargetMode="External"/><Relationship Id="rId82" Type="http://schemas.openxmlformats.org/officeDocument/2006/relationships/hyperlink" Target="https://transparencia.guerrero.gob.mx/wp-content/uploads/2024/09/1417.pdf" TargetMode="External"/><Relationship Id="rId203" Type="http://schemas.openxmlformats.org/officeDocument/2006/relationships/hyperlink" Target="https://transparencia.guerrero.gob.mx/wp-content/uploads/2024/10/1572-1.pdf" TargetMode="External"/><Relationship Id="rId385" Type="http://schemas.openxmlformats.org/officeDocument/2006/relationships/hyperlink" Target="https://transparencia.guerrero.gob.mx/wp-content/uploads/2024/10/1833.pdf" TargetMode="External"/><Relationship Id="rId245" Type="http://schemas.openxmlformats.org/officeDocument/2006/relationships/hyperlink" Target="https://transparencia.guerrero.gob.mx/wp-content/uploads/2024/10/1648-1.pdf" TargetMode="External"/><Relationship Id="rId287" Type="http://schemas.openxmlformats.org/officeDocument/2006/relationships/hyperlink" Target="https://transparencia.guerrero.gob.mx/wp-content/uploads/2024/10/1744-1.pdf" TargetMode="External"/><Relationship Id="rId410" Type="http://schemas.openxmlformats.org/officeDocument/2006/relationships/hyperlink" Target="https://transparencia.guerrero.gob.mx/wp-content/uploads/2024/10/1880.pdf" TargetMode="External"/><Relationship Id="rId452" Type="http://schemas.openxmlformats.org/officeDocument/2006/relationships/hyperlink" Target="https://transparencia.guerrero.gob.mx/wp-content/uploads/2024/10/1970.pdf" TargetMode="External"/><Relationship Id="rId105" Type="http://schemas.openxmlformats.org/officeDocument/2006/relationships/hyperlink" Target="https://transparencia.guerrero.gob.mx/wp-content/uploads/2024/10/1310-1.pdf" TargetMode="External"/><Relationship Id="rId147" Type="http://schemas.openxmlformats.org/officeDocument/2006/relationships/hyperlink" Target="https://transparencia.guerrero.gob.mx/wp-content/uploads/2024/10/1484-1.pdf" TargetMode="External"/><Relationship Id="rId312" Type="http://schemas.openxmlformats.org/officeDocument/2006/relationships/hyperlink" Target="https://transparencia.guerrero.gob.mx/wp-content/uploads/2024/10/1656.pdf" TargetMode="External"/><Relationship Id="rId354" Type="http://schemas.openxmlformats.org/officeDocument/2006/relationships/hyperlink" Target="https://transparencia.guerrero.gob.mx/wp-content/uploads/2024/10/1786.pdf" TargetMode="External"/><Relationship Id="rId51" Type="http://schemas.openxmlformats.org/officeDocument/2006/relationships/hyperlink" Target="https://transparencia.guerrero.gob.mx/wp-content/uploads/2024/09/1326.pdf" TargetMode="External"/><Relationship Id="rId93" Type="http://schemas.openxmlformats.org/officeDocument/2006/relationships/hyperlink" Target="https://transparencia.guerrero.gob.mx/wp-content/uploads/2024/09/1469.pdf" TargetMode="External"/><Relationship Id="rId189" Type="http://schemas.openxmlformats.org/officeDocument/2006/relationships/hyperlink" Target="https://transparencia.guerrero.gob.mx/wp-content/uploads/2024/10/1549-1.pdf" TargetMode="External"/><Relationship Id="rId396" Type="http://schemas.openxmlformats.org/officeDocument/2006/relationships/hyperlink" Target="https://transparencia.guerrero.gob.mx/wp-content/uploads/2024/10/1849.pdf" TargetMode="External"/><Relationship Id="rId3" Type="http://schemas.openxmlformats.org/officeDocument/2006/relationships/hyperlink" Target="https://transparencia.guerrero.gob.mx/wp-content/uploads/2024/09/1175.pdf" TargetMode="External"/><Relationship Id="rId214" Type="http://schemas.openxmlformats.org/officeDocument/2006/relationships/hyperlink" Target="https://transparencia.guerrero.gob.mx/wp-content/uploads/2024/10/1589-1.pdf" TargetMode="External"/><Relationship Id="rId235" Type="http://schemas.openxmlformats.org/officeDocument/2006/relationships/hyperlink" Target="https://transparencia.guerrero.gob.mx/wp-content/uploads/2024/10/1623-1.pdf" TargetMode="External"/><Relationship Id="rId256" Type="http://schemas.openxmlformats.org/officeDocument/2006/relationships/hyperlink" Target="https://transparencia.guerrero.gob.mx/wp-content/uploads/2024/10/1672-1.pdf" TargetMode="External"/><Relationship Id="rId277" Type="http://schemas.openxmlformats.org/officeDocument/2006/relationships/hyperlink" Target="https://transparencia.guerrero.gob.mx/wp-content/uploads/2024/10/1713-1.pdf" TargetMode="External"/><Relationship Id="rId298" Type="http://schemas.openxmlformats.org/officeDocument/2006/relationships/hyperlink" Target="https://transparencia.guerrero.gob.mx/wp-content/uploads/2024/10/1776-1.pdf" TargetMode="External"/><Relationship Id="rId400" Type="http://schemas.openxmlformats.org/officeDocument/2006/relationships/hyperlink" Target="https://transparencia.guerrero.gob.mx/wp-content/uploads/2024/10/1856.pdf" TargetMode="External"/><Relationship Id="rId421" Type="http://schemas.openxmlformats.org/officeDocument/2006/relationships/hyperlink" Target="https://transparencia.guerrero.gob.mx/wp-content/uploads/2024/10/1910.pdf" TargetMode="External"/><Relationship Id="rId442" Type="http://schemas.openxmlformats.org/officeDocument/2006/relationships/hyperlink" Target="https://transparencia.guerrero.gob.mx/wp-content/uploads/2024/10/1942.pdf" TargetMode="External"/><Relationship Id="rId463" Type="http://schemas.openxmlformats.org/officeDocument/2006/relationships/hyperlink" Target="https://transparencia.guerrero.gob.mx/wp-content/uploads/2024/10/2006.pdf" TargetMode="External"/><Relationship Id="rId116" Type="http://schemas.openxmlformats.org/officeDocument/2006/relationships/hyperlink" Target="https://transparencia.guerrero.gob.mx/wp-content/uploads/2024/10/1362-1.pdf" TargetMode="External"/><Relationship Id="rId137" Type="http://schemas.openxmlformats.org/officeDocument/2006/relationships/hyperlink" Target="https://transparencia.guerrero.gob.mx/wp-content/uploads/2024/10/1468-1.pdf" TargetMode="External"/><Relationship Id="rId158" Type="http://schemas.openxmlformats.org/officeDocument/2006/relationships/hyperlink" Target="https://transparencia.guerrero.gob.mx/wp-content/uploads/2024/10/1502-1.pdf" TargetMode="External"/><Relationship Id="rId302" Type="http://schemas.openxmlformats.org/officeDocument/2006/relationships/hyperlink" Target="https://transparencia.guerrero.gob.mx/wp-content/uploads/2024/10/1191.pdf" TargetMode="External"/><Relationship Id="rId323" Type="http://schemas.openxmlformats.org/officeDocument/2006/relationships/hyperlink" Target="https://transparencia.guerrero.gob.mx/wp-content/uploads/2024/10/1709.pdf" TargetMode="External"/><Relationship Id="rId344" Type="http://schemas.openxmlformats.org/officeDocument/2006/relationships/hyperlink" Target="https://transparencia.guerrero.gob.mx/wp-content/uploads/2024/10/1769.pdf" TargetMode="External"/><Relationship Id="rId20" Type="http://schemas.openxmlformats.org/officeDocument/2006/relationships/hyperlink" Target="https://transparencia.guerrero.gob.mx/wp-content/uploads/2024/09/1257.pdf" TargetMode="External"/><Relationship Id="rId41" Type="http://schemas.openxmlformats.org/officeDocument/2006/relationships/hyperlink" Target="https://transparencia.guerrero.gob.mx/wp-content/uploads/2024/09/1295.pdf" TargetMode="External"/><Relationship Id="rId62" Type="http://schemas.openxmlformats.org/officeDocument/2006/relationships/hyperlink" Target="https://transparencia.guerrero.gob.mx/wp-content/uploads/2024/09/1366.pdf" TargetMode="External"/><Relationship Id="rId83" Type="http://schemas.openxmlformats.org/officeDocument/2006/relationships/hyperlink" Target="https://transparencia.guerrero.gob.mx/wp-content/uploads/2024/09/1422.pdf" TargetMode="External"/><Relationship Id="rId179" Type="http://schemas.openxmlformats.org/officeDocument/2006/relationships/hyperlink" Target="https://transparencia.guerrero.gob.mx/wp-content/uploads/2024/10/1528-1.pdf" TargetMode="External"/><Relationship Id="rId365" Type="http://schemas.openxmlformats.org/officeDocument/2006/relationships/hyperlink" Target="https://transparencia.guerrero.gob.mx/wp-content/uploads/2024/10/1806-1.pdf" TargetMode="External"/><Relationship Id="rId386" Type="http://schemas.openxmlformats.org/officeDocument/2006/relationships/hyperlink" Target="https://transparencia.guerrero.gob.mx/wp-content/uploads/2024/10/1835.pdf" TargetMode="External"/><Relationship Id="rId190" Type="http://schemas.openxmlformats.org/officeDocument/2006/relationships/hyperlink" Target="https://transparencia.guerrero.gob.mx/wp-content/uploads/2024/10/1550-1.pdf" TargetMode="External"/><Relationship Id="rId204" Type="http://schemas.openxmlformats.org/officeDocument/2006/relationships/hyperlink" Target="https://transparencia.guerrero.gob.mx/wp-content/uploads/2024/10/1574-1.pdf" TargetMode="External"/><Relationship Id="rId225" Type="http://schemas.openxmlformats.org/officeDocument/2006/relationships/hyperlink" Target="https://transparencia.guerrero.gob.mx/wp-content/uploads/2024/10/1608-1.pdf" TargetMode="External"/><Relationship Id="rId246" Type="http://schemas.openxmlformats.org/officeDocument/2006/relationships/hyperlink" Target="https://transparencia.guerrero.gob.mx/wp-content/uploads/2024/10/1649-1.pdf" TargetMode="External"/><Relationship Id="rId267" Type="http://schemas.openxmlformats.org/officeDocument/2006/relationships/hyperlink" Target="https://transparencia.guerrero.gob.mx/wp-content/uploads/2024/10/1689-1.pdf" TargetMode="External"/><Relationship Id="rId288" Type="http://schemas.openxmlformats.org/officeDocument/2006/relationships/hyperlink" Target="https://transparencia.guerrero.gob.mx/wp-content/uploads/2024/10/1749-1.pdf" TargetMode="External"/><Relationship Id="rId411" Type="http://schemas.openxmlformats.org/officeDocument/2006/relationships/hyperlink" Target="https://transparencia.guerrero.gob.mx/wp-content/uploads/2024/10/1881.pdf" TargetMode="External"/><Relationship Id="rId432" Type="http://schemas.openxmlformats.org/officeDocument/2006/relationships/hyperlink" Target="https://transparencia.guerrero.gob.mx/wp-content/uploads/2024/10/1927.pdf" TargetMode="External"/><Relationship Id="rId453" Type="http://schemas.openxmlformats.org/officeDocument/2006/relationships/hyperlink" Target="https://transparencia.guerrero.gob.mx/wp-content/uploads/2024/10/1971.pdf" TargetMode="External"/><Relationship Id="rId474" Type="http://schemas.openxmlformats.org/officeDocument/2006/relationships/hyperlink" Target="https://transparencia.guerrero.gob.mx/wp-content/uploads/2024/10/2053.pdf" TargetMode="External"/><Relationship Id="rId106" Type="http://schemas.openxmlformats.org/officeDocument/2006/relationships/hyperlink" Target="https://transparencia.guerrero.gob.mx/wp-content/uploads/2024/10/1312-1.pdf" TargetMode="External"/><Relationship Id="rId127" Type="http://schemas.openxmlformats.org/officeDocument/2006/relationships/hyperlink" Target="https://transparencia.guerrero.gob.mx/wp-content/uploads/2024/10/1410-1.pdf" TargetMode="External"/><Relationship Id="rId313" Type="http://schemas.openxmlformats.org/officeDocument/2006/relationships/hyperlink" Target="https://transparencia.guerrero.gob.mx/wp-content/uploads/2024/10/1662.pdf" TargetMode="External"/><Relationship Id="rId10" Type="http://schemas.openxmlformats.org/officeDocument/2006/relationships/hyperlink" Target="https://transparencia.guerrero.gob.mx/wp-content/uploads/2024/09/1232.pdf" TargetMode="External"/><Relationship Id="rId31" Type="http://schemas.openxmlformats.org/officeDocument/2006/relationships/hyperlink" Target="https://transparencia.guerrero.gob.mx/wp-content/uploads/2024/09/1283.pdf" TargetMode="External"/><Relationship Id="rId52" Type="http://schemas.openxmlformats.org/officeDocument/2006/relationships/hyperlink" Target="https://transparencia.guerrero.gob.mx/wp-content/uploads/2024/09/1327.pdf" TargetMode="External"/><Relationship Id="rId73" Type="http://schemas.openxmlformats.org/officeDocument/2006/relationships/hyperlink" Target="https://transparencia.guerrero.gob.mx/wp-content/uploads/2024/09/1395.pdf" TargetMode="External"/><Relationship Id="rId94" Type="http://schemas.openxmlformats.org/officeDocument/2006/relationships/hyperlink" Target="https://transparencia.guerrero.gob.mx/wp-content/uploads/2024/09/1491.pdf" TargetMode="External"/><Relationship Id="rId148" Type="http://schemas.openxmlformats.org/officeDocument/2006/relationships/hyperlink" Target="https://transparencia.guerrero.gob.mx/wp-content/uploads/2024/10/1485-1.pdf" TargetMode="External"/><Relationship Id="rId169" Type="http://schemas.openxmlformats.org/officeDocument/2006/relationships/hyperlink" Target="https://transparencia.guerrero.gob.mx/wp-content/uploads/2024/10/1516-1.pdf" TargetMode="External"/><Relationship Id="rId334" Type="http://schemas.openxmlformats.org/officeDocument/2006/relationships/hyperlink" Target="https://transparencia.guerrero.gob.mx/wp-content/uploads/2024/10/1745.pdf" TargetMode="External"/><Relationship Id="rId355" Type="http://schemas.openxmlformats.org/officeDocument/2006/relationships/hyperlink" Target="https://transparencia.guerrero.gob.mx/wp-content/uploads/2024/10/1788.pdf" TargetMode="External"/><Relationship Id="rId376" Type="http://schemas.openxmlformats.org/officeDocument/2006/relationships/hyperlink" Target="https://transparencia.guerrero.gob.mx/wp-content/uploads/2024/10/1822-1.pdf" TargetMode="External"/><Relationship Id="rId397" Type="http://schemas.openxmlformats.org/officeDocument/2006/relationships/hyperlink" Target="https://transparencia.guerrero.gob.mx/wp-content/uploads/2024/10/1850.pdf" TargetMode="External"/><Relationship Id="rId4" Type="http://schemas.openxmlformats.org/officeDocument/2006/relationships/hyperlink" Target="https://transparencia.guerrero.gob.mx/wp-content/uploads/2024/09/1184.pdf" TargetMode="External"/><Relationship Id="rId180" Type="http://schemas.openxmlformats.org/officeDocument/2006/relationships/hyperlink" Target="https://transparencia.guerrero.gob.mx/wp-content/uploads/2024/10/1529-1.pdf" TargetMode="External"/><Relationship Id="rId215" Type="http://schemas.openxmlformats.org/officeDocument/2006/relationships/hyperlink" Target="https://transparencia.guerrero.gob.mx/wp-content/uploads/2024/10/1590-1.pdf" TargetMode="External"/><Relationship Id="rId236" Type="http://schemas.openxmlformats.org/officeDocument/2006/relationships/hyperlink" Target="https://transparencia.guerrero.gob.mx/wp-content/uploads/2024/10/1625-1.pdf" TargetMode="External"/><Relationship Id="rId257" Type="http://schemas.openxmlformats.org/officeDocument/2006/relationships/hyperlink" Target="https://transparencia.guerrero.gob.mx/wp-content/uploads/2024/10/1678-1.pdf" TargetMode="External"/><Relationship Id="rId278" Type="http://schemas.openxmlformats.org/officeDocument/2006/relationships/hyperlink" Target="https://transparencia.guerrero.gob.mx/wp-content/uploads/2024/10/1717-1.pdf" TargetMode="External"/><Relationship Id="rId401" Type="http://schemas.openxmlformats.org/officeDocument/2006/relationships/hyperlink" Target="https://transparencia.guerrero.gob.mx/wp-content/uploads/2024/10/1858.pdf" TargetMode="External"/><Relationship Id="rId422" Type="http://schemas.openxmlformats.org/officeDocument/2006/relationships/hyperlink" Target="https://transparencia.guerrero.gob.mx/wp-content/uploads/2024/10/1911.pdf" TargetMode="External"/><Relationship Id="rId443" Type="http://schemas.openxmlformats.org/officeDocument/2006/relationships/hyperlink" Target="https://transparencia.guerrero.gob.mx/wp-content/uploads/2024/10/1943.pdf" TargetMode="External"/><Relationship Id="rId464" Type="http://schemas.openxmlformats.org/officeDocument/2006/relationships/hyperlink" Target="https://transparencia.guerrero.gob.mx/wp-content/uploads/2024/10/2007.pdf" TargetMode="External"/><Relationship Id="rId303" Type="http://schemas.openxmlformats.org/officeDocument/2006/relationships/hyperlink" Target="https://transparencia.guerrero.gob.mx/wp-content/uploads/2024/10/1613-1.pdf" TargetMode="External"/><Relationship Id="rId42" Type="http://schemas.openxmlformats.org/officeDocument/2006/relationships/hyperlink" Target="https://transparencia.guerrero.gob.mx/wp-content/uploads/2024/09/1301.pdf" TargetMode="External"/><Relationship Id="rId84" Type="http://schemas.openxmlformats.org/officeDocument/2006/relationships/hyperlink" Target="https://transparencia.guerrero.gob.mx/wp-content/uploads/2024/09/1424.pdf" TargetMode="External"/><Relationship Id="rId138" Type="http://schemas.openxmlformats.org/officeDocument/2006/relationships/hyperlink" Target="https://transparencia.guerrero.gob.mx/wp-content/uploads/2024/10/1471-1.pdf" TargetMode="External"/><Relationship Id="rId345" Type="http://schemas.openxmlformats.org/officeDocument/2006/relationships/hyperlink" Target="https://transparencia.guerrero.gob.mx/wp-content/uploads/2024/10/1770.pdf" TargetMode="External"/><Relationship Id="rId387" Type="http://schemas.openxmlformats.org/officeDocument/2006/relationships/hyperlink" Target="https://transparencia.guerrero.gob.mx/wp-content/uploads/2024/10/1836.pdf" TargetMode="External"/><Relationship Id="rId191" Type="http://schemas.openxmlformats.org/officeDocument/2006/relationships/hyperlink" Target="https://transparencia.guerrero.gob.mx/wp-content/uploads/2024/10/1552-1.pdf" TargetMode="External"/><Relationship Id="rId205" Type="http://schemas.openxmlformats.org/officeDocument/2006/relationships/hyperlink" Target="https://transparencia.guerrero.gob.mx/wp-content/uploads/2024/10/1577-1.pdf" TargetMode="External"/><Relationship Id="rId247" Type="http://schemas.openxmlformats.org/officeDocument/2006/relationships/hyperlink" Target="https://transparencia.guerrero.gob.mx/wp-content/uploads/2024/10/1652-1.pdf" TargetMode="External"/><Relationship Id="rId412" Type="http://schemas.openxmlformats.org/officeDocument/2006/relationships/hyperlink" Target="https://transparencia.guerrero.gob.mx/wp-content/uploads/2024/10/1883.pdf" TargetMode="External"/><Relationship Id="rId107" Type="http://schemas.openxmlformats.org/officeDocument/2006/relationships/hyperlink" Target="https://transparencia.guerrero.gob.mx/wp-content/uploads/2024/10/1316-1.pdf" TargetMode="External"/><Relationship Id="rId289" Type="http://schemas.openxmlformats.org/officeDocument/2006/relationships/hyperlink" Target="https://transparencia.guerrero.gob.mx/wp-content/uploads/2024/10/1751-1.pdf" TargetMode="External"/><Relationship Id="rId454" Type="http://schemas.openxmlformats.org/officeDocument/2006/relationships/hyperlink" Target="https://transparencia.guerrero.gob.mx/wp-content/uploads/2024/10/1972.pdf" TargetMode="External"/><Relationship Id="rId11" Type="http://schemas.openxmlformats.org/officeDocument/2006/relationships/hyperlink" Target="https://transparencia.guerrero.gob.mx/wp-content/uploads/2024/09/1238.pdf" TargetMode="External"/><Relationship Id="rId53" Type="http://schemas.openxmlformats.org/officeDocument/2006/relationships/hyperlink" Target="https://transparencia.guerrero.gob.mx/wp-content/uploads/2024/09/1328.pdf" TargetMode="External"/><Relationship Id="rId149" Type="http://schemas.openxmlformats.org/officeDocument/2006/relationships/hyperlink" Target="https://transparencia.guerrero.gob.mx/wp-content/uploads/2024/10/1486-1.pdf" TargetMode="External"/><Relationship Id="rId314" Type="http://schemas.openxmlformats.org/officeDocument/2006/relationships/hyperlink" Target="https://transparencia.guerrero.gob.mx/wp-content/uploads/2024/10/1675.pdf" TargetMode="External"/><Relationship Id="rId356" Type="http://schemas.openxmlformats.org/officeDocument/2006/relationships/hyperlink" Target="https://transparencia.guerrero.gob.mx/wp-content/uploads/2024/10/1792.pdf" TargetMode="External"/><Relationship Id="rId398" Type="http://schemas.openxmlformats.org/officeDocument/2006/relationships/hyperlink" Target="https://transparencia.guerrero.gob.mx/wp-content/uploads/2024/10/1851.pdf" TargetMode="External"/><Relationship Id="rId95" Type="http://schemas.openxmlformats.org/officeDocument/2006/relationships/hyperlink" Target="https://transparencia.guerrero.gob.mx/wp-content/uploads/2024/09/1492.pdf" TargetMode="External"/><Relationship Id="rId160" Type="http://schemas.openxmlformats.org/officeDocument/2006/relationships/hyperlink" Target="https://transparencia.guerrero.gob.mx/wp-content/uploads/2024/10/1504-1.pdf" TargetMode="External"/><Relationship Id="rId216" Type="http://schemas.openxmlformats.org/officeDocument/2006/relationships/hyperlink" Target="https://transparencia.guerrero.gob.mx/wp-content/uploads/2024/10/1593-1.pdf" TargetMode="External"/><Relationship Id="rId423" Type="http://schemas.openxmlformats.org/officeDocument/2006/relationships/hyperlink" Target="https://transparencia.guerrero.gob.mx/wp-content/uploads/2024/10/1912.pdf" TargetMode="External"/><Relationship Id="rId258" Type="http://schemas.openxmlformats.org/officeDocument/2006/relationships/hyperlink" Target="https://transparencia.guerrero.gob.mx/wp-content/uploads/2024/10/1674-1.pdf" TargetMode="External"/><Relationship Id="rId465" Type="http://schemas.openxmlformats.org/officeDocument/2006/relationships/hyperlink" Target="https://transparencia.guerrero.gob.mx/wp-content/uploads/2024/10/2016.pdf" TargetMode="External"/><Relationship Id="rId22" Type="http://schemas.openxmlformats.org/officeDocument/2006/relationships/hyperlink" Target="https://transparencia.guerrero.gob.mx/wp-content/uploads/2024/09/1259.pdf" TargetMode="External"/><Relationship Id="rId64" Type="http://schemas.openxmlformats.org/officeDocument/2006/relationships/hyperlink" Target="https://transparencia.guerrero.gob.mx/wp-content/uploads/2024/09/1372.pdf" TargetMode="External"/><Relationship Id="rId118" Type="http://schemas.openxmlformats.org/officeDocument/2006/relationships/hyperlink" Target="https://transparencia.guerrero.gob.mx/wp-content/uploads/2024/10/1380-1.pdf" TargetMode="External"/><Relationship Id="rId325" Type="http://schemas.openxmlformats.org/officeDocument/2006/relationships/hyperlink" Target="https://transparencia.guerrero.gob.mx/wp-content/uploads/2024/10/1723.pdf" TargetMode="External"/><Relationship Id="rId367" Type="http://schemas.openxmlformats.org/officeDocument/2006/relationships/hyperlink" Target="https://transparencia.guerrero.gob.mx/wp-content/uploads/2024/10/1809-1.pdf" TargetMode="External"/><Relationship Id="rId171" Type="http://schemas.openxmlformats.org/officeDocument/2006/relationships/hyperlink" Target="https://transparencia.guerrero.gob.mx/wp-content/uploads/2024/10/1520-1.pdf" TargetMode="External"/><Relationship Id="rId227" Type="http://schemas.openxmlformats.org/officeDocument/2006/relationships/hyperlink" Target="https://transparencia.guerrero.gob.mx/wp-content/uploads/2024/10/1611-1.pdf" TargetMode="External"/><Relationship Id="rId269" Type="http://schemas.openxmlformats.org/officeDocument/2006/relationships/hyperlink" Target="https://transparencia.guerrero.gob.mx/wp-content/uploads/2024/10/1701-1.pdf" TargetMode="External"/><Relationship Id="rId434" Type="http://schemas.openxmlformats.org/officeDocument/2006/relationships/hyperlink" Target="https://transparencia.guerrero.gob.mx/wp-content/uploads/2024/10/1932.pdf" TargetMode="External"/><Relationship Id="rId476" Type="http://schemas.openxmlformats.org/officeDocument/2006/relationships/hyperlink" Target="https://transparencia.guerrero.gob.mx/wp-content/uploads/2024/10/2063.pdf" TargetMode="External"/><Relationship Id="rId33" Type="http://schemas.openxmlformats.org/officeDocument/2006/relationships/hyperlink" Target="https://transparencia.guerrero.gob.mx/wp-content/uploads/2024/09/1285.pdf" TargetMode="External"/><Relationship Id="rId129" Type="http://schemas.openxmlformats.org/officeDocument/2006/relationships/hyperlink" Target="https://transparencia.guerrero.gob.mx/wp-content/uploads/2024/10/1423-1.pdf" TargetMode="External"/><Relationship Id="rId280" Type="http://schemas.openxmlformats.org/officeDocument/2006/relationships/hyperlink" Target="https://transparencia.guerrero.gob.mx/wp-content/uploads/2024/10/1721-1.pdf" TargetMode="External"/><Relationship Id="rId336" Type="http://schemas.openxmlformats.org/officeDocument/2006/relationships/hyperlink" Target="https://transparencia.guerrero.gob.mx/wp-content/uploads/2024/10/1747.pdf" TargetMode="External"/><Relationship Id="rId75" Type="http://schemas.openxmlformats.org/officeDocument/2006/relationships/hyperlink" Target="https://transparencia.guerrero.gob.mx/wp-content/uploads/2024/09/1398.pdf" TargetMode="External"/><Relationship Id="rId140" Type="http://schemas.openxmlformats.org/officeDocument/2006/relationships/hyperlink" Target="https://transparencia.guerrero.gob.mx/wp-content/uploads/2024/10/1474-1.pdf" TargetMode="External"/><Relationship Id="rId182" Type="http://schemas.openxmlformats.org/officeDocument/2006/relationships/hyperlink" Target="https://transparencia.guerrero.gob.mx/wp-content/uploads/2024/10/1535-1.pdf" TargetMode="External"/><Relationship Id="rId378" Type="http://schemas.openxmlformats.org/officeDocument/2006/relationships/hyperlink" Target="https://transparencia.guerrero.gob.mx/wp-content/uploads/2024/10/1825-1.pdf" TargetMode="External"/><Relationship Id="rId403" Type="http://schemas.openxmlformats.org/officeDocument/2006/relationships/hyperlink" Target="https://transparencia.guerrero.gob.mx/wp-content/uploads/2024/10/1860.pdf" TargetMode="External"/><Relationship Id="rId6" Type="http://schemas.openxmlformats.org/officeDocument/2006/relationships/hyperlink" Target="https://transparencia.guerrero.gob.mx/wp-content/uploads/2024/09/1210.pdf" TargetMode="External"/><Relationship Id="rId238" Type="http://schemas.openxmlformats.org/officeDocument/2006/relationships/hyperlink" Target="https://transparencia.guerrero.gob.mx/wp-content/uploads/2024/10/1630-1.pdf" TargetMode="External"/><Relationship Id="rId445" Type="http://schemas.openxmlformats.org/officeDocument/2006/relationships/hyperlink" Target="https://transparencia.guerrero.gob.mx/wp-content/uploads/2024/10/1948.pdf" TargetMode="External"/><Relationship Id="rId291" Type="http://schemas.openxmlformats.org/officeDocument/2006/relationships/hyperlink" Target="https://transparencia.guerrero.gob.mx/wp-content/uploads/2024/10/1754-1.pdf" TargetMode="External"/><Relationship Id="rId305" Type="http://schemas.openxmlformats.org/officeDocument/2006/relationships/hyperlink" Target="https://transparencia.guerrero.gob.mx/wp-content/uploads/2024/10/1598.pdf" TargetMode="External"/><Relationship Id="rId347" Type="http://schemas.openxmlformats.org/officeDocument/2006/relationships/hyperlink" Target="https://transparencia.guerrero.gob.mx/wp-content/uploads/2024/10/1773.pdf" TargetMode="External"/><Relationship Id="rId44" Type="http://schemas.openxmlformats.org/officeDocument/2006/relationships/hyperlink" Target="https://transparencia.guerrero.gob.mx/wp-content/uploads/2024/09/1305.pdf" TargetMode="External"/><Relationship Id="rId86" Type="http://schemas.openxmlformats.org/officeDocument/2006/relationships/hyperlink" Target="https://transparencia.guerrero.gob.mx/wp-content/uploads/2024/09/1427.pdf" TargetMode="External"/><Relationship Id="rId151" Type="http://schemas.openxmlformats.org/officeDocument/2006/relationships/hyperlink" Target="https://transparencia.guerrero.gob.mx/wp-content/uploads/2024/10/1489-1.pdf" TargetMode="External"/><Relationship Id="rId389" Type="http://schemas.openxmlformats.org/officeDocument/2006/relationships/hyperlink" Target="https://transparencia.guerrero.gob.mx/wp-content/uploads/2024/10/1839.pdf" TargetMode="External"/><Relationship Id="rId193" Type="http://schemas.openxmlformats.org/officeDocument/2006/relationships/hyperlink" Target="https://transparencia.guerrero.gob.mx/wp-content/uploads/2024/10/1554-1.pdf" TargetMode="External"/><Relationship Id="rId207" Type="http://schemas.openxmlformats.org/officeDocument/2006/relationships/hyperlink" Target="https://transparencia.guerrero.gob.mx/wp-content/uploads/2024/10/1580-1.pdf" TargetMode="External"/><Relationship Id="rId249" Type="http://schemas.openxmlformats.org/officeDocument/2006/relationships/hyperlink" Target="https://transparencia.guerrero.gob.mx/wp-content/uploads/2024/10/1660-1.pdf" TargetMode="External"/><Relationship Id="rId414" Type="http://schemas.openxmlformats.org/officeDocument/2006/relationships/hyperlink" Target="https://transparencia.guerrero.gob.mx/wp-content/uploads/2024/10/1895.pdf" TargetMode="External"/><Relationship Id="rId456" Type="http://schemas.openxmlformats.org/officeDocument/2006/relationships/hyperlink" Target="https://transparencia.guerrero.gob.mx/wp-content/uploads/2024/10/1975.pdf" TargetMode="External"/><Relationship Id="rId13" Type="http://schemas.openxmlformats.org/officeDocument/2006/relationships/hyperlink" Target="https://transparencia.guerrero.gob.mx/wp-content/uploads/2024/09/1241.pdf" TargetMode="External"/><Relationship Id="rId109" Type="http://schemas.openxmlformats.org/officeDocument/2006/relationships/hyperlink" Target="https://transparencia.guerrero.gob.mx/wp-content/uploads/2024/10/1320-1.pdf" TargetMode="External"/><Relationship Id="rId260" Type="http://schemas.openxmlformats.org/officeDocument/2006/relationships/hyperlink" Target="https://transparencia.guerrero.gob.mx/wp-content/uploads/2024/10/1680-1.pdf" TargetMode="External"/><Relationship Id="rId316" Type="http://schemas.openxmlformats.org/officeDocument/2006/relationships/hyperlink" Target="https://transparencia.guerrero.gob.mx/wp-content/uploads/2024/10/1688.pdf" TargetMode="External"/><Relationship Id="rId55" Type="http://schemas.openxmlformats.org/officeDocument/2006/relationships/hyperlink" Target="https://transparencia.guerrero.gob.mx/wp-content/uploads/2024/09/1358.pdf" TargetMode="External"/><Relationship Id="rId97" Type="http://schemas.openxmlformats.org/officeDocument/2006/relationships/hyperlink" Target="https://transparencia.guerrero.gob.mx/wp-content/uploads/2024/09/1494.pdf" TargetMode="External"/><Relationship Id="rId120" Type="http://schemas.openxmlformats.org/officeDocument/2006/relationships/hyperlink" Target="https://transparencia.guerrero.gob.mx/wp-content/uploads/2024/10/1382-1.pdf" TargetMode="External"/><Relationship Id="rId358" Type="http://schemas.openxmlformats.org/officeDocument/2006/relationships/hyperlink" Target="https://transparencia.guerrero.gob.mx/wp-content/uploads/2024/10/1796.pdf" TargetMode="External"/><Relationship Id="rId162" Type="http://schemas.openxmlformats.org/officeDocument/2006/relationships/hyperlink" Target="https://transparencia.guerrero.gob.mx/wp-content/uploads/2024/10/1506-1.pdf" TargetMode="External"/><Relationship Id="rId218" Type="http://schemas.openxmlformats.org/officeDocument/2006/relationships/hyperlink" Target="https://transparencia.guerrero.gob.mx/wp-content/uploads/2024/10/1595-1.pdf" TargetMode="External"/><Relationship Id="rId425" Type="http://schemas.openxmlformats.org/officeDocument/2006/relationships/hyperlink" Target="https://transparencia.guerrero.gob.mx/wp-content/uploads/2024/10/1915.pdf" TargetMode="External"/><Relationship Id="rId467" Type="http://schemas.openxmlformats.org/officeDocument/2006/relationships/hyperlink" Target="https://transparencia.guerrero.gob.mx/wp-content/uploads/2024/10/2032.pdf" TargetMode="External"/><Relationship Id="rId271" Type="http://schemas.openxmlformats.org/officeDocument/2006/relationships/hyperlink" Target="https://transparencia.guerrero.gob.mx/wp-content/uploads/2024/10/1708-1.pdf" TargetMode="External"/><Relationship Id="rId24" Type="http://schemas.openxmlformats.org/officeDocument/2006/relationships/hyperlink" Target="https://transparencia.guerrero.gob.mx/wp-content/uploads/2024/09/1266.pdf" TargetMode="External"/><Relationship Id="rId66" Type="http://schemas.openxmlformats.org/officeDocument/2006/relationships/hyperlink" Target="https://transparencia.guerrero.gob.mx/wp-content/uploads/2024/09/1378.pdf" TargetMode="External"/><Relationship Id="rId131" Type="http://schemas.openxmlformats.org/officeDocument/2006/relationships/hyperlink" Target="https://transparencia.guerrero.gob.mx/wp-content/uploads/2024/10/1446-1.pdf" TargetMode="External"/><Relationship Id="rId327" Type="http://schemas.openxmlformats.org/officeDocument/2006/relationships/hyperlink" Target="https://transparencia.guerrero.gob.mx/wp-content/uploads/2024/10/1734.pdf" TargetMode="External"/><Relationship Id="rId369" Type="http://schemas.openxmlformats.org/officeDocument/2006/relationships/hyperlink" Target="https://transparencia.guerrero.gob.mx/wp-content/uploads/2024/10/1812-1.pdf" TargetMode="External"/><Relationship Id="rId173" Type="http://schemas.openxmlformats.org/officeDocument/2006/relationships/hyperlink" Target="https://transparencia.guerrero.gob.mx/wp-content/uploads/2024/10/1522-1.pdf" TargetMode="External"/><Relationship Id="rId229" Type="http://schemas.openxmlformats.org/officeDocument/2006/relationships/hyperlink" Target="https://transparencia.guerrero.gob.mx/wp-content/uploads/2024/10/1614-1.pdf" TargetMode="External"/><Relationship Id="rId380" Type="http://schemas.openxmlformats.org/officeDocument/2006/relationships/hyperlink" Target="https://transparencia.guerrero.gob.mx/wp-content/uploads/2024/10/1828-1.pdf" TargetMode="External"/><Relationship Id="rId436" Type="http://schemas.openxmlformats.org/officeDocument/2006/relationships/hyperlink" Target="https://transparencia.guerrero.gob.mx/wp-content/uploads/2024/10/1934.pdf" TargetMode="External"/><Relationship Id="rId240" Type="http://schemas.openxmlformats.org/officeDocument/2006/relationships/hyperlink" Target="https://transparencia.guerrero.gob.mx/wp-content/uploads/2024/10/1637-1.pdf" TargetMode="External"/><Relationship Id="rId478" Type="http://schemas.openxmlformats.org/officeDocument/2006/relationships/hyperlink" Target="https://transparencia.guerrero.gob.mx/wp-content/uploads/2024/10/2070.pdf" TargetMode="External"/><Relationship Id="rId35" Type="http://schemas.openxmlformats.org/officeDocument/2006/relationships/hyperlink" Target="https://transparencia.guerrero.gob.mx/wp-content/uploads/2024/09/1287.pdf" TargetMode="External"/><Relationship Id="rId77" Type="http://schemas.openxmlformats.org/officeDocument/2006/relationships/hyperlink" Target="https://transparencia.guerrero.gob.mx/wp-content/uploads/2024/09/1400.pdf" TargetMode="External"/><Relationship Id="rId100" Type="http://schemas.openxmlformats.org/officeDocument/2006/relationships/hyperlink" Target="https://transparencia.guerrero.gob.mx/wp-content/uploads/2024/10/1263-1.pdf" TargetMode="External"/><Relationship Id="rId282" Type="http://schemas.openxmlformats.org/officeDocument/2006/relationships/hyperlink" Target="https://transparencia.guerrero.gob.mx/wp-content/uploads/2024/10/1725-1.pdf" TargetMode="External"/><Relationship Id="rId338" Type="http://schemas.openxmlformats.org/officeDocument/2006/relationships/hyperlink" Target="https://transparencia.guerrero.gob.mx/wp-content/uploads/2024/10/1750.pdf" TargetMode="External"/><Relationship Id="rId8" Type="http://schemas.openxmlformats.org/officeDocument/2006/relationships/hyperlink" Target="https://transparencia.guerrero.gob.mx/wp-content/uploads/2024/09/1214.pdf" TargetMode="External"/><Relationship Id="rId142" Type="http://schemas.openxmlformats.org/officeDocument/2006/relationships/hyperlink" Target="https://transparencia.guerrero.gob.mx/wp-content/uploads/2024/10/1477-1.pdf" TargetMode="External"/><Relationship Id="rId184" Type="http://schemas.openxmlformats.org/officeDocument/2006/relationships/hyperlink" Target="https://transparencia.guerrero.gob.mx/wp-content/uploads/2024/10/1537-1.pdf" TargetMode="External"/><Relationship Id="rId391" Type="http://schemas.openxmlformats.org/officeDocument/2006/relationships/hyperlink" Target="https://transparencia.guerrero.gob.mx/wp-content/uploads/2024/10/1841.pdf" TargetMode="External"/><Relationship Id="rId405" Type="http://schemas.openxmlformats.org/officeDocument/2006/relationships/hyperlink" Target="https://transparencia.guerrero.gob.mx/wp-content/uploads/2024/10/1865.pdf" TargetMode="External"/><Relationship Id="rId447" Type="http://schemas.openxmlformats.org/officeDocument/2006/relationships/hyperlink" Target="https://transparencia.guerrero.gob.mx/wp-content/uploads/2024/10/1950.pdf" TargetMode="External"/><Relationship Id="rId251" Type="http://schemas.openxmlformats.org/officeDocument/2006/relationships/hyperlink" Target="https://transparencia.guerrero.gob.mx/wp-content/uploads/2024/10/1667-1.pdf" TargetMode="External"/><Relationship Id="rId46" Type="http://schemas.openxmlformats.org/officeDocument/2006/relationships/hyperlink" Target="https://transparencia.guerrero.gob.mx/wp-content/uploads/2024/09/1313.pdf" TargetMode="External"/><Relationship Id="rId293" Type="http://schemas.openxmlformats.org/officeDocument/2006/relationships/hyperlink" Target="https://transparencia.guerrero.gob.mx/wp-content/uploads/2024/10/1758-1.pdf" TargetMode="External"/><Relationship Id="rId307" Type="http://schemas.openxmlformats.org/officeDocument/2006/relationships/hyperlink" Target="https://transparencia.guerrero.gob.mx/wp-content/uploads/2024/10/1606.pdf" TargetMode="External"/><Relationship Id="rId349" Type="http://schemas.openxmlformats.org/officeDocument/2006/relationships/hyperlink" Target="https://transparencia.guerrero.gob.mx/wp-content/uploads/2024/10/1779.pdf" TargetMode="External"/><Relationship Id="rId88" Type="http://schemas.openxmlformats.org/officeDocument/2006/relationships/hyperlink" Target="https://transparencia.guerrero.gob.mx/wp-content/uploads/2024/09/1430.pdf" TargetMode="External"/><Relationship Id="rId111" Type="http://schemas.openxmlformats.org/officeDocument/2006/relationships/hyperlink" Target="https://transparencia.guerrero.gob.mx/wp-content/uploads/2024/10/1323-1.pdf" TargetMode="External"/><Relationship Id="rId153" Type="http://schemas.openxmlformats.org/officeDocument/2006/relationships/hyperlink" Target="https://transparencia.guerrero.gob.mx/wp-content/uploads/2024/10/1495-1.pdf" TargetMode="External"/><Relationship Id="rId195" Type="http://schemas.openxmlformats.org/officeDocument/2006/relationships/hyperlink" Target="https://transparencia.guerrero.gob.mx/wp-content/uploads/2024/10/1557-1.pdf" TargetMode="External"/><Relationship Id="rId209" Type="http://schemas.openxmlformats.org/officeDocument/2006/relationships/hyperlink" Target="https://transparencia.guerrero.gob.mx/wp-content/uploads/2024/10/1582-1.pdf" TargetMode="External"/><Relationship Id="rId360" Type="http://schemas.openxmlformats.org/officeDocument/2006/relationships/hyperlink" Target="https://transparencia.guerrero.gob.mx/wp-content/uploads/2024/10/1799.pdf" TargetMode="External"/><Relationship Id="rId416" Type="http://schemas.openxmlformats.org/officeDocument/2006/relationships/hyperlink" Target="https://transparencia.guerrero.gob.mx/wp-content/uploads/2024/10/1904.pdf" TargetMode="External"/><Relationship Id="rId220" Type="http://schemas.openxmlformats.org/officeDocument/2006/relationships/hyperlink" Target="https://transparencia.guerrero.gob.mx/wp-content/uploads/2024/10/1599-1.pdf" TargetMode="External"/><Relationship Id="rId458" Type="http://schemas.openxmlformats.org/officeDocument/2006/relationships/hyperlink" Target="https://transparencia.guerrero.gob.mx/wp-content/uploads/2024/10/1981.pdf" TargetMode="External"/><Relationship Id="rId15" Type="http://schemas.openxmlformats.org/officeDocument/2006/relationships/hyperlink" Target="https://transparencia.guerrero.gob.mx/wp-content/uploads/2024/09/1249.pdf" TargetMode="External"/><Relationship Id="rId57" Type="http://schemas.openxmlformats.org/officeDocument/2006/relationships/hyperlink" Target="https://transparencia.guerrero.gob.mx/wp-content/uploads/2024/09/1361.pdf" TargetMode="External"/><Relationship Id="rId262" Type="http://schemas.openxmlformats.org/officeDocument/2006/relationships/hyperlink" Target="https://transparencia.guerrero.gob.mx/wp-content/uploads/2024/10/1683-1.pdf" TargetMode="External"/><Relationship Id="rId318" Type="http://schemas.openxmlformats.org/officeDocument/2006/relationships/hyperlink" Target="https://transparencia.guerrero.gob.mx/wp-content/uploads/2024/10/1692.pdf" TargetMode="External"/><Relationship Id="rId99" Type="http://schemas.openxmlformats.org/officeDocument/2006/relationships/hyperlink" Target="https://transparencia.guerrero.gob.mx/wp-content/uploads/2024/10/1246-1.pdf" TargetMode="External"/><Relationship Id="rId122" Type="http://schemas.openxmlformats.org/officeDocument/2006/relationships/hyperlink" Target="https://transparencia.guerrero.gob.mx/wp-content/uploads/2024/10/1402-1.pdf" TargetMode="External"/><Relationship Id="rId164" Type="http://schemas.openxmlformats.org/officeDocument/2006/relationships/hyperlink" Target="https://transparencia.guerrero.gob.mx/wp-content/uploads/2024/10/1509-1.pdf" TargetMode="External"/><Relationship Id="rId371" Type="http://schemas.openxmlformats.org/officeDocument/2006/relationships/hyperlink" Target="https://transparencia.guerrero.gob.mx/wp-content/uploads/2024/10/1815-1.pdf" TargetMode="External"/><Relationship Id="rId427" Type="http://schemas.openxmlformats.org/officeDocument/2006/relationships/hyperlink" Target="https://transparencia.guerrero.gob.mx/wp-content/uploads/2024/10/1918.pdf" TargetMode="External"/><Relationship Id="rId469" Type="http://schemas.openxmlformats.org/officeDocument/2006/relationships/hyperlink" Target="https://transparencia.guerrero.gob.mx/wp-content/uploads/2024/10/2042.pdf" TargetMode="External"/><Relationship Id="rId26" Type="http://schemas.openxmlformats.org/officeDocument/2006/relationships/hyperlink" Target="https://transparencia.guerrero.gob.mx/wp-content/uploads/2024/09/1274.pdf" TargetMode="External"/><Relationship Id="rId231" Type="http://schemas.openxmlformats.org/officeDocument/2006/relationships/hyperlink" Target="https://transparencia.guerrero.gob.mx/wp-content/uploads/2024/10/1618-1.pdf" TargetMode="External"/><Relationship Id="rId273" Type="http://schemas.openxmlformats.org/officeDocument/2006/relationships/hyperlink" Target="https://transparencia.guerrero.gob.mx/wp-content/uploads/2024/10/1705-1.pdf" TargetMode="External"/><Relationship Id="rId329" Type="http://schemas.openxmlformats.org/officeDocument/2006/relationships/hyperlink" Target="https://transparencia.guerrero.gob.mx/wp-content/uploads/2024/10/1737.pdf" TargetMode="External"/><Relationship Id="rId480" Type="http://schemas.openxmlformats.org/officeDocument/2006/relationships/hyperlink" Target="https://transparencia.guerrero.gob.mx/wp-content/uploads/2024/10/2082.pdf" TargetMode="External"/><Relationship Id="rId68" Type="http://schemas.openxmlformats.org/officeDocument/2006/relationships/hyperlink" Target="https://transparencia.guerrero.gob.mx/wp-content/uploads/2024/09/1383.pdf" TargetMode="External"/><Relationship Id="rId133" Type="http://schemas.openxmlformats.org/officeDocument/2006/relationships/hyperlink" Target="https://transparencia.guerrero.gob.mx/wp-content/uploads/2024/10/1459-1.pdf" TargetMode="External"/><Relationship Id="rId175" Type="http://schemas.openxmlformats.org/officeDocument/2006/relationships/hyperlink" Target="https://transparencia.guerrero.gob.mx/wp-content/uploads/2024/10/1524-1.pdf" TargetMode="External"/><Relationship Id="rId340" Type="http://schemas.openxmlformats.org/officeDocument/2006/relationships/hyperlink" Target="https://transparencia.guerrero.gob.mx/wp-content/uploads/2024/10/1762.pdf" TargetMode="External"/><Relationship Id="rId200" Type="http://schemas.openxmlformats.org/officeDocument/2006/relationships/hyperlink" Target="https://transparencia.guerrero.gob.mx/wp-content/uploads/2024/10/1565-1.pdf" TargetMode="External"/><Relationship Id="rId382" Type="http://schemas.openxmlformats.org/officeDocument/2006/relationships/hyperlink" Target="https://transparencia.guerrero.gob.mx/wp-content/uploads/2024/10/1830-1.pdf" TargetMode="External"/><Relationship Id="rId438" Type="http://schemas.openxmlformats.org/officeDocument/2006/relationships/hyperlink" Target="https://transparencia.guerrero.gob.mx/wp-content/uploads/2024/10/1938.pdf" TargetMode="External"/><Relationship Id="rId242" Type="http://schemas.openxmlformats.org/officeDocument/2006/relationships/hyperlink" Target="https://transparencia.guerrero.gob.mx/wp-content/uploads/2024/10/1639-1.pdf" TargetMode="External"/><Relationship Id="rId284" Type="http://schemas.openxmlformats.org/officeDocument/2006/relationships/hyperlink" Target="https://transparencia.guerrero.gob.mx/wp-content/uploads/2024/10/1727-1.pdf" TargetMode="External"/><Relationship Id="rId37" Type="http://schemas.openxmlformats.org/officeDocument/2006/relationships/hyperlink" Target="https://transparencia.guerrero.gob.mx/wp-content/uploads/2024/09/1290.pdf" TargetMode="External"/><Relationship Id="rId79" Type="http://schemas.openxmlformats.org/officeDocument/2006/relationships/hyperlink" Target="https://transparencia.guerrero.gob.mx/wp-content/uploads/2024/09/1407.pdf" TargetMode="External"/><Relationship Id="rId102" Type="http://schemas.openxmlformats.org/officeDocument/2006/relationships/hyperlink" Target="https://transparencia.guerrero.gob.mx/wp-content/uploads/2024/10/1303-1.pdf" TargetMode="External"/><Relationship Id="rId144" Type="http://schemas.openxmlformats.org/officeDocument/2006/relationships/hyperlink" Target="https://transparencia.guerrero.gob.mx/wp-content/uploads/2024/10/1479-1.pdf" TargetMode="External"/><Relationship Id="rId90" Type="http://schemas.openxmlformats.org/officeDocument/2006/relationships/hyperlink" Target="https://transparencia.guerrero.gob.mx/wp-content/uploads/2024/09/1455.pdf" TargetMode="External"/><Relationship Id="rId186" Type="http://schemas.openxmlformats.org/officeDocument/2006/relationships/hyperlink" Target="https://transparencia.guerrero.gob.mx/wp-content/uploads/2024/10/1539-1.pdf" TargetMode="External"/><Relationship Id="rId351" Type="http://schemas.openxmlformats.org/officeDocument/2006/relationships/hyperlink" Target="https://transparencia.guerrero.gob.mx/wp-content/uploads/2024/10/1781.pdf" TargetMode="External"/><Relationship Id="rId393" Type="http://schemas.openxmlformats.org/officeDocument/2006/relationships/hyperlink" Target="https://transparencia.guerrero.gob.mx/wp-content/uploads/2024/10/1843.pdf" TargetMode="External"/><Relationship Id="rId407" Type="http://schemas.openxmlformats.org/officeDocument/2006/relationships/hyperlink" Target="https://transparencia.guerrero.gob.mx/wp-content/uploads/2024/10/1875.pdf" TargetMode="External"/><Relationship Id="rId449" Type="http://schemas.openxmlformats.org/officeDocument/2006/relationships/hyperlink" Target="https://transparencia.guerrero.gob.mx/wp-content/uploads/2024/10/1953.pdf" TargetMode="External"/><Relationship Id="rId211" Type="http://schemas.openxmlformats.org/officeDocument/2006/relationships/hyperlink" Target="https://transparencia.guerrero.gob.mx/wp-content/uploads/2024/10/1584-1.pdf" TargetMode="External"/><Relationship Id="rId253" Type="http://schemas.openxmlformats.org/officeDocument/2006/relationships/hyperlink" Target="https://transparencia.guerrero.gob.mx/wp-content/uploads/2024/10/1671-1.pdf" TargetMode="External"/><Relationship Id="rId295" Type="http://schemas.openxmlformats.org/officeDocument/2006/relationships/hyperlink" Target="https://transparencia.guerrero.gob.mx/wp-content/uploads/2024/10/1767-1.pdf" TargetMode="External"/><Relationship Id="rId309" Type="http://schemas.openxmlformats.org/officeDocument/2006/relationships/hyperlink" Target="https://transparencia.guerrero.gob.mx/wp-content/uploads/2024/10/1631.pdf" TargetMode="External"/><Relationship Id="rId460" Type="http://schemas.openxmlformats.org/officeDocument/2006/relationships/hyperlink" Target="https://transparencia.guerrero.gob.mx/wp-content/uploads/2024/10/1987.pdf" TargetMode="External"/><Relationship Id="rId48" Type="http://schemas.openxmlformats.org/officeDocument/2006/relationships/hyperlink" Target="https://transparencia.guerrero.gob.mx/wp-content/uploads/2024/09/1315.pdf" TargetMode="External"/><Relationship Id="rId113" Type="http://schemas.openxmlformats.org/officeDocument/2006/relationships/hyperlink" Target="https://transparencia.guerrero.gob.mx/wp-content/uploads/2024/10/1355-1.pdf" TargetMode="External"/><Relationship Id="rId320" Type="http://schemas.openxmlformats.org/officeDocument/2006/relationships/hyperlink" Target="https://transparencia.guerrero.gob.mx/wp-content/uploads/2024/10/1694.pdf" TargetMode="External"/><Relationship Id="rId155" Type="http://schemas.openxmlformats.org/officeDocument/2006/relationships/hyperlink" Target="https://transparencia.guerrero.gob.mx/wp-content/uploads/2024/10/1499-1.pdf" TargetMode="External"/><Relationship Id="rId197" Type="http://schemas.openxmlformats.org/officeDocument/2006/relationships/hyperlink" Target="https://transparencia.guerrero.gob.mx/wp-content/uploads/2024/10/1560-1.pdf" TargetMode="External"/><Relationship Id="rId362" Type="http://schemas.openxmlformats.org/officeDocument/2006/relationships/hyperlink" Target="https://transparencia.guerrero.gob.mx/wp-content/uploads/2024/10/1801.pdf" TargetMode="External"/><Relationship Id="rId418" Type="http://schemas.openxmlformats.org/officeDocument/2006/relationships/hyperlink" Target="https://transparencia.guerrero.gob.mx/wp-content/uploads/2024/10/1906.pdf" TargetMode="External"/><Relationship Id="rId222" Type="http://schemas.openxmlformats.org/officeDocument/2006/relationships/hyperlink" Target="https://transparencia.guerrero.gob.mx/wp-content/uploads/2024/10/1603-1.pdf" TargetMode="External"/><Relationship Id="rId264" Type="http://schemas.openxmlformats.org/officeDocument/2006/relationships/hyperlink" Target="https://transparencia.guerrero.gob.mx/wp-content/uploads/2024/10/1686-1.pdf" TargetMode="External"/><Relationship Id="rId471" Type="http://schemas.openxmlformats.org/officeDocument/2006/relationships/hyperlink" Target="https://transparencia.guerrero.gob.mx/wp-content/uploads/2024/10/2045.pdf" TargetMode="External"/><Relationship Id="rId17" Type="http://schemas.openxmlformats.org/officeDocument/2006/relationships/hyperlink" Target="https://transparencia.guerrero.gob.mx/wp-content/uploads/2024/09/1251.pdf" TargetMode="External"/><Relationship Id="rId59" Type="http://schemas.openxmlformats.org/officeDocument/2006/relationships/hyperlink" Target="https://transparencia.guerrero.gob.mx/wp-content/uploads/2024/09/1363.pdf" TargetMode="External"/><Relationship Id="rId124" Type="http://schemas.openxmlformats.org/officeDocument/2006/relationships/hyperlink" Target="https://transparencia.guerrero.gob.mx/wp-content/uploads/2024/10/1404-1.pdf" TargetMode="External"/><Relationship Id="rId70" Type="http://schemas.openxmlformats.org/officeDocument/2006/relationships/hyperlink" Target="https://transparencia.guerrero.gob.mx/wp-content/uploads/2024/09/1391.pdf" TargetMode="External"/><Relationship Id="rId166" Type="http://schemas.openxmlformats.org/officeDocument/2006/relationships/hyperlink" Target="https://transparencia.guerrero.gob.mx/wp-content/uploads/2024/10/1512-1.pdf" TargetMode="External"/><Relationship Id="rId331" Type="http://schemas.openxmlformats.org/officeDocument/2006/relationships/hyperlink" Target="https://transparencia.guerrero.gob.mx/wp-content/uploads/2024/10/1740.pdf" TargetMode="External"/><Relationship Id="rId373" Type="http://schemas.openxmlformats.org/officeDocument/2006/relationships/hyperlink" Target="https://transparencia.guerrero.gob.mx/wp-content/uploads/2024/10/1818-1.pdf" TargetMode="External"/><Relationship Id="rId429" Type="http://schemas.openxmlformats.org/officeDocument/2006/relationships/hyperlink" Target="https://transparencia.guerrero.gob.mx/wp-content/uploads/2024/10/1923.pdf" TargetMode="External"/><Relationship Id="rId1" Type="http://schemas.openxmlformats.org/officeDocument/2006/relationships/hyperlink" Target="https://transparencia.guerrero.gob.mx/wp-content/uploads/2024/09/1005.pdf" TargetMode="External"/><Relationship Id="rId233" Type="http://schemas.openxmlformats.org/officeDocument/2006/relationships/hyperlink" Target="https://transparencia.guerrero.gob.mx/wp-content/uploads/2024/10/1620-1.pdf" TargetMode="External"/><Relationship Id="rId440" Type="http://schemas.openxmlformats.org/officeDocument/2006/relationships/hyperlink" Target="https://transparencia.guerrero.gob.mx/wp-content/uploads/2024/10/1940.pdf" TargetMode="External"/><Relationship Id="rId28" Type="http://schemas.openxmlformats.org/officeDocument/2006/relationships/hyperlink" Target="https://transparencia.guerrero.gob.mx/wp-content/uploads/2024/09/1278.pdf" TargetMode="External"/><Relationship Id="rId275" Type="http://schemas.openxmlformats.org/officeDocument/2006/relationships/hyperlink" Target="https://transparencia.guerrero.gob.mx/wp-content/uploads/2024/10/1710-1.pdf" TargetMode="External"/><Relationship Id="rId300" Type="http://schemas.openxmlformats.org/officeDocument/2006/relationships/hyperlink" Target="https://transparencia.guerrero.gob.mx/wp-content/uploads/2024/10/1807-1.pdf" TargetMode="External"/><Relationship Id="rId482" Type="http://schemas.openxmlformats.org/officeDocument/2006/relationships/hyperlink" Target="https://transparencia.guerrero.gob.mx/wp-content/uploads/2024/10/2091.pdf" TargetMode="External"/><Relationship Id="rId81" Type="http://schemas.openxmlformats.org/officeDocument/2006/relationships/hyperlink" Target="https://transparencia.guerrero.gob.mx/wp-content/uploads/2024/09/1416.pdf" TargetMode="External"/><Relationship Id="rId135" Type="http://schemas.openxmlformats.org/officeDocument/2006/relationships/hyperlink" Target="https://transparencia.guerrero.gob.mx/wp-content/uploads/2024/10/1466-1.pdf" TargetMode="External"/><Relationship Id="rId177" Type="http://schemas.openxmlformats.org/officeDocument/2006/relationships/hyperlink" Target="https://transparencia.guerrero.gob.mx/wp-content/uploads/2024/10/1526-1.pdf" TargetMode="External"/><Relationship Id="rId342" Type="http://schemas.openxmlformats.org/officeDocument/2006/relationships/hyperlink" Target="https://transparencia.guerrero.gob.mx/wp-content/uploads/2024/10/1766.pdf" TargetMode="External"/><Relationship Id="rId384" Type="http://schemas.openxmlformats.org/officeDocument/2006/relationships/hyperlink" Target="https://transparencia.guerrero.gob.mx/wp-content/uploads/2024/10/1832.pdf" TargetMode="External"/><Relationship Id="rId202" Type="http://schemas.openxmlformats.org/officeDocument/2006/relationships/hyperlink" Target="https://transparencia.guerrero.gob.mx/wp-content/uploads/2024/10/1567-1.pdf" TargetMode="External"/><Relationship Id="rId244" Type="http://schemas.openxmlformats.org/officeDocument/2006/relationships/hyperlink" Target="https://transparencia.guerrero.gob.mx/wp-content/uploads/2024/10/1647-1.pdf" TargetMode="External"/><Relationship Id="rId39" Type="http://schemas.openxmlformats.org/officeDocument/2006/relationships/hyperlink" Target="https://transparencia.guerrero.gob.mx/wp-content/uploads/2024/09/1293.pdf" TargetMode="External"/><Relationship Id="rId286" Type="http://schemas.openxmlformats.org/officeDocument/2006/relationships/hyperlink" Target="https://transparencia.guerrero.gob.mx/wp-content/uploads/2024/10/1742-1.pdf" TargetMode="External"/><Relationship Id="rId451" Type="http://schemas.openxmlformats.org/officeDocument/2006/relationships/hyperlink" Target="https://transparencia.guerrero.gob.mx/wp-content/uploads/2024/10/1956.pdf" TargetMode="External"/><Relationship Id="rId50" Type="http://schemas.openxmlformats.org/officeDocument/2006/relationships/hyperlink" Target="https://transparencia.guerrero.gob.mx/wp-content/uploads/2024/09/1325.pdf" TargetMode="External"/><Relationship Id="rId104" Type="http://schemas.openxmlformats.org/officeDocument/2006/relationships/hyperlink" Target="https://transparencia.guerrero.gob.mx/wp-content/uploads/2024/10/1306-1.pdf" TargetMode="External"/><Relationship Id="rId146" Type="http://schemas.openxmlformats.org/officeDocument/2006/relationships/hyperlink" Target="https://transparencia.guerrero.gob.mx/wp-content/uploads/2024/10/1481-1.pdf" TargetMode="External"/><Relationship Id="rId188" Type="http://schemas.openxmlformats.org/officeDocument/2006/relationships/hyperlink" Target="https://transparencia.guerrero.gob.mx/wp-content/uploads/2024/10/1542-1.pdf" TargetMode="External"/><Relationship Id="rId311" Type="http://schemas.openxmlformats.org/officeDocument/2006/relationships/hyperlink" Target="https://transparencia.guerrero.gob.mx/wp-content/uploads/2024/10/1651.pdf" TargetMode="External"/><Relationship Id="rId353" Type="http://schemas.openxmlformats.org/officeDocument/2006/relationships/hyperlink" Target="https://transparencia.guerrero.gob.mx/wp-content/uploads/2024/10/1785.pdf" TargetMode="External"/><Relationship Id="rId395" Type="http://schemas.openxmlformats.org/officeDocument/2006/relationships/hyperlink" Target="https://transparencia.guerrero.gob.mx/wp-content/uploads/2024/10/1847.pdf" TargetMode="External"/><Relationship Id="rId409" Type="http://schemas.openxmlformats.org/officeDocument/2006/relationships/hyperlink" Target="https://transparencia.guerrero.gob.mx/wp-content/uploads/2024/10/1877.pdf" TargetMode="External"/><Relationship Id="rId92" Type="http://schemas.openxmlformats.org/officeDocument/2006/relationships/hyperlink" Target="https://transparencia.guerrero.gob.mx/wp-content/uploads/2024/09/1460.pdf" TargetMode="External"/><Relationship Id="rId213" Type="http://schemas.openxmlformats.org/officeDocument/2006/relationships/hyperlink" Target="https://transparencia.guerrero.gob.mx/wp-content/uploads/2024/10/1587-1.pdf" TargetMode="External"/><Relationship Id="rId420" Type="http://schemas.openxmlformats.org/officeDocument/2006/relationships/hyperlink" Target="https://transparencia.guerrero.gob.mx/wp-content/uploads/2024/10/1908.pdf" TargetMode="External"/><Relationship Id="rId255" Type="http://schemas.openxmlformats.org/officeDocument/2006/relationships/hyperlink" Target="https://transparencia.guerrero.gob.mx/wp-content/uploads/2024/10/1673-1.pdf" TargetMode="External"/><Relationship Id="rId297" Type="http://schemas.openxmlformats.org/officeDocument/2006/relationships/hyperlink" Target="https://transparencia.guerrero.gob.mx/wp-content/uploads/2024/10/1775-1.pdf" TargetMode="External"/><Relationship Id="rId462" Type="http://schemas.openxmlformats.org/officeDocument/2006/relationships/hyperlink" Target="https://transparencia.guerrero.gob.mx/wp-content/uploads/2024/10/2003.pdf" TargetMode="External"/><Relationship Id="rId115" Type="http://schemas.openxmlformats.org/officeDocument/2006/relationships/hyperlink" Target="https://transparencia.guerrero.gob.mx/wp-content/uploads/2024/10/1360-1.pdf" TargetMode="External"/><Relationship Id="rId157" Type="http://schemas.openxmlformats.org/officeDocument/2006/relationships/hyperlink" Target="https://transparencia.guerrero.gob.mx/wp-content/uploads/2024/10/1501-1.pdf" TargetMode="External"/><Relationship Id="rId322" Type="http://schemas.openxmlformats.org/officeDocument/2006/relationships/hyperlink" Target="https://transparencia.guerrero.gob.mx/wp-content/uploads/2024/10/1698.pdf" TargetMode="External"/><Relationship Id="rId364" Type="http://schemas.openxmlformats.org/officeDocument/2006/relationships/hyperlink" Target="https://transparencia.guerrero.gob.mx/wp-content/uploads/2024/10/1805-1.pdf" TargetMode="External"/><Relationship Id="rId61" Type="http://schemas.openxmlformats.org/officeDocument/2006/relationships/hyperlink" Target="https://transparencia.guerrero.gob.mx/wp-content/uploads/2024/09/1365.pdf" TargetMode="External"/><Relationship Id="rId199" Type="http://schemas.openxmlformats.org/officeDocument/2006/relationships/hyperlink" Target="https://transparencia.guerrero.gob.mx/wp-content/uploads/2024/10/1564-1.pdf" TargetMode="External"/><Relationship Id="rId19" Type="http://schemas.openxmlformats.org/officeDocument/2006/relationships/hyperlink" Target="https://transparencia.guerrero.gob.mx/wp-content/uploads/2024/09/1256.pdf" TargetMode="External"/><Relationship Id="rId224" Type="http://schemas.openxmlformats.org/officeDocument/2006/relationships/hyperlink" Target="https://transparencia.guerrero.gob.mx/wp-content/uploads/2024/10/1605-1.pdf" TargetMode="External"/><Relationship Id="rId266" Type="http://schemas.openxmlformats.org/officeDocument/2006/relationships/hyperlink" Target="https://transparencia.guerrero.gob.mx/wp-content/uploads/2024/10/1697-1.pdf" TargetMode="External"/><Relationship Id="rId431" Type="http://schemas.openxmlformats.org/officeDocument/2006/relationships/hyperlink" Target="https://transparencia.guerrero.gob.mx/wp-content/uploads/2024/10/1926.pdf" TargetMode="External"/><Relationship Id="rId473" Type="http://schemas.openxmlformats.org/officeDocument/2006/relationships/hyperlink" Target="https://transparencia.guerrero.gob.mx/wp-content/uploads/2024/10/2049.pdf" TargetMode="External"/><Relationship Id="rId30" Type="http://schemas.openxmlformats.org/officeDocument/2006/relationships/hyperlink" Target="https://transparencia.guerrero.gob.mx/wp-content/uploads/2024/09/1280.pdf" TargetMode="External"/><Relationship Id="rId126" Type="http://schemas.openxmlformats.org/officeDocument/2006/relationships/hyperlink" Target="https://transparencia.guerrero.gob.mx/wp-content/uploads/2024/10/1409-1.pdf" TargetMode="External"/><Relationship Id="rId168" Type="http://schemas.openxmlformats.org/officeDocument/2006/relationships/hyperlink" Target="https://transparencia.guerrero.gob.mx/wp-content/uploads/2024/10/1514-1.pdf" TargetMode="External"/><Relationship Id="rId333" Type="http://schemas.openxmlformats.org/officeDocument/2006/relationships/hyperlink" Target="https://transparencia.guerrero.gob.mx/wp-content/uploads/2024/10/1743.pdf" TargetMode="External"/><Relationship Id="rId72" Type="http://schemas.openxmlformats.org/officeDocument/2006/relationships/hyperlink" Target="https://transparencia.guerrero.gob.mx/wp-content/uploads/2024/09/1394.pdf" TargetMode="External"/><Relationship Id="rId375" Type="http://schemas.openxmlformats.org/officeDocument/2006/relationships/hyperlink" Target="https://transparencia.guerrero.gob.mx/wp-content/uploads/2024/10/182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89"/>
  <sheetViews>
    <sheetView tabSelected="1" topLeftCell="A2" zoomScale="85" zoomScaleNormal="85" workbookViewId="0">
      <selection activeCell="B8" sqref="B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44.08984375" customWidth="1"/>
    <col min="5" max="5" width="21" bestFit="1" customWidth="1"/>
    <col min="6" max="6" width="32" customWidth="1"/>
    <col min="7" max="7" width="67.6328125" customWidth="1"/>
    <col min="8" max="8" width="58.453125" customWidth="1"/>
    <col min="9" max="9" width="31.90625" customWidth="1"/>
    <col min="10" max="11" width="27.90625" customWidth="1"/>
    <col min="12" max="12" width="45.453125" customWidth="1"/>
    <col min="13" max="13" width="21.54296875" bestFit="1" customWidth="1"/>
    <col min="14" max="14" width="81.54296875" customWidth="1"/>
    <col min="15" max="15" width="20.54296875" bestFit="1" customWidth="1"/>
    <col min="16" max="16" width="23.7265625" customWidth="1"/>
    <col min="17" max="17" width="39.81640625" bestFit="1" customWidth="1"/>
    <col min="18" max="18" width="30" bestFit="1" customWidth="1"/>
    <col min="19" max="19" width="32.453125" bestFit="1" customWidth="1"/>
    <col min="20" max="20" width="32.54296875" bestFit="1" customWidth="1"/>
    <col min="21" max="21" width="30.81640625" bestFit="1" customWidth="1"/>
    <col min="22" max="22" width="33.1796875" bestFit="1" customWidth="1"/>
    <col min="23" max="23" width="33.453125" bestFit="1" customWidth="1"/>
    <col min="24" max="24" width="62.08984375" customWidth="1"/>
    <col min="25" max="25" width="33.81640625" bestFit="1" customWidth="1"/>
    <col min="26" max="26" width="35.453125" bestFit="1" customWidth="1"/>
    <col min="27" max="30" width="35.26953125" customWidth="1"/>
    <col min="31" max="31" width="80.08984375" customWidth="1"/>
    <col min="32" max="32" width="23.90625" customWidth="1"/>
    <col min="33" max="33" width="132.08984375" customWidth="1"/>
    <col min="34" max="34" width="42.08984375" customWidth="1"/>
    <col min="35" max="35" width="27.90625" customWidth="1"/>
    <col min="36" max="36" width="8" bestFit="1" customWidth="1"/>
  </cols>
  <sheetData>
    <row r="1" spans="1:36" hidden="1" x14ac:dyDescent="0.35">
      <c r="A1" t="s">
        <v>0</v>
      </c>
    </row>
    <row r="2" spans="1:36" x14ac:dyDescent="0.35">
      <c r="A2" s="24" t="s">
        <v>1</v>
      </c>
      <c r="B2" s="25"/>
      <c r="C2" s="25"/>
      <c r="D2" s="24" t="s">
        <v>2</v>
      </c>
      <c r="E2" s="25"/>
      <c r="F2" s="25"/>
      <c r="G2" s="24" t="s">
        <v>3</v>
      </c>
      <c r="H2" s="25"/>
      <c r="I2" s="25"/>
    </row>
    <row r="3" spans="1:36" x14ac:dyDescent="0.35">
      <c r="A3" s="26" t="s">
        <v>4</v>
      </c>
      <c r="B3" s="25"/>
      <c r="C3" s="25"/>
      <c r="D3" s="26" t="s">
        <v>5</v>
      </c>
      <c r="E3" s="25"/>
      <c r="F3" s="25"/>
      <c r="G3" s="26" t="s">
        <v>6</v>
      </c>
      <c r="H3" s="25"/>
      <c r="I3" s="25"/>
    </row>
    <row r="4" spans="1:36" hidden="1" x14ac:dyDescent="0.3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5">
      <c r="A6" s="24" t="s">
        <v>53</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row>
    <row r="7" spans="1:36" ht="81" customHeight="1" x14ac:dyDescent="0.3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58" customHeight="1" x14ac:dyDescent="0.35">
      <c r="A8" s="10">
        <v>2024</v>
      </c>
      <c r="B8" s="4">
        <v>45474</v>
      </c>
      <c r="C8" s="4">
        <v>45565</v>
      </c>
      <c r="D8" s="10" t="s">
        <v>91</v>
      </c>
      <c r="E8" s="5">
        <v>22</v>
      </c>
      <c r="F8" s="10" t="s">
        <v>312</v>
      </c>
      <c r="G8" s="14" t="s">
        <v>323</v>
      </c>
      <c r="H8" s="10" t="s">
        <v>340</v>
      </c>
      <c r="I8" s="10" t="s">
        <v>162</v>
      </c>
      <c r="J8" s="10" t="s">
        <v>163</v>
      </c>
      <c r="K8" s="10" t="s">
        <v>164</v>
      </c>
      <c r="L8" s="10" t="s">
        <v>101</v>
      </c>
      <c r="M8" s="10" t="s">
        <v>103</v>
      </c>
      <c r="N8" s="9" t="s">
        <v>303</v>
      </c>
      <c r="O8" s="10" t="s">
        <v>105</v>
      </c>
      <c r="P8" s="10">
        <v>0</v>
      </c>
      <c r="Q8" s="10">
        <v>0</v>
      </c>
      <c r="R8" s="10" t="s">
        <v>207</v>
      </c>
      <c r="S8" s="10" t="s">
        <v>208</v>
      </c>
      <c r="T8" s="10" t="s">
        <v>209</v>
      </c>
      <c r="U8" s="10" t="s">
        <v>207</v>
      </c>
      <c r="V8" s="10" t="s">
        <v>208</v>
      </c>
      <c r="W8" s="10" t="s">
        <v>380</v>
      </c>
      <c r="X8" s="9" t="str">
        <f>N8</f>
        <v>SUPERVISION DE LA OBRA; REHABILITACIÓN DE LOS ACUEDUCTOS PAPAGAYO I Y II (PRIMERA ETAPA), EN LA LOCALIDAD DE ACAPULCO, MUNICIPIO DE ACAPULCO DE JUÁREZ, EN EL ESTADO DE GUERRERO.</v>
      </c>
      <c r="Y8" s="11">
        <v>45447</v>
      </c>
      <c r="Z8" s="11">
        <v>45447</v>
      </c>
      <c r="AA8" s="5">
        <v>1</v>
      </c>
      <c r="AB8" s="12">
        <v>1636.46</v>
      </c>
      <c r="AC8" s="21">
        <v>0</v>
      </c>
      <c r="AD8" s="4">
        <v>45474</v>
      </c>
      <c r="AE8" s="18" t="s">
        <v>828</v>
      </c>
      <c r="AF8" s="23">
        <v>1</v>
      </c>
      <c r="AG8" s="3" t="s">
        <v>116</v>
      </c>
      <c r="AH8" s="5" t="s">
        <v>210</v>
      </c>
      <c r="AI8" s="4">
        <v>45565</v>
      </c>
      <c r="AJ8" s="5">
        <v>1005</v>
      </c>
    </row>
    <row r="9" spans="1:36" ht="29" customHeight="1" x14ac:dyDescent="0.35">
      <c r="A9" s="10">
        <v>2024</v>
      </c>
      <c r="B9" s="4">
        <v>45474</v>
      </c>
      <c r="C9" s="4">
        <v>45565</v>
      </c>
      <c r="D9" s="10" t="s">
        <v>91</v>
      </c>
      <c r="E9" s="5">
        <v>23</v>
      </c>
      <c r="F9" s="10" t="s">
        <v>313</v>
      </c>
      <c r="G9" s="14" t="s">
        <v>324</v>
      </c>
      <c r="H9" s="10" t="s">
        <v>331</v>
      </c>
      <c r="I9" s="10" t="s">
        <v>220</v>
      </c>
      <c r="J9" s="10" t="s">
        <v>236</v>
      </c>
      <c r="K9" s="10" t="s">
        <v>139</v>
      </c>
      <c r="L9" s="10" t="s">
        <v>102</v>
      </c>
      <c r="M9" s="10" t="s">
        <v>103</v>
      </c>
      <c r="N9" s="9" t="s">
        <v>307</v>
      </c>
      <c r="O9" s="10" t="s">
        <v>105</v>
      </c>
      <c r="P9" s="10">
        <v>0</v>
      </c>
      <c r="Q9" s="10">
        <v>0</v>
      </c>
      <c r="R9" s="10" t="s">
        <v>207</v>
      </c>
      <c r="S9" s="10" t="s">
        <v>208</v>
      </c>
      <c r="T9" s="10" t="s">
        <v>209</v>
      </c>
      <c r="U9" s="10" t="s">
        <v>207</v>
      </c>
      <c r="V9" s="10" t="s">
        <v>208</v>
      </c>
      <c r="W9" s="10" t="s">
        <v>381</v>
      </c>
      <c r="X9" s="9" t="str">
        <f t="shared" ref="X9:X72" si="0">N9</f>
        <v>MONITOREO DE CLORO LIBRE (MCL)</v>
      </c>
      <c r="Y9" s="11">
        <v>45462</v>
      </c>
      <c r="Z9" s="11">
        <v>45464</v>
      </c>
      <c r="AA9" s="5">
        <v>2</v>
      </c>
      <c r="AB9" s="12">
        <v>1550</v>
      </c>
      <c r="AC9" s="21">
        <v>0</v>
      </c>
      <c r="AD9" s="4">
        <v>45477</v>
      </c>
      <c r="AE9" s="18" t="s">
        <v>829</v>
      </c>
      <c r="AF9" s="23">
        <v>2</v>
      </c>
      <c r="AG9" s="3" t="s">
        <v>116</v>
      </c>
      <c r="AH9" s="5" t="s">
        <v>210</v>
      </c>
      <c r="AI9" s="4">
        <v>45565</v>
      </c>
      <c r="AJ9" s="5">
        <v>1111</v>
      </c>
    </row>
    <row r="10" spans="1:36" ht="58" customHeight="1" x14ac:dyDescent="0.35">
      <c r="A10" s="10">
        <v>2024</v>
      </c>
      <c r="B10" s="4">
        <v>45474</v>
      </c>
      <c r="C10" s="4">
        <v>45565</v>
      </c>
      <c r="D10" s="10" t="s">
        <v>94</v>
      </c>
      <c r="E10" s="22">
        <v>9</v>
      </c>
      <c r="F10" s="10" t="s">
        <v>314</v>
      </c>
      <c r="G10" s="14" t="s">
        <v>325</v>
      </c>
      <c r="H10" s="10" t="s">
        <v>182</v>
      </c>
      <c r="I10" s="10" t="s">
        <v>277</v>
      </c>
      <c r="J10" s="10" t="s">
        <v>280</v>
      </c>
      <c r="K10" s="10" t="s">
        <v>281</v>
      </c>
      <c r="L10" s="10" t="s">
        <v>101</v>
      </c>
      <c r="M10" s="10" t="s">
        <v>103</v>
      </c>
      <c r="N10" s="9" t="s">
        <v>349</v>
      </c>
      <c r="O10" s="10" t="s">
        <v>105</v>
      </c>
      <c r="P10" s="10">
        <v>0</v>
      </c>
      <c r="Q10" s="10">
        <v>0</v>
      </c>
      <c r="R10" s="10" t="s">
        <v>207</v>
      </c>
      <c r="S10" s="10" t="s">
        <v>208</v>
      </c>
      <c r="T10" s="10" t="s">
        <v>209</v>
      </c>
      <c r="U10" s="10" t="s">
        <v>207</v>
      </c>
      <c r="V10" s="10" t="s">
        <v>208</v>
      </c>
      <c r="W10" s="10" t="s">
        <v>382</v>
      </c>
      <c r="X10" s="9" t="str">
        <f t="shared" si="0"/>
        <v>visita al sitio de la obra para verificación de la construcción de la segunda etapa de tres del sistema de agua potable en la localidad de Monte Alegre, municipio de Malinaltepec, Estado de Guerrero.</v>
      </c>
      <c r="Y10" s="11">
        <v>45474</v>
      </c>
      <c r="Z10" s="11">
        <v>45475</v>
      </c>
      <c r="AA10" s="5">
        <v>3</v>
      </c>
      <c r="AB10" s="12">
        <v>3291.15</v>
      </c>
      <c r="AC10" s="21">
        <v>0</v>
      </c>
      <c r="AD10" s="4">
        <v>45495</v>
      </c>
      <c r="AE10" s="18" t="s">
        <v>830</v>
      </c>
      <c r="AF10" s="23">
        <v>3</v>
      </c>
      <c r="AG10" s="3" t="s">
        <v>116</v>
      </c>
      <c r="AH10" s="5" t="s">
        <v>210</v>
      </c>
      <c r="AI10" s="4">
        <v>45565</v>
      </c>
      <c r="AJ10" s="5">
        <v>1175</v>
      </c>
    </row>
    <row r="11" spans="1:36" ht="58" customHeight="1" x14ac:dyDescent="0.35">
      <c r="A11" s="10">
        <v>2024</v>
      </c>
      <c r="B11" s="4">
        <v>45474</v>
      </c>
      <c r="C11" s="4">
        <v>45565</v>
      </c>
      <c r="D11" s="10" t="s">
        <v>91</v>
      </c>
      <c r="E11" s="22">
        <v>6</v>
      </c>
      <c r="F11" s="10" t="s">
        <v>315</v>
      </c>
      <c r="G11" s="14" t="s">
        <v>325</v>
      </c>
      <c r="H11" s="10" t="s">
        <v>182</v>
      </c>
      <c r="I11" s="10" t="s">
        <v>278</v>
      </c>
      <c r="J11" s="10" t="s">
        <v>282</v>
      </c>
      <c r="K11" s="10" t="s">
        <v>282</v>
      </c>
      <c r="L11" s="10" t="s">
        <v>101</v>
      </c>
      <c r="M11" s="10" t="s">
        <v>103</v>
      </c>
      <c r="N11" s="9" t="s">
        <v>309</v>
      </c>
      <c r="O11" s="10" t="s">
        <v>105</v>
      </c>
      <c r="P11" s="10">
        <v>0</v>
      </c>
      <c r="Q11" s="10">
        <v>0</v>
      </c>
      <c r="R11" s="10" t="s">
        <v>207</v>
      </c>
      <c r="S11" s="10" t="s">
        <v>208</v>
      </c>
      <c r="T11" s="10" t="s">
        <v>209</v>
      </c>
      <c r="U11" s="10" t="s">
        <v>207</v>
      </c>
      <c r="V11" s="10" t="s">
        <v>208</v>
      </c>
      <c r="W11" s="10" t="s">
        <v>383</v>
      </c>
      <c r="X11" s="9" t="str">
        <f t="shared" si="0"/>
        <v>VISITA AL SITIO DE LA CONSTRUCCIÓN DE LA SEGUNDA ETAPA DE TRES DEL SISTEMA DE AGUA POTABLE EN LA LOCALIDAD DE TASAJERAS, MUNICIPIO DE ACAPULCO DE JUÁREZ, EN EL ESTADO DE GUERRERO</v>
      </c>
      <c r="Y11" s="11">
        <v>45468</v>
      </c>
      <c r="Z11" s="11">
        <v>45469</v>
      </c>
      <c r="AA11" s="5">
        <v>4</v>
      </c>
      <c r="AB11" s="12">
        <v>2788.5</v>
      </c>
      <c r="AC11" s="21">
        <v>0</v>
      </c>
      <c r="AD11" s="4">
        <v>45475</v>
      </c>
      <c r="AE11" s="18" t="s">
        <v>831</v>
      </c>
      <c r="AF11" s="23">
        <v>4</v>
      </c>
      <c r="AG11" s="3" t="s">
        <v>116</v>
      </c>
      <c r="AH11" s="5" t="s">
        <v>210</v>
      </c>
      <c r="AI11" s="4">
        <v>45565</v>
      </c>
      <c r="AJ11" s="5">
        <v>1184</v>
      </c>
    </row>
    <row r="12" spans="1:36" ht="58" customHeight="1" x14ac:dyDescent="0.35">
      <c r="A12" s="10">
        <v>2024</v>
      </c>
      <c r="B12" s="4">
        <v>45474</v>
      </c>
      <c r="C12" s="4">
        <v>45565</v>
      </c>
      <c r="D12" s="10" t="s">
        <v>98</v>
      </c>
      <c r="E12" s="22">
        <v>5</v>
      </c>
      <c r="F12" s="10" t="s">
        <v>316</v>
      </c>
      <c r="G12" s="14" t="s">
        <v>326</v>
      </c>
      <c r="H12" s="10" t="s">
        <v>144</v>
      </c>
      <c r="I12" s="10" t="s">
        <v>218</v>
      </c>
      <c r="J12" s="10" t="s">
        <v>231</v>
      </c>
      <c r="K12" s="10" t="s">
        <v>180</v>
      </c>
      <c r="L12" s="10" t="s">
        <v>102</v>
      </c>
      <c r="M12" s="10" t="s">
        <v>103</v>
      </c>
      <c r="N12" s="9" t="s">
        <v>350</v>
      </c>
      <c r="O12" s="10" t="s">
        <v>105</v>
      </c>
      <c r="P12" s="10">
        <v>0</v>
      </c>
      <c r="Q12" s="10">
        <v>0</v>
      </c>
      <c r="R12" s="10" t="s">
        <v>207</v>
      </c>
      <c r="S12" s="10" t="s">
        <v>208</v>
      </c>
      <c r="T12" s="10" t="s">
        <v>209</v>
      </c>
      <c r="U12" s="10" t="s">
        <v>207</v>
      </c>
      <c r="V12" s="10" t="s">
        <v>208</v>
      </c>
      <c r="W12" s="10" t="s">
        <v>384</v>
      </c>
      <c r="X12" s="9" t="str">
        <f t="shared" si="0"/>
        <v>REALIZAR UNA VISITA Y ASESORAMIENTO A LAS AUTORIDADES DE LA COMUNIDAD SOBRE LOS PROCESOS DE CESIÓN DE DERECHOS SOBRE LOS ESPACIOS PARA PROYECTOS DE OBRA PÚBLICA EN MATERIA HÍDRICA.</v>
      </c>
      <c r="Y12" s="11">
        <v>45468</v>
      </c>
      <c r="Z12" s="11">
        <v>45471</v>
      </c>
      <c r="AA12" s="5">
        <v>5</v>
      </c>
      <c r="AB12" s="12">
        <v>4650.57</v>
      </c>
      <c r="AC12" s="21">
        <v>0</v>
      </c>
      <c r="AD12" s="4">
        <v>45484</v>
      </c>
      <c r="AE12" s="18" t="s">
        <v>832</v>
      </c>
      <c r="AF12" s="23">
        <v>5</v>
      </c>
      <c r="AG12" s="3" t="s">
        <v>116</v>
      </c>
      <c r="AH12" s="5" t="s">
        <v>210</v>
      </c>
      <c r="AI12" s="4">
        <v>45565</v>
      </c>
      <c r="AJ12" s="5">
        <v>1201</v>
      </c>
    </row>
    <row r="13" spans="1:36" ht="58" customHeight="1" x14ac:dyDescent="0.35">
      <c r="A13" s="10">
        <v>2024</v>
      </c>
      <c r="B13" s="4">
        <v>45474</v>
      </c>
      <c r="C13" s="4">
        <v>45565</v>
      </c>
      <c r="D13" s="10" t="s">
        <v>98</v>
      </c>
      <c r="E13" s="22">
        <v>5</v>
      </c>
      <c r="F13" s="10" t="s">
        <v>316</v>
      </c>
      <c r="G13" s="14" t="s">
        <v>327</v>
      </c>
      <c r="H13" s="10" t="s">
        <v>182</v>
      </c>
      <c r="I13" s="10" t="s">
        <v>198</v>
      </c>
      <c r="J13" s="10" t="s">
        <v>199</v>
      </c>
      <c r="K13" s="10" t="s">
        <v>139</v>
      </c>
      <c r="L13" s="10" t="s">
        <v>101</v>
      </c>
      <c r="M13" s="10" t="s">
        <v>103</v>
      </c>
      <c r="N13" s="9" t="s">
        <v>351</v>
      </c>
      <c r="O13" s="10" t="s">
        <v>105</v>
      </c>
      <c r="P13" s="10">
        <v>0</v>
      </c>
      <c r="Q13" s="10">
        <v>0</v>
      </c>
      <c r="R13" s="10" t="s">
        <v>207</v>
      </c>
      <c r="S13" s="10" t="s">
        <v>208</v>
      </c>
      <c r="T13" s="10" t="s">
        <v>209</v>
      </c>
      <c r="U13" s="10" t="s">
        <v>207</v>
      </c>
      <c r="V13" s="10" t="s">
        <v>208</v>
      </c>
      <c r="W13" s="10" t="s">
        <v>380</v>
      </c>
      <c r="X13" s="9" t="str">
        <f t="shared" si="0"/>
        <v>VERIFICACIÓN DE LOS TRABAJOS DE REHABILITACIÓN DEL COLECTOR AGUA BLANCAS, EN LA LOCALIDAD DE ACAPULCO, MUNICIPIO DE ACAPULCO DE JUÁREZ, EN EL ESTADO DE GUERRERO.</v>
      </c>
      <c r="Y13" s="11">
        <v>45478</v>
      </c>
      <c r="Z13" s="11">
        <v>45478</v>
      </c>
      <c r="AA13" s="5">
        <v>6</v>
      </c>
      <c r="AB13" s="12">
        <v>1457.2</v>
      </c>
      <c r="AC13" s="21">
        <v>0</v>
      </c>
      <c r="AD13" s="4">
        <v>45484</v>
      </c>
      <c r="AE13" s="18" t="s">
        <v>833</v>
      </c>
      <c r="AF13" s="23">
        <v>6</v>
      </c>
      <c r="AG13" s="3" t="s">
        <v>116</v>
      </c>
      <c r="AH13" s="5" t="s">
        <v>210</v>
      </c>
      <c r="AI13" s="4">
        <v>45565</v>
      </c>
      <c r="AJ13" s="5">
        <v>1210</v>
      </c>
    </row>
    <row r="14" spans="1:36" ht="29" customHeight="1" x14ac:dyDescent="0.35">
      <c r="A14" s="10">
        <v>2024</v>
      </c>
      <c r="B14" s="4">
        <v>45474</v>
      </c>
      <c r="C14" s="4">
        <v>45565</v>
      </c>
      <c r="D14" s="10" t="s">
        <v>91</v>
      </c>
      <c r="E14" s="5">
        <v>22</v>
      </c>
      <c r="F14" s="10" t="s">
        <v>312</v>
      </c>
      <c r="G14" s="14" t="s">
        <v>324</v>
      </c>
      <c r="H14" s="10" t="s">
        <v>331</v>
      </c>
      <c r="I14" s="10" t="s">
        <v>152</v>
      </c>
      <c r="J14" s="10" t="s">
        <v>193</v>
      </c>
      <c r="K14" s="10" t="s">
        <v>194</v>
      </c>
      <c r="L14" s="10" t="s">
        <v>101</v>
      </c>
      <c r="M14" s="10" t="s">
        <v>103</v>
      </c>
      <c r="N14" s="9" t="s">
        <v>352</v>
      </c>
      <c r="O14" s="10" t="s">
        <v>105</v>
      </c>
      <c r="P14" s="10">
        <v>0</v>
      </c>
      <c r="Q14" s="10">
        <v>0</v>
      </c>
      <c r="R14" s="10" t="s">
        <v>207</v>
      </c>
      <c r="S14" s="10" t="s">
        <v>208</v>
      </c>
      <c r="T14" s="10" t="s">
        <v>209</v>
      </c>
      <c r="U14" s="10" t="s">
        <v>207</v>
      </c>
      <c r="V14" s="10" t="s">
        <v>208</v>
      </c>
      <c r="W14" s="10" t="s">
        <v>385</v>
      </c>
      <c r="X14" s="9" t="str">
        <f t="shared" si="0"/>
        <v>TRASLADO DE PERSONAL PARA REALIZAR MUESTRAS DE CLORO LIBRE RESIDUAL (MCL)</v>
      </c>
      <c r="Y14" s="11">
        <v>45475</v>
      </c>
      <c r="Z14" s="11">
        <v>45478</v>
      </c>
      <c r="AA14" s="5">
        <v>7</v>
      </c>
      <c r="AB14" s="12">
        <v>4771.42</v>
      </c>
      <c r="AC14" s="21">
        <v>0</v>
      </c>
      <c r="AD14" s="4">
        <v>45495</v>
      </c>
      <c r="AE14" s="18" t="s">
        <v>834</v>
      </c>
      <c r="AF14" s="23">
        <v>7</v>
      </c>
      <c r="AG14" s="3" t="s">
        <v>116</v>
      </c>
      <c r="AH14" s="5" t="s">
        <v>210</v>
      </c>
      <c r="AI14" s="4">
        <v>45565</v>
      </c>
      <c r="AJ14" s="5">
        <v>1211</v>
      </c>
    </row>
    <row r="15" spans="1:36" ht="29" customHeight="1" x14ac:dyDescent="0.35">
      <c r="A15" s="10">
        <v>2024</v>
      </c>
      <c r="B15" s="4">
        <v>45474</v>
      </c>
      <c r="C15" s="4">
        <v>45565</v>
      </c>
      <c r="D15" s="10" t="s">
        <v>91</v>
      </c>
      <c r="E15" s="5">
        <v>23</v>
      </c>
      <c r="F15" s="10" t="s">
        <v>313</v>
      </c>
      <c r="G15" s="14" t="s">
        <v>324</v>
      </c>
      <c r="H15" s="10" t="s">
        <v>331</v>
      </c>
      <c r="I15" s="10" t="s">
        <v>220</v>
      </c>
      <c r="J15" s="10" t="s">
        <v>236</v>
      </c>
      <c r="K15" s="10" t="s">
        <v>139</v>
      </c>
      <c r="L15" s="10" t="s">
        <v>102</v>
      </c>
      <c r="M15" s="10" t="s">
        <v>103</v>
      </c>
      <c r="N15" s="9" t="s">
        <v>353</v>
      </c>
      <c r="O15" s="10" t="s">
        <v>105</v>
      </c>
      <c r="P15" s="10">
        <v>0</v>
      </c>
      <c r="Q15" s="10">
        <v>0</v>
      </c>
      <c r="R15" s="10" t="s">
        <v>207</v>
      </c>
      <c r="S15" s="10" t="s">
        <v>208</v>
      </c>
      <c r="T15" s="10" t="s">
        <v>209</v>
      </c>
      <c r="U15" s="10" t="s">
        <v>207</v>
      </c>
      <c r="V15" s="10" t="s">
        <v>208</v>
      </c>
      <c r="W15" s="10" t="s">
        <v>386</v>
      </c>
      <c r="X15" s="9" t="str">
        <f t="shared" si="0"/>
        <v>REALIZAR MUESTRAS DE CLORO LIBRE RESIDUAL (MCL)</v>
      </c>
      <c r="Y15" s="11">
        <v>45475</v>
      </c>
      <c r="Z15" s="11">
        <v>45478</v>
      </c>
      <c r="AA15" s="5">
        <v>8</v>
      </c>
      <c r="AB15" s="12">
        <v>2200</v>
      </c>
      <c r="AC15" s="21">
        <v>0</v>
      </c>
      <c r="AD15" s="4">
        <v>45489</v>
      </c>
      <c r="AE15" s="18" t="s">
        <v>835</v>
      </c>
      <c r="AF15" s="23">
        <v>8</v>
      </c>
      <c r="AG15" s="3" t="s">
        <v>116</v>
      </c>
      <c r="AH15" s="5" t="s">
        <v>210</v>
      </c>
      <c r="AI15" s="4">
        <v>45565</v>
      </c>
      <c r="AJ15" s="5">
        <v>1214</v>
      </c>
    </row>
    <row r="16" spans="1:36" ht="29" customHeight="1" x14ac:dyDescent="0.35">
      <c r="A16" s="10">
        <v>2024</v>
      </c>
      <c r="B16" s="4">
        <v>45474</v>
      </c>
      <c r="C16" s="4">
        <v>45565</v>
      </c>
      <c r="D16" s="10" t="s">
        <v>94</v>
      </c>
      <c r="E16" s="5">
        <v>12</v>
      </c>
      <c r="F16" s="10" t="s">
        <v>317</v>
      </c>
      <c r="G16" s="14" t="s">
        <v>324</v>
      </c>
      <c r="H16" s="10" t="s">
        <v>331</v>
      </c>
      <c r="I16" s="10" t="s">
        <v>217</v>
      </c>
      <c r="J16" s="10" t="s">
        <v>230</v>
      </c>
      <c r="K16" s="10" t="s">
        <v>125</v>
      </c>
      <c r="L16" s="10" t="s">
        <v>102</v>
      </c>
      <c r="M16" s="10" t="s">
        <v>103</v>
      </c>
      <c r="N16" s="9" t="s">
        <v>353</v>
      </c>
      <c r="O16" s="10" t="s">
        <v>105</v>
      </c>
      <c r="P16" s="10">
        <v>0</v>
      </c>
      <c r="Q16" s="10">
        <v>0</v>
      </c>
      <c r="R16" s="10" t="s">
        <v>207</v>
      </c>
      <c r="S16" s="10" t="s">
        <v>208</v>
      </c>
      <c r="T16" s="10" t="s">
        <v>209</v>
      </c>
      <c r="U16" s="10" t="s">
        <v>207</v>
      </c>
      <c r="V16" s="10" t="s">
        <v>208</v>
      </c>
      <c r="W16" s="10" t="s">
        <v>387</v>
      </c>
      <c r="X16" s="9" t="str">
        <f t="shared" si="0"/>
        <v>REALIZAR MUESTRAS DE CLORO LIBRE RESIDUAL (MCL)</v>
      </c>
      <c r="Y16" s="11">
        <v>45475</v>
      </c>
      <c r="Z16" s="11">
        <v>45478</v>
      </c>
      <c r="AA16" s="5">
        <v>9</v>
      </c>
      <c r="AB16" s="12">
        <v>2200</v>
      </c>
      <c r="AC16" s="21">
        <v>0</v>
      </c>
      <c r="AD16" s="4">
        <v>45484</v>
      </c>
      <c r="AE16" s="18" t="s">
        <v>836</v>
      </c>
      <c r="AF16" s="23">
        <v>9</v>
      </c>
      <c r="AG16" s="3" t="s">
        <v>116</v>
      </c>
      <c r="AH16" s="5" t="s">
        <v>210</v>
      </c>
      <c r="AI16" s="4">
        <v>45565</v>
      </c>
      <c r="AJ16" s="5">
        <v>1216</v>
      </c>
    </row>
    <row r="17" spans="1:36" ht="58" customHeight="1" x14ac:dyDescent="0.35">
      <c r="A17" s="10">
        <v>2024</v>
      </c>
      <c r="B17" s="4">
        <v>45474</v>
      </c>
      <c r="C17" s="4">
        <v>45565</v>
      </c>
      <c r="D17" s="10" t="s">
        <v>91</v>
      </c>
      <c r="E17" s="5">
        <v>23</v>
      </c>
      <c r="F17" s="10" t="s">
        <v>313</v>
      </c>
      <c r="G17" s="14" t="s">
        <v>144</v>
      </c>
      <c r="H17" s="10" t="s">
        <v>144</v>
      </c>
      <c r="I17" s="10" t="s">
        <v>345</v>
      </c>
      <c r="J17" s="10" t="s">
        <v>138</v>
      </c>
      <c r="K17" s="10" t="s">
        <v>341</v>
      </c>
      <c r="L17" s="10" t="s">
        <v>101</v>
      </c>
      <c r="M17" s="10" t="s">
        <v>103</v>
      </c>
      <c r="N17" s="9" t="s">
        <v>354</v>
      </c>
      <c r="O17" s="10" t="s">
        <v>105</v>
      </c>
      <c r="P17" s="10">
        <v>0</v>
      </c>
      <c r="Q17" s="10">
        <v>0</v>
      </c>
      <c r="R17" s="10" t="s">
        <v>207</v>
      </c>
      <c r="S17" s="10" t="s">
        <v>208</v>
      </c>
      <c r="T17" s="10" t="s">
        <v>209</v>
      </c>
      <c r="U17" s="10" t="s">
        <v>207</v>
      </c>
      <c r="V17" s="10" t="s">
        <v>208</v>
      </c>
      <c r="W17" s="10" t="s">
        <v>380</v>
      </c>
      <c r="X17" s="9" t="str">
        <f t="shared" si="0"/>
        <v>Asistir a la Segunda sesión ordinaria del Consejo de Administración de la Comisión de Agua Potable y Alcantarillado del Municipio de Acapulco, correspondiente al Ejercicio fiscal 2024</v>
      </c>
      <c r="Y17" s="11">
        <v>45470</v>
      </c>
      <c r="Z17" s="11">
        <v>45470</v>
      </c>
      <c r="AA17" s="5">
        <v>10</v>
      </c>
      <c r="AB17" s="12">
        <v>1414.34</v>
      </c>
      <c r="AC17" s="21">
        <v>0</v>
      </c>
      <c r="AD17" s="4">
        <v>45483</v>
      </c>
      <c r="AE17" s="18" t="s">
        <v>837</v>
      </c>
      <c r="AF17" s="23">
        <v>10</v>
      </c>
      <c r="AG17" s="3" t="s">
        <v>116</v>
      </c>
      <c r="AH17" s="5" t="s">
        <v>210</v>
      </c>
      <c r="AI17" s="4">
        <v>45565</v>
      </c>
      <c r="AJ17" s="5">
        <v>1232</v>
      </c>
    </row>
    <row r="18" spans="1:36" ht="29" customHeight="1" x14ac:dyDescent="0.35">
      <c r="A18" s="10">
        <v>2024</v>
      </c>
      <c r="B18" s="4">
        <v>45474</v>
      </c>
      <c r="C18" s="4">
        <v>45565</v>
      </c>
      <c r="D18" s="10" t="s">
        <v>91</v>
      </c>
      <c r="E18" s="5">
        <v>22</v>
      </c>
      <c r="F18" s="10" t="s">
        <v>312</v>
      </c>
      <c r="G18" s="14" t="s">
        <v>324</v>
      </c>
      <c r="H18" s="10" t="s">
        <v>331</v>
      </c>
      <c r="I18" s="10" t="s">
        <v>216</v>
      </c>
      <c r="J18" s="10" t="s">
        <v>229</v>
      </c>
      <c r="K18" s="10" t="s">
        <v>203</v>
      </c>
      <c r="L18" s="10" t="s">
        <v>101</v>
      </c>
      <c r="M18" s="10" t="s">
        <v>103</v>
      </c>
      <c r="N18" s="9" t="s">
        <v>352</v>
      </c>
      <c r="O18" s="10" t="s">
        <v>105</v>
      </c>
      <c r="P18" s="10">
        <v>0</v>
      </c>
      <c r="Q18" s="10">
        <v>0</v>
      </c>
      <c r="R18" s="10" t="s">
        <v>207</v>
      </c>
      <c r="S18" s="10" t="s">
        <v>208</v>
      </c>
      <c r="T18" s="10" t="s">
        <v>209</v>
      </c>
      <c r="U18" s="10" t="s">
        <v>207</v>
      </c>
      <c r="V18" s="10" t="s">
        <v>208</v>
      </c>
      <c r="W18" s="10" t="s">
        <v>387</v>
      </c>
      <c r="X18" s="9" t="str">
        <f t="shared" si="0"/>
        <v>TRASLADO DE PERSONAL PARA REALIZAR MUESTRAS DE CLORO LIBRE RESIDUAL (MCL)</v>
      </c>
      <c r="Y18" s="11">
        <v>45475</v>
      </c>
      <c r="Z18" s="11">
        <v>45478</v>
      </c>
      <c r="AA18" s="5">
        <v>11</v>
      </c>
      <c r="AB18" s="12">
        <v>6296.63</v>
      </c>
      <c r="AC18" s="21">
        <v>0</v>
      </c>
      <c r="AD18" s="4">
        <v>45484</v>
      </c>
      <c r="AE18" s="18" t="s">
        <v>838</v>
      </c>
      <c r="AF18" s="23">
        <v>11</v>
      </c>
      <c r="AG18" s="3" t="s">
        <v>116</v>
      </c>
      <c r="AH18" s="5" t="s">
        <v>210</v>
      </c>
      <c r="AI18" s="4">
        <v>45565</v>
      </c>
      <c r="AJ18" s="5">
        <v>1238</v>
      </c>
    </row>
    <row r="19" spans="1:36" ht="29" customHeight="1" x14ac:dyDescent="0.35">
      <c r="A19" s="10">
        <v>2024</v>
      </c>
      <c r="B19" s="4">
        <v>45474</v>
      </c>
      <c r="C19" s="4">
        <v>45565</v>
      </c>
      <c r="D19" s="10" t="s">
        <v>94</v>
      </c>
      <c r="E19" s="22">
        <v>7</v>
      </c>
      <c r="F19" s="10" t="s">
        <v>318</v>
      </c>
      <c r="G19" s="14" t="s">
        <v>328</v>
      </c>
      <c r="H19" s="10" t="s">
        <v>340</v>
      </c>
      <c r="I19" s="10" t="s">
        <v>135</v>
      </c>
      <c r="J19" s="10" t="s">
        <v>148</v>
      </c>
      <c r="K19" s="10" t="s">
        <v>149</v>
      </c>
      <c r="L19" s="10" t="s">
        <v>101</v>
      </c>
      <c r="M19" s="10" t="s">
        <v>103</v>
      </c>
      <c r="N19" s="9" t="s">
        <v>302</v>
      </c>
      <c r="O19" s="10" t="s">
        <v>105</v>
      </c>
      <c r="P19" s="10">
        <v>0</v>
      </c>
      <c r="Q19" s="10">
        <v>0</v>
      </c>
      <c r="R19" s="10" t="s">
        <v>207</v>
      </c>
      <c r="S19" s="10" t="s">
        <v>208</v>
      </c>
      <c r="T19" s="10" t="s">
        <v>209</v>
      </c>
      <c r="U19" s="10" t="s">
        <v>207</v>
      </c>
      <c r="V19" s="10" t="s">
        <v>208</v>
      </c>
      <c r="W19" s="10" t="s">
        <v>388</v>
      </c>
      <c r="X19" s="9" t="str">
        <f t="shared" si="0"/>
        <v>VERIFICACION DE LA CONSTRUCCIÓN DE LA PRIMERA ETAPA DE TRES DEL SISTEMA DE AGUA POTABLE</v>
      </c>
      <c r="Y19" s="11">
        <v>45478</v>
      </c>
      <c r="Z19" s="11">
        <v>45478</v>
      </c>
      <c r="AA19" s="5">
        <v>12</v>
      </c>
      <c r="AB19" s="12">
        <v>3437.81</v>
      </c>
      <c r="AC19" s="21">
        <v>0</v>
      </c>
      <c r="AD19" s="4">
        <v>45481</v>
      </c>
      <c r="AE19" s="18" t="s">
        <v>839</v>
      </c>
      <c r="AF19" s="23">
        <v>12</v>
      </c>
      <c r="AG19" s="3" t="s">
        <v>116</v>
      </c>
      <c r="AH19" s="5" t="s">
        <v>210</v>
      </c>
      <c r="AI19" s="4">
        <v>45565</v>
      </c>
      <c r="AJ19" s="5">
        <v>1240</v>
      </c>
    </row>
    <row r="20" spans="1:36" ht="29" customHeight="1" x14ac:dyDescent="0.35">
      <c r="A20" s="10">
        <v>2024</v>
      </c>
      <c r="B20" s="4">
        <v>45474</v>
      </c>
      <c r="C20" s="4">
        <v>45565</v>
      </c>
      <c r="D20" s="10" t="s">
        <v>94</v>
      </c>
      <c r="E20" s="22">
        <v>7</v>
      </c>
      <c r="F20" s="10" t="s">
        <v>318</v>
      </c>
      <c r="G20" s="14" t="s">
        <v>328</v>
      </c>
      <c r="H20" s="10" t="s">
        <v>340</v>
      </c>
      <c r="I20" s="10" t="s">
        <v>135</v>
      </c>
      <c r="J20" s="10" t="s">
        <v>148</v>
      </c>
      <c r="K20" s="10" t="s">
        <v>149</v>
      </c>
      <c r="L20" s="10" t="s">
        <v>101</v>
      </c>
      <c r="M20" s="10" t="s">
        <v>103</v>
      </c>
      <c r="N20" s="9" t="s">
        <v>302</v>
      </c>
      <c r="O20" s="10" t="s">
        <v>105</v>
      </c>
      <c r="P20" s="10">
        <v>0</v>
      </c>
      <c r="Q20" s="10">
        <v>0</v>
      </c>
      <c r="R20" s="10" t="s">
        <v>207</v>
      </c>
      <c r="S20" s="10" t="s">
        <v>208</v>
      </c>
      <c r="T20" s="10" t="s">
        <v>209</v>
      </c>
      <c r="U20" s="10" t="s">
        <v>207</v>
      </c>
      <c r="V20" s="10" t="s">
        <v>208</v>
      </c>
      <c r="W20" s="10" t="s">
        <v>389</v>
      </c>
      <c r="X20" s="9" t="str">
        <f t="shared" si="0"/>
        <v>VERIFICACION DE LA CONSTRUCCIÓN DE LA PRIMERA ETAPA DE TRES DEL SISTEMA DE AGUA POTABLE</v>
      </c>
      <c r="Y20" s="11">
        <v>45477</v>
      </c>
      <c r="Z20" s="11">
        <v>45477</v>
      </c>
      <c r="AA20" s="5">
        <v>13</v>
      </c>
      <c r="AB20" s="12">
        <v>2378.5700000000002</v>
      </c>
      <c r="AC20" s="21">
        <v>0</v>
      </c>
      <c r="AD20" s="4">
        <v>45481</v>
      </c>
      <c r="AE20" s="18" t="s">
        <v>840</v>
      </c>
      <c r="AF20" s="23">
        <v>13</v>
      </c>
      <c r="AG20" s="3" t="s">
        <v>116</v>
      </c>
      <c r="AH20" s="5" t="s">
        <v>210</v>
      </c>
      <c r="AI20" s="4">
        <v>45565</v>
      </c>
      <c r="AJ20" s="5">
        <v>1241</v>
      </c>
    </row>
    <row r="21" spans="1:36" ht="58" customHeight="1" x14ac:dyDescent="0.35">
      <c r="A21" s="10">
        <v>2024</v>
      </c>
      <c r="B21" s="4">
        <v>45474</v>
      </c>
      <c r="C21" s="4">
        <v>45565</v>
      </c>
      <c r="D21" s="10" t="s">
        <v>91</v>
      </c>
      <c r="E21" s="22">
        <v>6</v>
      </c>
      <c r="F21" s="10" t="s">
        <v>315</v>
      </c>
      <c r="G21" s="14" t="s">
        <v>329</v>
      </c>
      <c r="H21" s="10" t="s">
        <v>340</v>
      </c>
      <c r="I21" s="10" t="s">
        <v>157</v>
      </c>
      <c r="J21" s="10" t="s">
        <v>134</v>
      </c>
      <c r="K21" s="10" t="s">
        <v>158</v>
      </c>
      <c r="L21" s="10" t="s">
        <v>101</v>
      </c>
      <c r="M21" s="10" t="s">
        <v>103</v>
      </c>
      <c r="N21" s="9" t="s">
        <v>355</v>
      </c>
      <c r="O21" s="10" t="s">
        <v>105</v>
      </c>
      <c r="P21" s="10">
        <v>0</v>
      </c>
      <c r="Q21" s="10">
        <v>0</v>
      </c>
      <c r="R21" s="10" t="s">
        <v>207</v>
      </c>
      <c r="S21" s="10" t="s">
        <v>208</v>
      </c>
      <c r="T21" s="10" t="s">
        <v>209</v>
      </c>
      <c r="U21" s="10" t="s">
        <v>207</v>
      </c>
      <c r="V21" s="10" t="s">
        <v>208</v>
      </c>
      <c r="W21" s="10" t="s">
        <v>383</v>
      </c>
      <c r="X21" s="9" t="str">
        <f t="shared" si="0"/>
        <v>VERIFICACION EN LA CONSTRUCCION DE LA SEGUNDA ETAPA DE TRES DEL SISTEMA DE AGUA POTABLE, EN LA LOCALIDAD DE TASAJERAS, MUNICIPIO DE ACAPULCO DE JUAREZ, EN EL ESTADO DE GUERRERO</v>
      </c>
      <c r="Y21" s="11">
        <v>45474</v>
      </c>
      <c r="Z21" s="11">
        <v>45474</v>
      </c>
      <c r="AA21" s="5">
        <v>14</v>
      </c>
      <c r="AB21" s="12">
        <v>1885.55</v>
      </c>
      <c r="AC21" s="21">
        <v>0</v>
      </c>
      <c r="AD21" s="4">
        <v>45481</v>
      </c>
      <c r="AE21" s="18" t="s">
        <v>841</v>
      </c>
      <c r="AF21" s="23">
        <v>14</v>
      </c>
      <c r="AG21" s="3" t="s">
        <v>116</v>
      </c>
      <c r="AH21" s="5" t="s">
        <v>210</v>
      </c>
      <c r="AI21" s="4">
        <v>45565</v>
      </c>
      <c r="AJ21" s="5">
        <v>1247</v>
      </c>
    </row>
    <row r="22" spans="1:36" ht="43.5" customHeight="1" x14ac:dyDescent="0.35">
      <c r="A22" s="10">
        <v>2024</v>
      </c>
      <c r="B22" s="4">
        <v>45474</v>
      </c>
      <c r="C22" s="4">
        <v>45565</v>
      </c>
      <c r="D22" s="10" t="s">
        <v>98</v>
      </c>
      <c r="E22" s="22">
        <v>5</v>
      </c>
      <c r="F22" s="10" t="s">
        <v>316</v>
      </c>
      <c r="G22" s="14" t="s">
        <v>330</v>
      </c>
      <c r="H22" s="10" t="s">
        <v>144</v>
      </c>
      <c r="I22" s="10" t="s">
        <v>346</v>
      </c>
      <c r="J22" s="10" t="s">
        <v>342</v>
      </c>
      <c r="K22" s="10" t="s">
        <v>343</v>
      </c>
      <c r="L22" s="10" t="s">
        <v>102</v>
      </c>
      <c r="M22" s="10" t="s">
        <v>103</v>
      </c>
      <c r="N22" s="9" t="s">
        <v>356</v>
      </c>
      <c r="O22" s="10" t="s">
        <v>105</v>
      </c>
      <c r="P22" s="10">
        <v>0</v>
      </c>
      <c r="Q22" s="10">
        <v>0</v>
      </c>
      <c r="R22" s="10" t="s">
        <v>207</v>
      </c>
      <c r="S22" s="10" t="s">
        <v>208</v>
      </c>
      <c r="T22" s="10" t="s">
        <v>209</v>
      </c>
      <c r="U22" s="10" t="s">
        <v>207</v>
      </c>
      <c r="V22" s="10" t="s">
        <v>208</v>
      </c>
      <c r="W22" s="10" t="s">
        <v>390</v>
      </c>
      <c r="X22" s="9" t="str">
        <f t="shared" si="0"/>
        <v>Acompañamiento a la Verificación realizada por la Auditoria Superior de la Federación, con motivo de las Auditorias en proceso al programa FISE.</v>
      </c>
      <c r="Y22" s="11">
        <v>45474</v>
      </c>
      <c r="Z22" s="11">
        <v>45474</v>
      </c>
      <c r="AA22" s="5">
        <v>15</v>
      </c>
      <c r="AB22" s="12">
        <v>338</v>
      </c>
      <c r="AC22" s="21">
        <v>0</v>
      </c>
      <c r="AD22" s="4">
        <v>45478</v>
      </c>
      <c r="AE22" s="18" t="s">
        <v>842</v>
      </c>
      <c r="AF22" s="23">
        <v>15</v>
      </c>
      <c r="AG22" s="3" t="s">
        <v>116</v>
      </c>
      <c r="AH22" s="5" t="s">
        <v>210</v>
      </c>
      <c r="AI22" s="4">
        <v>45565</v>
      </c>
      <c r="AJ22" s="5">
        <v>1249</v>
      </c>
    </row>
    <row r="23" spans="1:36" ht="29" customHeight="1" x14ac:dyDescent="0.35">
      <c r="A23" s="10">
        <v>2024</v>
      </c>
      <c r="B23" s="4">
        <v>45474</v>
      </c>
      <c r="C23" s="4">
        <v>45565</v>
      </c>
      <c r="D23" s="10" t="s">
        <v>98</v>
      </c>
      <c r="E23" s="22">
        <v>2</v>
      </c>
      <c r="F23" s="10" t="s">
        <v>319</v>
      </c>
      <c r="G23" s="14" t="s">
        <v>331</v>
      </c>
      <c r="H23" s="10" t="s">
        <v>331</v>
      </c>
      <c r="I23" s="10" t="s">
        <v>132</v>
      </c>
      <c r="J23" s="10" t="s">
        <v>133</v>
      </c>
      <c r="K23" s="10" t="s">
        <v>134</v>
      </c>
      <c r="L23" s="10" t="s">
        <v>101</v>
      </c>
      <c r="M23" s="10" t="s">
        <v>103</v>
      </c>
      <c r="N23" s="9" t="s">
        <v>357</v>
      </c>
      <c r="O23" s="10" t="s">
        <v>105</v>
      </c>
      <c r="P23" s="10">
        <v>0</v>
      </c>
      <c r="Q23" s="10">
        <v>0</v>
      </c>
      <c r="R23" s="10" t="s">
        <v>207</v>
      </c>
      <c r="S23" s="10" t="s">
        <v>208</v>
      </c>
      <c r="T23" s="10" t="s">
        <v>209</v>
      </c>
      <c r="U23" s="10" t="s">
        <v>207</v>
      </c>
      <c r="V23" s="10" t="s">
        <v>208</v>
      </c>
      <c r="W23" s="10" t="s">
        <v>391</v>
      </c>
      <c r="X23" s="9" t="str">
        <f t="shared" si="0"/>
        <v>SUPERVISION Y SEGUIMIENTO DEL DESAZOLVE DEL DRENAJE SANITARIO DEL MUNICIPIO</v>
      </c>
      <c r="Y23" s="11">
        <v>45474</v>
      </c>
      <c r="Z23" s="11">
        <v>45474</v>
      </c>
      <c r="AA23" s="5">
        <v>16</v>
      </c>
      <c r="AB23" s="12">
        <v>4539.5</v>
      </c>
      <c r="AC23" s="21">
        <v>0</v>
      </c>
      <c r="AD23" s="4">
        <v>45476</v>
      </c>
      <c r="AE23" s="18" t="s">
        <v>843</v>
      </c>
      <c r="AF23" s="23">
        <v>16</v>
      </c>
      <c r="AG23" s="3" t="s">
        <v>116</v>
      </c>
      <c r="AH23" s="5" t="s">
        <v>210</v>
      </c>
      <c r="AI23" s="4">
        <v>45565</v>
      </c>
      <c r="AJ23" s="5">
        <v>1250</v>
      </c>
    </row>
    <row r="24" spans="1:36" ht="43.5" customHeight="1" x14ac:dyDescent="0.35">
      <c r="A24" s="10">
        <v>2024</v>
      </c>
      <c r="B24" s="4">
        <v>45474</v>
      </c>
      <c r="C24" s="4">
        <v>45565</v>
      </c>
      <c r="D24" s="10" t="s">
        <v>91</v>
      </c>
      <c r="E24" s="5">
        <v>22</v>
      </c>
      <c r="F24" s="10" t="s">
        <v>312</v>
      </c>
      <c r="G24" s="14" t="s">
        <v>330</v>
      </c>
      <c r="H24" s="10" t="s">
        <v>144</v>
      </c>
      <c r="I24" s="10" t="s">
        <v>347</v>
      </c>
      <c r="J24" s="10" t="s">
        <v>137</v>
      </c>
      <c r="K24" s="10" t="s">
        <v>125</v>
      </c>
      <c r="L24" s="10" t="s">
        <v>101</v>
      </c>
      <c r="M24" s="10" t="s">
        <v>103</v>
      </c>
      <c r="N24" s="9" t="s">
        <v>358</v>
      </c>
      <c r="O24" s="10" t="s">
        <v>105</v>
      </c>
      <c r="P24" s="10">
        <v>0</v>
      </c>
      <c r="Q24" s="10">
        <v>0</v>
      </c>
      <c r="R24" s="10" t="s">
        <v>207</v>
      </c>
      <c r="S24" s="10" t="s">
        <v>208</v>
      </c>
      <c r="T24" s="10" t="s">
        <v>209</v>
      </c>
      <c r="U24" s="10" t="s">
        <v>207</v>
      </c>
      <c r="V24" s="10" t="s">
        <v>208</v>
      </c>
      <c r="W24" s="10" t="s">
        <v>390</v>
      </c>
      <c r="X24" s="9" t="str">
        <f t="shared" si="0"/>
        <v>ACOMPAÑAMIENTO A LA VERIFICACIÓN REALIZADA POR LA AUDITORÍA SUPERIOR DE LA FEDERACIÓN, CON MOTIVO DE LA AUDITORÍA EN PROCESO AL PROGRAMA FISE 2023.</v>
      </c>
      <c r="Y24" s="11">
        <v>45474</v>
      </c>
      <c r="Z24" s="11">
        <v>45474</v>
      </c>
      <c r="AA24" s="5">
        <v>17</v>
      </c>
      <c r="AB24" s="12">
        <v>250</v>
      </c>
      <c r="AC24" s="21">
        <v>0</v>
      </c>
      <c r="AD24" s="4">
        <v>45478</v>
      </c>
      <c r="AE24" s="18" t="s">
        <v>844</v>
      </c>
      <c r="AF24" s="23">
        <v>17</v>
      </c>
      <c r="AG24" s="3" t="s">
        <v>116</v>
      </c>
      <c r="AH24" s="5" t="s">
        <v>210</v>
      </c>
      <c r="AI24" s="4">
        <v>45565</v>
      </c>
      <c r="AJ24" s="5">
        <v>1251</v>
      </c>
    </row>
    <row r="25" spans="1:36" ht="29" customHeight="1" x14ac:dyDescent="0.35">
      <c r="A25" s="10">
        <v>2024</v>
      </c>
      <c r="B25" s="4">
        <v>45474</v>
      </c>
      <c r="C25" s="4">
        <v>45565</v>
      </c>
      <c r="D25" s="10" t="s">
        <v>98</v>
      </c>
      <c r="E25" s="22">
        <v>3</v>
      </c>
      <c r="F25" s="10" t="s">
        <v>320</v>
      </c>
      <c r="G25" s="14" t="s">
        <v>328</v>
      </c>
      <c r="H25" s="10" t="s">
        <v>340</v>
      </c>
      <c r="I25" s="10" t="s">
        <v>117</v>
      </c>
      <c r="J25" s="10" t="s">
        <v>118</v>
      </c>
      <c r="K25" s="10" t="s">
        <v>119</v>
      </c>
      <c r="L25" s="10" t="s">
        <v>101</v>
      </c>
      <c r="M25" s="10" t="s">
        <v>103</v>
      </c>
      <c r="N25" s="9" t="s">
        <v>359</v>
      </c>
      <c r="O25" s="10" t="s">
        <v>105</v>
      </c>
      <c r="P25" s="10">
        <v>0</v>
      </c>
      <c r="Q25" s="10">
        <v>0</v>
      </c>
      <c r="R25" s="10" t="s">
        <v>207</v>
      </c>
      <c r="S25" s="10" t="s">
        <v>208</v>
      </c>
      <c r="T25" s="10" t="s">
        <v>209</v>
      </c>
      <c r="U25" s="10" t="s">
        <v>207</v>
      </c>
      <c r="V25" s="10" t="s">
        <v>208</v>
      </c>
      <c r="W25" s="10" t="s">
        <v>392</v>
      </c>
      <c r="X25" s="9" t="str">
        <f t="shared" si="0"/>
        <v>supervisión de desazolve en el poblado de tres palos, Municipio de Acapulco de Juárez</v>
      </c>
      <c r="Y25" s="11">
        <v>45474</v>
      </c>
      <c r="Z25" s="11">
        <v>45474</v>
      </c>
      <c r="AA25" s="5">
        <v>18</v>
      </c>
      <c r="AB25" s="12">
        <v>1603.85</v>
      </c>
      <c r="AC25" s="21">
        <v>0</v>
      </c>
      <c r="AD25" s="4">
        <v>45485</v>
      </c>
      <c r="AE25" s="18" t="s">
        <v>845</v>
      </c>
      <c r="AF25" s="23">
        <v>18</v>
      </c>
      <c r="AG25" s="3" t="s">
        <v>116</v>
      </c>
      <c r="AH25" s="5" t="s">
        <v>210</v>
      </c>
      <c r="AI25" s="4">
        <v>45565</v>
      </c>
      <c r="AJ25" s="5">
        <v>1254</v>
      </c>
    </row>
    <row r="26" spans="1:36" ht="29" customHeight="1" x14ac:dyDescent="0.35">
      <c r="A26" s="10">
        <v>2024</v>
      </c>
      <c r="B26" s="4">
        <v>45474</v>
      </c>
      <c r="C26" s="4">
        <v>45565</v>
      </c>
      <c r="D26" s="10" t="s">
        <v>91</v>
      </c>
      <c r="E26" s="22">
        <v>6</v>
      </c>
      <c r="F26" s="10" t="s">
        <v>315</v>
      </c>
      <c r="G26" s="14" t="s">
        <v>332</v>
      </c>
      <c r="H26" s="10" t="s">
        <v>331</v>
      </c>
      <c r="I26" s="10" t="s">
        <v>159</v>
      </c>
      <c r="J26" s="10" t="s">
        <v>160</v>
      </c>
      <c r="K26" s="10" t="s">
        <v>161</v>
      </c>
      <c r="L26" s="10" t="s">
        <v>101</v>
      </c>
      <c r="M26" s="10" t="s">
        <v>103</v>
      </c>
      <c r="N26" s="9" t="s">
        <v>360</v>
      </c>
      <c r="O26" s="10" t="s">
        <v>105</v>
      </c>
      <c r="P26" s="10">
        <v>0</v>
      </c>
      <c r="Q26" s="10">
        <v>0</v>
      </c>
      <c r="R26" s="10" t="s">
        <v>207</v>
      </c>
      <c r="S26" s="10" t="s">
        <v>208</v>
      </c>
      <c r="T26" s="10" t="s">
        <v>209</v>
      </c>
      <c r="U26" s="10" t="s">
        <v>207</v>
      </c>
      <c r="V26" s="10" t="s">
        <v>208</v>
      </c>
      <c r="W26" s="10" t="s">
        <v>392</v>
      </c>
      <c r="X26" s="9" t="str">
        <f t="shared" si="0"/>
        <v>SUPERVISIÓN DE DESAZOLVE EN EL POBLADO DE TRES PALOS, MUNICIPIO DE ACAPULCO</v>
      </c>
      <c r="Y26" s="11">
        <v>45474</v>
      </c>
      <c r="Z26" s="11">
        <v>45474</v>
      </c>
      <c r="AA26" s="5">
        <v>19</v>
      </c>
      <c r="AB26" s="12">
        <v>250</v>
      </c>
      <c r="AC26" s="21">
        <v>0</v>
      </c>
      <c r="AD26" s="4">
        <v>45481</v>
      </c>
      <c r="AE26" s="18" t="s">
        <v>846</v>
      </c>
      <c r="AF26" s="23">
        <v>19</v>
      </c>
      <c r="AG26" s="3" t="s">
        <v>116</v>
      </c>
      <c r="AH26" s="5" t="s">
        <v>210</v>
      </c>
      <c r="AI26" s="4">
        <v>45565</v>
      </c>
      <c r="AJ26" s="5">
        <v>1256</v>
      </c>
    </row>
    <row r="27" spans="1:36" ht="29" customHeight="1" x14ac:dyDescent="0.35">
      <c r="A27" s="10">
        <v>2024</v>
      </c>
      <c r="B27" s="4">
        <v>45474</v>
      </c>
      <c r="C27" s="4">
        <v>45565</v>
      </c>
      <c r="D27" s="10" t="s">
        <v>91</v>
      </c>
      <c r="E27" s="22">
        <v>6</v>
      </c>
      <c r="F27" s="10" t="s">
        <v>315</v>
      </c>
      <c r="G27" s="14" t="s">
        <v>332</v>
      </c>
      <c r="H27" s="10" t="s">
        <v>331</v>
      </c>
      <c r="I27" s="10" t="s">
        <v>159</v>
      </c>
      <c r="J27" s="10" t="s">
        <v>160</v>
      </c>
      <c r="K27" s="10" t="s">
        <v>161</v>
      </c>
      <c r="L27" s="10" t="s">
        <v>101</v>
      </c>
      <c r="M27" s="10" t="s">
        <v>103</v>
      </c>
      <c r="N27" s="9" t="s">
        <v>301</v>
      </c>
      <c r="O27" s="10" t="s">
        <v>105</v>
      </c>
      <c r="P27" s="10">
        <v>0</v>
      </c>
      <c r="Q27" s="10">
        <v>0</v>
      </c>
      <c r="R27" s="10" t="s">
        <v>207</v>
      </c>
      <c r="S27" s="10" t="s">
        <v>208</v>
      </c>
      <c r="T27" s="10" t="s">
        <v>209</v>
      </c>
      <c r="U27" s="10" t="s">
        <v>207</v>
      </c>
      <c r="V27" s="10" t="s">
        <v>208</v>
      </c>
      <c r="W27" s="10" t="s">
        <v>393</v>
      </c>
      <c r="X27" s="9" t="str">
        <f t="shared" si="0"/>
        <v>VERIFICACION DE DRENAJE EN LA LOCALIDAD</v>
      </c>
      <c r="Y27" s="11">
        <v>45475</v>
      </c>
      <c r="Z27" s="11">
        <v>45477</v>
      </c>
      <c r="AA27" s="5">
        <v>20</v>
      </c>
      <c r="AB27" s="12">
        <v>2660.56</v>
      </c>
      <c r="AC27" s="21">
        <v>0</v>
      </c>
      <c r="AD27" s="4">
        <v>45481</v>
      </c>
      <c r="AE27" s="18" t="s">
        <v>847</v>
      </c>
      <c r="AF27" s="23">
        <v>20</v>
      </c>
      <c r="AG27" s="3" t="s">
        <v>116</v>
      </c>
      <c r="AH27" s="5" t="s">
        <v>210</v>
      </c>
      <c r="AI27" s="4">
        <v>45565</v>
      </c>
      <c r="AJ27" s="5">
        <v>1257</v>
      </c>
    </row>
    <row r="28" spans="1:36" ht="29" customHeight="1" x14ac:dyDescent="0.35">
      <c r="A28" s="10">
        <v>2024</v>
      </c>
      <c r="B28" s="4">
        <v>45474</v>
      </c>
      <c r="C28" s="4">
        <v>45565</v>
      </c>
      <c r="D28" s="10" t="s">
        <v>94</v>
      </c>
      <c r="E28" s="22">
        <v>7</v>
      </c>
      <c r="F28" s="10" t="s">
        <v>318</v>
      </c>
      <c r="G28" s="14" t="s">
        <v>333</v>
      </c>
      <c r="H28" s="10" t="s">
        <v>331</v>
      </c>
      <c r="I28" s="10" t="s">
        <v>348</v>
      </c>
      <c r="J28" s="10" t="s">
        <v>295</v>
      </c>
      <c r="K28" s="10" t="s">
        <v>344</v>
      </c>
      <c r="L28" s="10" t="s">
        <v>102</v>
      </c>
      <c r="M28" s="10" t="s">
        <v>103</v>
      </c>
      <c r="N28" s="9" t="s">
        <v>361</v>
      </c>
      <c r="O28" s="10" t="s">
        <v>105</v>
      </c>
      <c r="P28" s="10">
        <v>0</v>
      </c>
      <c r="Q28" s="10">
        <v>0</v>
      </c>
      <c r="R28" s="10" t="s">
        <v>207</v>
      </c>
      <c r="S28" s="10" t="s">
        <v>208</v>
      </c>
      <c r="T28" s="10" t="s">
        <v>209</v>
      </c>
      <c r="U28" s="10" t="s">
        <v>207</v>
      </c>
      <c r="V28" s="10" t="s">
        <v>208</v>
      </c>
      <c r="W28" s="10" t="s">
        <v>393</v>
      </c>
      <c r="X28" s="9" t="str">
        <f t="shared" si="0"/>
        <v>VERIFICACIÓN DE DRENAJE EN LA LOCALIDAD.</v>
      </c>
      <c r="Y28" s="11">
        <v>45475</v>
      </c>
      <c r="Z28" s="11">
        <v>45477</v>
      </c>
      <c r="AA28" s="5">
        <v>21</v>
      </c>
      <c r="AB28" s="12">
        <v>1550</v>
      </c>
      <c r="AC28" s="21">
        <v>0</v>
      </c>
      <c r="AD28" s="4">
        <v>45481</v>
      </c>
      <c r="AE28" s="18" t="s">
        <v>848</v>
      </c>
      <c r="AF28" s="23">
        <v>21</v>
      </c>
      <c r="AG28" s="3" t="s">
        <v>116</v>
      </c>
      <c r="AH28" s="5" t="s">
        <v>210</v>
      </c>
      <c r="AI28" s="4">
        <v>45565</v>
      </c>
      <c r="AJ28" s="5">
        <v>1258</v>
      </c>
    </row>
    <row r="29" spans="1:36" ht="29" customHeight="1" x14ac:dyDescent="0.35">
      <c r="A29" s="10">
        <v>2024</v>
      </c>
      <c r="B29" s="4">
        <v>45474</v>
      </c>
      <c r="C29" s="4">
        <v>45565</v>
      </c>
      <c r="D29" s="10" t="s">
        <v>91</v>
      </c>
      <c r="E29" s="5">
        <v>22</v>
      </c>
      <c r="F29" s="10" t="s">
        <v>312</v>
      </c>
      <c r="G29" s="14" t="s">
        <v>324</v>
      </c>
      <c r="H29" s="10" t="s">
        <v>331</v>
      </c>
      <c r="I29" s="10" t="s">
        <v>152</v>
      </c>
      <c r="J29" s="10" t="s">
        <v>193</v>
      </c>
      <c r="K29" s="10" t="s">
        <v>194</v>
      </c>
      <c r="L29" s="10" t="s">
        <v>101</v>
      </c>
      <c r="M29" s="10" t="s">
        <v>103</v>
      </c>
      <c r="N29" s="9" t="s">
        <v>352</v>
      </c>
      <c r="O29" s="10" t="s">
        <v>105</v>
      </c>
      <c r="P29" s="10">
        <v>0</v>
      </c>
      <c r="Q29" s="10">
        <v>0</v>
      </c>
      <c r="R29" s="10" t="s">
        <v>207</v>
      </c>
      <c r="S29" s="10" t="s">
        <v>208</v>
      </c>
      <c r="T29" s="10" t="s">
        <v>209</v>
      </c>
      <c r="U29" s="10" t="s">
        <v>207</v>
      </c>
      <c r="V29" s="10" t="s">
        <v>208</v>
      </c>
      <c r="W29" s="10" t="s">
        <v>394</v>
      </c>
      <c r="X29" s="9" t="str">
        <f t="shared" si="0"/>
        <v>TRASLADO DE PERSONAL PARA REALIZAR MUESTRAS DE CLORO LIBRE RESIDUAL (MCL)</v>
      </c>
      <c r="Y29" s="11">
        <v>45474</v>
      </c>
      <c r="Z29" s="11">
        <v>45474</v>
      </c>
      <c r="AA29" s="5">
        <v>22</v>
      </c>
      <c r="AB29" s="12">
        <v>3846.7</v>
      </c>
      <c r="AC29" s="21">
        <v>0</v>
      </c>
      <c r="AD29" s="4">
        <v>45482</v>
      </c>
      <c r="AE29" s="18" t="s">
        <v>849</v>
      </c>
      <c r="AF29" s="23">
        <v>22</v>
      </c>
      <c r="AG29" s="3" t="s">
        <v>116</v>
      </c>
      <c r="AH29" s="5" t="s">
        <v>210</v>
      </c>
      <c r="AI29" s="4">
        <v>45565</v>
      </c>
      <c r="AJ29" s="5">
        <v>1259</v>
      </c>
    </row>
    <row r="30" spans="1:36" ht="58" customHeight="1" x14ac:dyDescent="0.35">
      <c r="A30" s="10">
        <v>2024</v>
      </c>
      <c r="B30" s="4">
        <v>45474</v>
      </c>
      <c r="C30" s="4">
        <v>45565</v>
      </c>
      <c r="D30" s="10" t="s">
        <v>91</v>
      </c>
      <c r="E30" s="5">
        <v>22</v>
      </c>
      <c r="F30" s="10" t="s">
        <v>312</v>
      </c>
      <c r="G30" s="14" t="s">
        <v>323</v>
      </c>
      <c r="H30" s="10" t="s">
        <v>340</v>
      </c>
      <c r="I30" s="10" t="s">
        <v>162</v>
      </c>
      <c r="J30" s="10" t="s">
        <v>163</v>
      </c>
      <c r="K30" s="10" t="s">
        <v>164</v>
      </c>
      <c r="L30" s="10" t="s">
        <v>101</v>
      </c>
      <c r="M30" s="10" t="s">
        <v>103</v>
      </c>
      <c r="N30" s="9" t="s">
        <v>303</v>
      </c>
      <c r="O30" s="10" t="s">
        <v>105</v>
      </c>
      <c r="P30" s="10">
        <v>0</v>
      </c>
      <c r="Q30" s="10">
        <v>0</v>
      </c>
      <c r="R30" s="10" t="s">
        <v>207</v>
      </c>
      <c r="S30" s="10" t="s">
        <v>208</v>
      </c>
      <c r="T30" s="10" t="s">
        <v>209</v>
      </c>
      <c r="U30" s="10" t="s">
        <v>207</v>
      </c>
      <c r="V30" s="10" t="s">
        <v>208</v>
      </c>
      <c r="W30" s="10" t="s">
        <v>380</v>
      </c>
      <c r="X30" s="9" t="str">
        <f t="shared" si="0"/>
        <v>SUPERVISION DE LA OBRA; REHABILITACIÓN DE LOS ACUEDUCTOS PAPAGAYO I Y II (PRIMERA ETAPA), EN LA LOCALIDAD DE ACAPULCO, MUNICIPIO DE ACAPULCO DE JUÁREZ, EN EL ESTADO DE GUERRERO.</v>
      </c>
      <c r="Y30" s="11">
        <v>45476</v>
      </c>
      <c r="Z30" s="11">
        <v>45476</v>
      </c>
      <c r="AA30" s="5">
        <v>23</v>
      </c>
      <c r="AB30" s="12">
        <v>1641.57</v>
      </c>
      <c r="AC30" s="21">
        <v>0</v>
      </c>
      <c r="AD30" s="4">
        <v>45478</v>
      </c>
      <c r="AE30" s="18" t="s">
        <v>850</v>
      </c>
      <c r="AF30" s="23">
        <v>23</v>
      </c>
      <c r="AG30" s="3" t="s">
        <v>116</v>
      </c>
      <c r="AH30" s="5" t="s">
        <v>210</v>
      </c>
      <c r="AI30" s="4">
        <v>45565</v>
      </c>
      <c r="AJ30" s="5">
        <v>1264</v>
      </c>
    </row>
    <row r="31" spans="1:36" ht="29" customHeight="1" x14ac:dyDescent="0.35">
      <c r="A31" s="10">
        <v>2024</v>
      </c>
      <c r="B31" s="4">
        <v>45474</v>
      </c>
      <c r="C31" s="4">
        <v>45565</v>
      </c>
      <c r="D31" s="10" t="s">
        <v>91</v>
      </c>
      <c r="E31" s="5">
        <v>22</v>
      </c>
      <c r="F31" s="10" t="s">
        <v>312</v>
      </c>
      <c r="G31" s="14" t="s">
        <v>334</v>
      </c>
      <c r="H31" s="10" t="s">
        <v>331</v>
      </c>
      <c r="I31" s="10" t="s">
        <v>292</v>
      </c>
      <c r="J31" s="10" t="s">
        <v>124</v>
      </c>
      <c r="K31" s="10" t="s">
        <v>170</v>
      </c>
      <c r="L31" s="10" t="s">
        <v>101</v>
      </c>
      <c r="M31" s="10" t="s">
        <v>103</v>
      </c>
      <c r="N31" s="9" t="s">
        <v>353</v>
      </c>
      <c r="O31" s="10" t="s">
        <v>105</v>
      </c>
      <c r="P31" s="10">
        <v>0</v>
      </c>
      <c r="Q31" s="10">
        <v>0</v>
      </c>
      <c r="R31" s="10" t="s">
        <v>207</v>
      </c>
      <c r="S31" s="10" t="s">
        <v>208</v>
      </c>
      <c r="T31" s="10" t="s">
        <v>209</v>
      </c>
      <c r="U31" s="10" t="s">
        <v>207</v>
      </c>
      <c r="V31" s="10" t="s">
        <v>208</v>
      </c>
      <c r="W31" s="10" t="s">
        <v>395</v>
      </c>
      <c r="X31" s="9" t="str">
        <f t="shared" si="0"/>
        <v>REALIZAR MUESTRAS DE CLORO LIBRE RESIDUAL (MCL)</v>
      </c>
      <c r="Y31" s="11">
        <v>45475</v>
      </c>
      <c r="Z31" s="11">
        <v>45477</v>
      </c>
      <c r="AA31" s="5">
        <v>24</v>
      </c>
      <c r="AB31" s="12">
        <v>1550</v>
      </c>
      <c r="AC31" s="21">
        <v>0</v>
      </c>
      <c r="AD31" s="4">
        <v>45492</v>
      </c>
      <c r="AE31" s="18" t="s">
        <v>851</v>
      </c>
      <c r="AF31" s="23">
        <v>24</v>
      </c>
      <c r="AG31" s="3" t="s">
        <v>116</v>
      </c>
      <c r="AH31" s="5" t="s">
        <v>210</v>
      </c>
      <c r="AI31" s="4">
        <v>45565</v>
      </c>
      <c r="AJ31" s="5">
        <v>1266</v>
      </c>
    </row>
    <row r="32" spans="1:36" ht="29" customHeight="1" x14ac:dyDescent="0.35">
      <c r="A32" s="10">
        <v>2024</v>
      </c>
      <c r="B32" s="4">
        <v>45474</v>
      </c>
      <c r="C32" s="4">
        <v>45565</v>
      </c>
      <c r="D32" s="10" t="s">
        <v>91</v>
      </c>
      <c r="E32" s="5">
        <v>22</v>
      </c>
      <c r="F32" s="10" t="s">
        <v>312</v>
      </c>
      <c r="G32" s="14" t="s">
        <v>334</v>
      </c>
      <c r="H32" s="10" t="s">
        <v>331</v>
      </c>
      <c r="I32" s="10" t="s">
        <v>292</v>
      </c>
      <c r="J32" s="10" t="s">
        <v>124</v>
      </c>
      <c r="K32" s="10" t="s">
        <v>170</v>
      </c>
      <c r="L32" s="10" t="s">
        <v>101</v>
      </c>
      <c r="M32" s="10" t="s">
        <v>103</v>
      </c>
      <c r="N32" s="9" t="s">
        <v>353</v>
      </c>
      <c r="O32" s="10" t="s">
        <v>105</v>
      </c>
      <c r="P32" s="10">
        <v>0</v>
      </c>
      <c r="Q32" s="10">
        <v>0</v>
      </c>
      <c r="R32" s="10" t="s">
        <v>207</v>
      </c>
      <c r="S32" s="10" t="s">
        <v>208</v>
      </c>
      <c r="T32" s="10" t="s">
        <v>209</v>
      </c>
      <c r="U32" s="10" t="s">
        <v>207</v>
      </c>
      <c r="V32" s="10" t="s">
        <v>208</v>
      </c>
      <c r="W32" s="10" t="s">
        <v>396</v>
      </c>
      <c r="X32" s="9" t="str">
        <f t="shared" si="0"/>
        <v>REALIZAR MUESTRAS DE CLORO LIBRE RESIDUAL (MCL)</v>
      </c>
      <c r="Y32" s="11">
        <v>45478</v>
      </c>
      <c r="Z32" s="11">
        <v>45478</v>
      </c>
      <c r="AA32" s="5">
        <v>25</v>
      </c>
      <c r="AB32" s="12">
        <v>250</v>
      </c>
      <c r="AC32" s="21">
        <v>0</v>
      </c>
      <c r="AD32" s="4">
        <v>45482</v>
      </c>
      <c r="AE32" s="18" t="s">
        <v>852</v>
      </c>
      <c r="AF32" s="23">
        <v>25</v>
      </c>
      <c r="AG32" s="3" t="s">
        <v>116</v>
      </c>
      <c r="AH32" s="5" t="s">
        <v>210</v>
      </c>
      <c r="AI32" s="4">
        <v>45565</v>
      </c>
      <c r="AJ32" s="5">
        <v>1269</v>
      </c>
    </row>
    <row r="33" spans="1:36" ht="29" customHeight="1" x14ac:dyDescent="0.35">
      <c r="A33" s="10">
        <v>2024</v>
      </c>
      <c r="B33" s="4">
        <v>45474</v>
      </c>
      <c r="C33" s="4">
        <v>45565</v>
      </c>
      <c r="D33" s="10" t="s">
        <v>91</v>
      </c>
      <c r="E33" s="22">
        <v>6</v>
      </c>
      <c r="F33" s="10" t="s">
        <v>315</v>
      </c>
      <c r="G33" s="14" t="s">
        <v>335</v>
      </c>
      <c r="H33" s="10" t="s">
        <v>340</v>
      </c>
      <c r="I33" s="10" t="s">
        <v>187</v>
      </c>
      <c r="J33" s="10" t="s">
        <v>188</v>
      </c>
      <c r="K33" s="10" t="s">
        <v>189</v>
      </c>
      <c r="L33" s="10" t="s">
        <v>102</v>
      </c>
      <c r="M33" s="10" t="s">
        <v>103</v>
      </c>
      <c r="N33" s="9" t="s">
        <v>362</v>
      </c>
      <c r="O33" s="10" t="s">
        <v>105</v>
      </c>
      <c r="P33" s="10">
        <v>0</v>
      </c>
      <c r="Q33" s="10">
        <v>0</v>
      </c>
      <c r="R33" s="10" t="s">
        <v>207</v>
      </c>
      <c r="S33" s="10" t="s">
        <v>208</v>
      </c>
      <c r="T33" s="10" t="s">
        <v>209</v>
      </c>
      <c r="U33" s="10" t="s">
        <v>207</v>
      </c>
      <c r="V33" s="10" t="s">
        <v>208</v>
      </c>
      <c r="W33" s="10" t="s">
        <v>382</v>
      </c>
      <c r="X33" s="9" t="str">
        <f t="shared" si="0"/>
        <v>Verificación de la construcción de la segunda etapa de tres del sistema de agua potable</v>
      </c>
      <c r="Y33" s="11">
        <v>45476</v>
      </c>
      <c r="Z33" s="11">
        <v>45477</v>
      </c>
      <c r="AA33" s="5">
        <v>26</v>
      </c>
      <c r="AB33" s="12">
        <v>2782.18</v>
      </c>
      <c r="AC33" s="21">
        <v>0</v>
      </c>
      <c r="AD33" s="4">
        <v>45491</v>
      </c>
      <c r="AE33" s="18" t="s">
        <v>853</v>
      </c>
      <c r="AF33" s="23">
        <v>26</v>
      </c>
      <c r="AG33" s="3" t="s">
        <v>116</v>
      </c>
      <c r="AH33" s="5" t="s">
        <v>210</v>
      </c>
      <c r="AI33" s="4">
        <v>45565</v>
      </c>
      <c r="AJ33" s="5">
        <v>1274</v>
      </c>
    </row>
    <row r="34" spans="1:36" ht="43.5" customHeight="1" x14ac:dyDescent="0.35">
      <c r="A34" s="10">
        <v>2024</v>
      </c>
      <c r="B34" s="4">
        <v>45474</v>
      </c>
      <c r="C34" s="4">
        <v>45565</v>
      </c>
      <c r="D34" s="10" t="s">
        <v>94</v>
      </c>
      <c r="E34" s="22">
        <v>7</v>
      </c>
      <c r="F34" s="10" t="s">
        <v>318</v>
      </c>
      <c r="G34" s="14" t="s">
        <v>335</v>
      </c>
      <c r="H34" s="10" t="s">
        <v>340</v>
      </c>
      <c r="I34" s="10" t="s">
        <v>129</v>
      </c>
      <c r="J34" s="10" t="s">
        <v>130</v>
      </c>
      <c r="K34" s="10" t="s">
        <v>131</v>
      </c>
      <c r="L34" s="10" t="s">
        <v>101</v>
      </c>
      <c r="M34" s="10" t="s">
        <v>103</v>
      </c>
      <c r="N34" s="9" t="s">
        <v>363</v>
      </c>
      <c r="O34" s="10" t="s">
        <v>105</v>
      </c>
      <c r="P34" s="10">
        <v>0</v>
      </c>
      <c r="Q34" s="10">
        <v>0</v>
      </c>
      <c r="R34" s="10" t="s">
        <v>207</v>
      </c>
      <c r="S34" s="10" t="s">
        <v>208</v>
      </c>
      <c r="T34" s="10" t="s">
        <v>209</v>
      </c>
      <c r="U34" s="10" t="s">
        <v>207</v>
      </c>
      <c r="V34" s="10" t="s">
        <v>208</v>
      </c>
      <c r="W34" s="10" t="s">
        <v>397</v>
      </c>
      <c r="X34" s="9" t="str">
        <f t="shared" si="0"/>
        <v>VERIFICACION EN LA CONSTRUCCION DE LA PLANTA DE TRATAMIETNO DE AGUAS RESIDUALES CON CAPACIDAD DE 3.75 LPS EN LA LOCALIDAD DE TENEXPA</v>
      </c>
      <c r="Y34" s="11">
        <v>45476</v>
      </c>
      <c r="Z34" s="11">
        <v>45477</v>
      </c>
      <c r="AA34" s="5">
        <v>27</v>
      </c>
      <c r="AB34" s="12">
        <v>2528.4299999999998</v>
      </c>
      <c r="AC34" s="21">
        <v>96</v>
      </c>
      <c r="AD34" s="4">
        <v>45481</v>
      </c>
      <c r="AE34" s="18" t="s">
        <v>854</v>
      </c>
      <c r="AF34" s="23">
        <v>27</v>
      </c>
      <c r="AG34" s="3" t="s">
        <v>116</v>
      </c>
      <c r="AH34" s="5" t="s">
        <v>210</v>
      </c>
      <c r="AI34" s="4">
        <v>45565</v>
      </c>
      <c r="AJ34" s="5">
        <v>1276</v>
      </c>
    </row>
    <row r="35" spans="1:36" ht="43.5" customHeight="1" x14ac:dyDescent="0.35">
      <c r="A35" s="10">
        <v>2024</v>
      </c>
      <c r="B35" s="4">
        <v>45474</v>
      </c>
      <c r="C35" s="4">
        <v>45565</v>
      </c>
      <c r="D35" s="10" t="s">
        <v>91</v>
      </c>
      <c r="E35" s="5">
        <v>22</v>
      </c>
      <c r="F35" s="10" t="s">
        <v>312</v>
      </c>
      <c r="G35" s="14" t="s">
        <v>330</v>
      </c>
      <c r="H35" s="10" t="s">
        <v>144</v>
      </c>
      <c r="I35" s="10" t="s">
        <v>347</v>
      </c>
      <c r="J35" s="10" t="s">
        <v>137</v>
      </c>
      <c r="K35" s="10" t="s">
        <v>125</v>
      </c>
      <c r="L35" s="10" t="s">
        <v>101</v>
      </c>
      <c r="M35" s="10" t="s">
        <v>103</v>
      </c>
      <c r="N35" s="9" t="s">
        <v>364</v>
      </c>
      <c r="O35" s="10" t="s">
        <v>105</v>
      </c>
      <c r="P35" s="10">
        <v>0</v>
      </c>
      <c r="Q35" s="10">
        <v>0</v>
      </c>
      <c r="R35" s="10" t="s">
        <v>207</v>
      </c>
      <c r="S35" s="10" t="s">
        <v>208</v>
      </c>
      <c r="T35" s="10" t="s">
        <v>209</v>
      </c>
      <c r="U35" s="10" t="s">
        <v>207</v>
      </c>
      <c r="V35" s="10" t="s">
        <v>208</v>
      </c>
      <c r="W35" s="10" t="s">
        <v>380</v>
      </c>
      <c r="X35" s="9" t="str">
        <f t="shared" si="0"/>
        <v>COMPAÑAMIENTO A LA VERIFICACIÒN REALIZADA POR LA AUDITORIA SUPERIOR DE LA FEDERACIÒN, CON MOTIVO DE LA AUDITORIA EN PROCESO AL PROGRAMA FISE 2023.</v>
      </c>
      <c r="Y35" s="11">
        <v>45476</v>
      </c>
      <c r="Z35" s="11">
        <v>45476</v>
      </c>
      <c r="AA35" s="5">
        <v>28</v>
      </c>
      <c r="AB35" s="12">
        <v>350</v>
      </c>
      <c r="AC35" s="21">
        <v>0</v>
      </c>
      <c r="AD35" s="4">
        <v>45482</v>
      </c>
      <c r="AE35" s="18" t="s">
        <v>855</v>
      </c>
      <c r="AF35" s="23">
        <v>28</v>
      </c>
      <c r="AG35" s="3" t="s">
        <v>116</v>
      </c>
      <c r="AH35" s="5" t="s">
        <v>210</v>
      </c>
      <c r="AI35" s="4">
        <v>45565</v>
      </c>
      <c r="AJ35" s="5">
        <v>1278</v>
      </c>
    </row>
    <row r="36" spans="1:36" ht="58" customHeight="1" x14ac:dyDescent="0.35">
      <c r="A36" s="10">
        <v>2024</v>
      </c>
      <c r="B36" s="4">
        <v>45474</v>
      </c>
      <c r="C36" s="4">
        <v>45565</v>
      </c>
      <c r="D36" s="10" t="s">
        <v>94</v>
      </c>
      <c r="E36" s="22">
        <v>9</v>
      </c>
      <c r="F36" s="10" t="s">
        <v>314</v>
      </c>
      <c r="G36" s="14" t="s">
        <v>329</v>
      </c>
      <c r="H36" s="10" t="s">
        <v>340</v>
      </c>
      <c r="I36" s="10" t="s">
        <v>165</v>
      </c>
      <c r="J36" s="10" t="s">
        <v>166</v>
      </c>
      <c r="K36" s="10" t="s">
        <v>151</v>
      </c>
      <c r="L36" s="10" t="s">
        <v>101</v>
      </c>
      <c r="M36" s="10" t="s">
        <v>103</v>
      </c>
      <c r="N36" s="9" t="s">
        <v>365</v>
      </c>
      <c r="O36" s="10" t="s">
        <v>105</v>
      </c>
      <c r="P36" s="10">
        <v>0</v>
      </c>
      <c r="Q36" s="10">
        <v>0</v>
      </c>
      <c r="R36" s="10" t="s">
        <v>207</v>
      </c>
      <c r="S36" s="10" t="s">
        <v>208</v>
      </c>
      <c r="T36" s="10" t="s">
        <v>209</v>
      </c>
      <c r="U36" s="10" t="s">
        <v>207</v>
      </c>
      <c r="V36" s="10" t="s">
        <v>208</v>
      </c>
      <c r="W36" s="10" t="s">
        <v>380</v>
      </c>
      <c r="X36" s="9" t="str">
        <f t="shared" si="0"/>
        <v>SUPERVISIÓN DE LA OBRA DENOMINADA "REHABILITACIÓN DE REDES DE DISTRIBUCIÓN, EN LA LOCALIDAD DE ACAPULCO, MUNICIPIO DE ACAPULCO DE JUÁREZ, EN EL ESTADO DE GUERRERO".</v>
      </c>
      <c r="Y36" s="11">
        <v>45474</v>
      </c>
      <c r="Z36" s="11">
        <v>45474</v>
      </c>
      <c r="AA36" s="5">
        <v>29</v>
      </c>
      <c r="AB36" s="12">
        <v>1555.03</v>
      </c>
      <c r="AC36" s="21">
        <v>5.03</v>
      </c>
      <c r="AD36" s="4">
        <v>45476</v>
      </c>
      <c r="AE36" s="18" t="s">
        <v>856</v>
      </c>
      <c r="AF36" s="23">
        <v>29</v>
      </c>
      <c r="AG36" s="3" t="s">
        <v>116</v>
      </c>
      <c r="AH36" s="5" t="s">
        <v>210</v>
      </c>
      <c r="AI36" s="4">
        <v>45565</v>
      </c>
      <c r="AJ36" s="5">
        <v>1279</v>
      </c>
    </row>
    <row r="37" spans="1:36" ht="43.5" x14ac:dyDescent="0.35">
      <c r="A37" s="10">
        <v>2024</v>
      </c>
      <c r="B37" s="4">
        <v>45474</v>
      </c>
      <c r="C37" s="4">
        <v>45565</v>
      </c>
      <c r="D37" s="10" t="s">
        <v>94</v>
      </c>
      <c r="E37" s="22">
        <v>9</v>
      </c>
      <c r="F37" s="10" t="s">
        <v>314</v>
      </c>
      <c r="G37" s="14" t="s">
        <v>329</v>
      </c>
      <c r="H37" s="10" t="s">
        <v>340</v>
      </c>
      <c r="I37" s="10" t="s">
        <v>165</v>
      </c>
      <c r="J37" s="10" t="s">
        <v>166</v>
      </c>
      <c r="K37" s="10" t="s">
        <v>151</v>
      </c>
      <c r="L37" s="10" t="s">
        <v>101</v>
      </c>
      <c r="M37" s="10" t="s">
        <v>103</v>
      </c>
      <c r="N37" s="9" t="s">
        <v>365</v>
      </c>
      <c r="O37" s="10" t="s">
        <v>105</v>
      </c>
      <c r="P37" s="10">
        <v>0</v>
      </c>
      <c r="Q37" s="10">
        <v>0</v>
      </c>
      <c r="R37" s="10" t="s">
        <v>207</v>
      </c>
      <c r="S37" s="10" t="s">
        <v>208</v>
      </c>
      <c r="T37" s="10" t="s">
        <v>209</v>
      </c>
      <c r="U37" s="10" t="s">
        <v>207</v>
      </c>
      <c r="V37" s="10" t="s">
        <v>208</v>
      </c>
      <c r="W37" s="10" t="s">
        <v>380</v>
      </c>
      <c r="X37" s="9" t="str">
        <f t="shared" si="0"/>
        <v>SUPERVISIÓN DE LA OBRA DENOMINADA "REHABILITACIÓN DE REDES DE DISTRIBUCIÓN, EN LA LOCALIDAD DE ACAPULCO, MUNICIPIO DE ACAPULCO DE JUÁREZ, EN EL ESTADO DE GUERRERO".</v>
      </c>
      <c r="Y37" s="11">
        <v>45475</v>
      </c>
      <c r="Z37" s="11">
        <v>45475</v>
      </c>
      <c r="AA37" s="5">
        <v>30</v>
      </c>
      <c r="AB37" s="12">
        <v>1555.03</v>
      </c>
      <c r="AC37" s="21">
        <v>0</v>
      </c>
      <c r="AD37" s="4">
        <v>45476</v>
      </c>
      <c r="AE37" s="18" t="s">
        <v>857</v>
      </c>
      <c r="AF37" s="23">
        <v>30</v>
      </c>
      <c r="AG37" s="3" t="s">
        <v>116</v>
      </c>
      <c r="AH37" s="5" t="s">
        <v>210</v>
      </c>
      <c r="AI37" s="4">
        <v>45565</v>
      </c>
      <c r="AJ37" s="5">
        <v>1280</v>
      </c>
    </row>
    <row r="38" spans="1:36" ht="58" customHeight="1" x14ac:dyDescent="0.35">
      <c r="A38" s="10">
        <v>2024</v>
      </c>
      <c r="B38" s="4">
        <v>45474</v>
      </c>
      <c r="C38" s="4">
        <v>45565</v>
      </c>
      <c r="D38" s="10" t="s">
        <v>98</v>
      </c>
      <c r="E38" s="22">
        <v>5</v>
      </c>
      <c r="F38" s="10" t="s">
        <v>316</v>
      </c>
      <c r="G38" s="14" t="s">
        <v>336</v>
      </c>
      <c r="H38" s="10" t="s">
        <v>182</v>
      </c>
      <c r="I38" s="10" t="s">
        <v>221</v>
      </c>
      <c r="J38" s="10" t="s">
        <v>160</v>
      </c>
      <c r="K38" s="10" t="s">
        <v>237</v>
      </c>
      <c r="L38" s="10" t="s">
        <v>101</v>
      </c>
      <c r="M38" s="10" t="s">
        <v>103</v>
      </c>
      <c r="N38" s="9" t="s">
        <v>366</v>
      </c>
      <c r="O38" s="10" t="s">
        <v>105</v>
      </c>
      <c r="P38" s="10">
        <v>0</v>
      </c>
      <c r="Q38" s="10">
        <v>0</v>
      </c>
      <c r="R38" s="10" t="s">
        <v>207</v>
      </c>
      <c r="S38" s="10" t="s">
        <v>208</v>
      </c>
      <c r="T38" s="10" t="s">
        <v>209</v>
      </c>
      <c r="U38" s="10" t="s">
        <v>207</v>
      </c>
      <c r="V38" s="10" t="s">
        <v>208</v>
      </c>
      <c r="W38" s="10" t="s">
        <v>398</v>
      </c>
      <c r="X38" s="9" t="str">
        <f t="shared" si="0"/>
        <v>REHABILITACIÓN DE LA SEGUNDA ETAPA DEL SISTEMA DE AGUA POTABLE DE LA LOCALIDAD DE ATOYAC DE ALVAREZ, MUNICIPIO DE ATOYAC DE ALVAREZ EN EL ESTADO DE GUERRERO.</v>
      </c>
      <c r="Y38" s="11">
        <v>45477</v>
      </c>
      <c r="Z38" s="11">
        <v>45477</v>
      </c>
      <c r="AA38" s="5">
        <v>31</v>
      </c>
      <c r="AB38" s="12">
        <v>1936.53</v>
      </c>
      <c r="AC38" s="21">
        <v>98.53</v>
      </c>
      <c r="AD38" s="4">
        <v>45483</v>
      </c>
      <c r="AE38" s="18" t="s">
        <v>858</v>
      </c>
      <c r="AF38" s="23">
        <v>31</v>
      </c>
      <c r="AG38" s="3" t="s">
        <v>116</v>
      </c>
      <c r="AH38" s="5" t="s">
        <v>210</v>
      </c>
      <c r="AI38" s="4">
        <v>45565</v>
      </c>
      <c r="AJ38" s="5">
        <v>1283</v>
      </c>
    </row>
    <row r="39" spans="1:36" ht="29" customHeight="1" x14ac:dyDescent="0.35">
      <c r="A39" s="10">
        <v>2024</v>
      </c>
      <c r="B39" s="4">
        <v>45474</v>
      </c>
      <c r="C39" s="4">
        <v>45565</v>
      </c>
      <c r="D39" s="10" t="s">
        <v>91</v>
      </c>
      <c r="E39" s="22">
        <v>6</v>
      </c>
      <c r="F39" s="10" t="s">
        <v>315</v>
      </c>
      <c r="G39" s="14" t="s">
        <v>324</v>
      </c>
      <c r="H39" s="10" t="s">
        <v>331</v>
      </c>
      <c r="I39" s="10" t="s">
        <v>219</v>
      </c>
      <c r="J39" s="10" t="s">
        <v>232</v>
      </c>
      <c r="K39" s="10" t="s">
        <v>233</v>
      </c>
      <c r="L39" s="10" t="s">
        <v>102</v>
      </c>
      <c r="M39" s="10" t="s">
        <v>103</v>
      </c>
      <c r="N39" s="9" t="s">
        <v>352</v>
      </c>
      <c r="O39" s="10" t="s">
        <v>105</v>
      </c>
      <c r="P39" s="10">
        <v>0</v>
      </c>
      <c r="Q39" s="10">
        <v>0</v>
      </c>
      <c r="R39" s="10" t="s">
        <v>207</v>
      </c>
      <c r="S39" s="10" t="s">
        <v>208</v>
      </c>
      <c r="T39" s="10" t="s">
        <v>209</v>
      </c>
      <c r="U39" s="10" t="s">
        <v>207</v>
      </c>
      <c r="V39" s="10" t="s">
        <v>208</v>
      </c>
      <c r="W39" s="10" t="s">
        <v>399</v>
      </c>
      <c r="X39" s="9" t="str">
        <f t="shared" si="0"/>
        <v>TRASLADO DE PERSONAL PARA REALIZAR MUESTRAS DE CLORO LIBRE RESIDUAL (MCL)</v>
      </c>
      <c r="Y39" s="11">
        <v>45476</v>
      </c>
      <c r="Z39" s="11">
        <v>45478</v>
      </c>
      <c r="AA39" s="5">
        <v>32</v>
      </c>
      <c r="AB39" s="12">
        <v>3922.56</v>
      </c>
      <c r="AC39" s="21">
        <v>0</v>
      </c>
      <c r="AD39" s="4">
        <v>45482</v>
      </c>
      <c r="AE39" s="18" t="s">
        <v>859</v>
      </c>
      <c r="AF39" s="23">
        <v>32</v>
      </c>
      <c r="AG39" s="3" t="s">
        <v>116</v>
      </c>
      <c r="AH39" s="5" t="s">
        <v>210</v>
      </c>
      <c r="AI39" s="4">
        <v>45565</v>
      </c>
      <c r="AJ39" s="5">
        <v>1284</v>
      </c>
    </row>
    <row r="40" spans="1:36" ht="29" customHeight="1" x14ac:dyDescent="0.35">
      <c r="A40" s="10">
        <v>2024</v>
      </c>
      <c r="B40" s="4">
        <v>45474</v>
      </c>
      <c r="C40" s="4">
        <v>45565</v>
      </c>
      <c r="D40" s="10" t="s">
        <v>98</v>
      </c>
      <c r="E40" s="22">
        <v>3</v>
      </c>
      <c r="F40" s="10" t="s">
        <v>320</v>
      </c>
      <c r="G40" s="14" t="s">
        <v>337</v>
      </c>
      <c r="H40" s="10" t="s">
        <v>144</v>
      </c>
      <c r="I40" s="10" t="s">
        <v>190</v>
      </c>
      <c r="J40" s="10" t="s">
        <v>191</v>
      </c>
      <c r="K40" s="10" t="s">
        <v>192</v>
      </c>
      <c r="L40" s="10" t="s">
        <v>101</v>
      </c>
      <c r="M40" s="10" t="s">
        <v>103</v>
      </c>
      <c r="N40" s="9" t="s">
        <v>367</v>
      </c>
      <c r="O40" s="10" t="s">
        <v>105</v>
      </c>
      <c r="P40" s="10">
        <v>0</v>
      </c>
      <c r="Q40" s="10">
        <v>0</v>
      </c>
      <c r="R40" s="10" t="s">
        <v>207</v>
      </c>
      <c r="S40" s="10" t="s">
        <v>208</v>
      </c>
      <c r="T40" s="10" t="s">
        <v>209</v>
      </c>
      <c r="U40" s="10" t="s">
        <v>207</v>
      </c>
      <c r="V40" s="10" t="s">
        <v>208</v>
      </c>
      <c r="W40" s="10" t="s">
        <v>380</v>
      </c>
      <c r="X40" s="9" t="str">
        <f t="shared" si="0"/>
        <v>VERIFICACION EN REHABILITACION DE REDES DE DISTRIBUCION, EN LA LOCALIDAD DE ACAPULCO</v>
      </c>
      <c r="Y40" s="11">
        <v>45475</v>
      </c>
      <c r="Z40" s="11">
        <v>45475</v>
      </c>
      <c r="AA40" s="5">
        <v>33</v>
      </c>
      <c r="AB40" s="12">
        <v>2061.0500000000002</v>
      </c>
      <c r="AC40" s="21">
        <v>0</v>
      </c>
      <c r="AD40" s="4">
        <v>45478</v>
      </c>
      <c r="AE40" s="18" t="s">
        <v>860</v>
      </c>
      <c r="AF40" s="23">
        <v>33</v>
      </c>
      <c r="AG40" s="3" t="s">
        <v>116</v>
      </c>
      <c r="AH40" s="5" t="s">
        <v>210</v>
      </c>
      <c r="AI40" s="4">
        <v>45565</v>
      </c>
      <c r="AJ40" s="5">
        <v>1285</v>
      </c>
    </row>
    <row r="41" spans="1:36" ht="29" customHeight="1" x14ac:dyDescent="0.35">
      <c r="A41" s="10">
        <v>2024</v>
      </c>
      <c r="B41" s="4">
        <v>45474</v>
      </c>
      <c r="C41" s="4">
        <v>45565</v>
      </c>
      <c r="D41" s="10" t="s">
        <v>91</v>
      </c>
      <c r="E41" s="5">
        <v>22</v>
      </c>
      <c r="F41" s="10" t="s">
        <v>312</v>
      </c>
      <c r="G41" s="14" t="s">
        <v>334</v>
      </c>
      <c r="H41" s="10" t="s">
        <v>331</v>
      </c>
      <c r="I41" s="10" t="s">
        <v>291</v>
      </c>
      <c r="J41" s="10" t="s">
        <v>296</v>
      </c>
      <c r="K41" s="10" t="s">
        <v>194</v>
      </c>
      <c r="L41" s="10" t="s">
        <v>102</v>
      </c>
      <c r="M41" s="10" t="s">
        <v>103</v>
      </c>
      <c r="N41" s="9" t="s">
        <v>352</v>
      </c>
      <c r="O41" s="10" t="s">
        <v>105</v>
      </c>
      <c r="P41" s="10">
        <v>0</v>
      </c>
      <c r="Q41" s="10">
        <v>0</v>
      </c>
      <c r="R41" s="10" t="s">
        <v>207</v>
      </c>
      <c r="S41" s="10" t="s">
        <v>208</v>
      </c>
      <c r="T41" s="10" t="s">
        <v>209</v>
      </c>
      <c r="U41" s="10" t="s">
        <v>207</v>
      </c>
      <c r="V41" s="10" t="s">
        <v>208</v>
      </c>
      <c r="W41" s="10" t="s">
        <v>395</v>
      </c>
      <c r="X41" s="9" t="str">
        <f t="shared" si="0"/>
        <v>TRASLADO DE PERSONAL PARA REALIZAR MUESTRAS DE CLORO LIBRE RESIDUAL (MCL)</v>
      </c>
      <c r="Y41" s="11">
        <v>45475</v>
      </c>
      <c r="Z41" s="11">
        <v>45477</v>
      </c>
      <c r="AA41" s="5">
        <v>34</v>
      </c>
      <c r="AB41" s="12">
        <v>4023.52</v>
      </c>
      <c r="AC41" s="21">
        <v>0</v>
      </c>
      <c r="AD41" s="4">
        <v>45492</v>
      </c>
      <c r="AE41" s="18" t="s">
        <v>861</v>
      </c>
      <c r="AF41" s="23">
        <v>34</v>
      </c>
      <c r="AG41" s="3" t="s">
        <v>116</v>
      </c>
      <c r="AH41" s="5" t="s">
        <v>210</v>
      </c>
      <c r="AI41" s="4">
        <v>45565</v>
      </c>
      <c r="AJ41" s="5">
        <v>1286</v>
      </c>
    </row>
    <row r="42" spans="1:36" ht="29" customHeight="1" x14ac:dyDescent="0.35">
      <c r="A42" s="10">
        <v>2024</v>
      </c>
      <c r="B42" s="4">
        <v>45474</v>
      </c>
      <c r="C42" s="4">
        <v>45565</v>
      </c>
      <c r="D42" s="10" t="s">
        <v>91</v>
      </c>
      <c r="E42" s="5">
        <v>22</v>
      </c>
      <c r="F42" s="10" t="s">
        <v>312</v>
      </c>
      <c r="G42" s="14" t="s">
        <v>334</v>
      </c>
      <c r="H42" s="10" t="s">
        <v>331</v>
      </c>
      <c r="I42" s="10" t="s">
        <v>291</v>
      </c>
      <c r="J42" s="10" t="s">
        <v>296</v>
      </c>
      <c r="K42" s="10" t="s">
        <v>194</v>
      </c>
      <c r="L42" s="10" t="s">
        <v>102</v>
      </c>
      <c r="M42" s="10" t="s">
        <v>103</v>
      </c>
      <c r="N42" s="9" t="s">
        <v>352</v>
      </c>
      <c r="O42" s="10" t="s">
        <v>105</v>
      </c>
      <c r="P42" s="10">
        <v>0</v>
      </c>
      <c r="Q42" s="10">
        <v>0</v>
      </c>
      <c r="R42" s="10" t="s">
        <v>207</v>
      </c>
      <c r="S42" s="10" t="s">
        <v>208</v>
      </c>
      <c r="T42" s="10" t="s">
        <v>209</v>
      </c>
      <c r="U42" s="10" t="s">
        <v>207</v>
      </c>
      <c r="V42" s="10" t="s">
        <v>208</v>
      </c>
      <c r="W42" s="10" t="s">
        <v>396</v>
      </c>
      <c r="X42" s="9" t="str">
        <f t="shared" si="0"/>
        <v>TRASLADO DE PERSONAL PARA REALIZAR MUESTRAS DE CLORO LIBRE RESIDUAL (MCL)</v>
      </c>
      <c r="Y42" s="11">
        <v>45478</v>
      </c>
      <c r="Z42" s="11">
        <v>45478</v>
      </c>
      <c r="AA42" s="5">
        <v>35</v>
      </c>
      <c r="AB42" s="12">
        <v>2048.35</v>
      </c>
      <c r="AC42" s="21">
        <v>0</v>
      </c>
      <c r="AD42" s="4">
        <v>45482</v>
      </c>
      <c r="AE42" s="18" t="s">
        <v>862</v>
      </c>
      <c r="AF42" s="23">
        <v>35</v>
      </c>
      <c r="AG42" s="3" t="s">
        <v>116</v>
      </c>
      <c r="AH42" s="5" t="s">
        <v>210</v>
      </c>
      <c r="AI42" s="4">
        <v>45565</v>
      </c>
      <c r="AJ42" s="5">
        <v>1287</v>
      </c>
    </row>
    <row r="43" spans="1:36" ht="58" customHeight="1" x14ac:dyDescent="0.35">
      <c r="A43" s="10">
        <v>2024</v>
      </c>
      <c r="B43" s="4">
        <v>45474</v>
      </c>
      <c r="C43" s="4">
        <v>45565</v>
      </c>
      <c r="D43" s="10" t="s">
        <v>98</v>
      </c>
      <c r="E43" s="22">
        <v>5</v>
      </c>
      <c r="F43" s="10" t="s">
        <v>316</v>
      </c>
      <c r="G43" s="14" t="s">
        <v>336</v>
      </c>
      <c r="H43" s="10" t="s">
        <v>182</v>
      </c>
      <c r="I43" s="10" t="s">
        <v>221</v>
      </c>
      <c r="J43" s="10" t="s">
        <v>160</v>
      </c>
      <c r="K43" s="10" t="s">
        <v>237</v>
      </c>
      <c r="L43" s="10" t="s">
        <v>101</v>
      </c>
      <c r="M43" s="10" t="s">
        <v>103</v>
      </c>
      <c r="N43" s="9" t="s">
        <v>368</v>
      </c>
      <c r="O43" s="10" t="s">
        <v>105</v>
      </c>
      <c r="P43" s="10">
        <v>0</v>
      </c>
      <c r="Q43" s="10">
        <v>0</v>
      </c>
      <c r="R43" s="10" t="s">
        <v>207</v>
      </c>
      <c r="S43" s="10" t="s">
        <v>208</v>
      </c>
      <c r="T43" s="10" t="s">
        <v>209</v>
      </c>
      <c r="U43" s="10" t="s">
        <v>207</v>
      </c>
      <c r="V43" s="10" t="s">
        <v>208</v>
      </c>
      <c r="W43" s="10" t="s">
        <v>400</v>
      </c>
      <c r="X43" s="9" t="str">
        <f t="shared" si="0"/>
        <v>CONSTRUCCIÓN DE LA SEGUNDA Y ULTIMA ETAPA DEL SISTEMA DE AGUA POTABLE EN LA LOCALIDAD DE SAN MIGUEL, MUNICIPIO DE MALINALTEPEC, ESTADO DE GUERRERO.</v>
      </c>
      <c r="Y43" s="11">
        <v>45478</v>
      </c>
      <c r="Z43" s="11">
        <v>45478</v>
      </c>
      <c r="AA43" s="5">
        <v>36</v>
      </c>
      <c r="AB43" s="12">
        <v>3379.42</v>
      </c>
      <c r="AC43" s="21">
        <v>0</v>
      </c>
      <c r="AD43" s="4">
        <v>45483</v>
      </c>
      <c r="AE43" s="18" t="s">
        <v>863</v>
      </c>
      <c r="AF43" s="23">
        <v>36</v>
      </c>
      <c r="AG43" s="3" t="s">
        <v>116</v>
      </c>
      <c r="AH43" s="5" t="s">
        <v>210</v>
      </c>
      <c r="AI43" s="4">
        <v>45565</v>
      </c>
      <c r="AJ43" s="5">
        <v>1289</v>
      </c>
    </row>
    <row r="44" spans="1:36" ht="43.5" customHeight="1" x14ac:dyDescent="0.35">
      <c r="A44" s="10">
        <v>2024</v>
      </c>
      <c r="B44" s="4">
        <v>45474</v>
      </c>
      <c r="C44" s="4">
        <v>45565</v>
      </c>
      <c r="D44" s="10" t="s">
        <v>91</v>
      </c>
      <c r="E44" s="22">
        <v>6</v>
      </c>
      <c r="F44" s="10" t="s">
        <v>315</v>
      </c>
      <c r="G44" s="14" t="s">
        <v>323</v>
      </c>
      <c r="H44" s="10" t="s">
        <v>340</v>
      </c>
      <c r="I44" s="10" t="s">
        <v>179</v>
      </c>
      <c r="J44" s="10" t="s">
        <v>180</v>
      </c>
      <c r="K44" s="10" t="s">
        <v>181</v>
      </c>
      <c r="L44" s="10" t="s">
        <v>101</v>
      </c>
      <c r="M44" s="10" t="s">
        <v>103</v>
      </c>
      <c r="N44" s="9" t="s">
        <v>369</v>
      </c>
      <c r="O44" s="10" t="s">
        <v>105</v>
      </c>
      <c r="P44" s="10">
        <v>0</v>
      </c>
      <c r="Q44" s="10">
        <v>0</v>
      </c>
      <c r="R44" s="10" t="s">
        <v>207</v>
      </c>
      <c r="S44" s="10" t="s">
        <v>208</v>
      </c>
      <c r="T44" s="10" t="s">
        <v>209</v>
      </c>
      <c r="U44" s="10" t="s">
        <v>207</v>
      </c>
      <c r="V44" s="10" t="s">
        <v>208</v>
      </c>
      <c r="W44" s="10" t="s">
        <v>391</v>
      </c>
      <c r="X44" s="9" t="str">
        <f t="shared" si="0"/>
        <v>VERIFICACION EN LA REHABILITACION Y AMPLIACION DEL SISTEMA DE AGUA POTABLE (SEGUNDA ETAPA) EN LA LOCALIDAD DE TLACOACHISTLAHUACA</v>
      </c>
      <c r="Y44" s="11">
        <v>45478</v>
      </c>
      <c r="Z44" s="11">
        <v>45478</v>
      </c>
      <c r="AA44" s="5">
        <v>37</v>
      </c>
      <c r="AB44" s="12">
        <v>3033.85</v>
      </c>
      <c r="AC44" s="21">
        <v>0</v>
      </c>
      <c r="AD44" s="4">
        <v>45483</v>
      </c>
      <c r="AE44" s="18" t="s">
        <v>864</v>
      </c>
      <c r="AF44" s="23">
        <v>37</v>
      </c>
      <c r="AG44" s="3" t="s">
        <v>116</v>
      </c>
      <c r="AH44" s="5" t="s">
        <v>210</v>
      </c>
      <c r="AI44" s="4">
        <v>45565</v>
      </c>
      <c r="AJ44" s="5">
        <v>1290</v>
      </c>
    </row>
    <row r="45" spans="1:36" ht="29" customHeight="1" x14ac:dyDescent="0.35">
      <c r="A45" s="10">
        <v>2024</v>
      </c>
      <c r="B45" s="4">
        <v>45474</v>
      </c>
      <c r="C45" s="4">
        <v>45565</v>
      </c>
      <c r="D45" s="10" t="s">
        <v>91</v>
      </c>
      <c r="E45" s="22">
        <v>6</v>
      </c>
      <c r="F45" s="10" t="s">
        <v>315</v>
      </c>
      <c r="G45" s="14" t="s">
        <v>324</v>
      </c>
      <c r="H45" s="10" t="s">
        <v>331</v>
      </c>
      <c r="I45" s="10" t="s">
        <v>223</v>
      </c>
      <c r="J45" s="10" t="s">
        <v>239</v>
      </c>
      <c r="K45" s="10" t="s">
        <v>240</v>
      </c>
      <c r="L45" s="10" t="s">
        <v>101</v>
      </c>
      <c r="M45" s="10" t="s">
        <v>103</v>
      </c>
      <c r="N45" s="9" t="s">
        <v>299</v>
      </c>
      <c r="O45" s="10" t="s">
        <v>105</v>
      </c>
      <c r="P45" s="10">
        <v>0</v>
      </c>
      <c r="Q45" s="10">
        <v>0</v>
      </c>
      <c r="R45" s="10" t="s">
        <v>207</v>
      </c>
      <c r="S45" s="10" t="s">
        <v>208</v>
      </c>
      <c r="T45" s="10" t="s">
        <v>209</v>
      </c>
      <c r="U45" s="10" t="s">
        <v>207</v>
      </c>
      <c r="V45" s="10" t="s">
        <v>208</v>
      </c>
      <c r="W45" s="10" t="s">
        <v>399</v>
      </c>
      <c r="X45" s="9" t="str">
        <f t="shared" si="0"/>
        <v>MUESTRAS DE CLORO LIBRE RESIDUAL (MCL)</v>
      </c>
      <c r="Y45" s="11">
        <v>45476</v>
      </c>
      <c r="Z45" s="11">
        <v>45478</v>
      </c>
      <c r="AA45" s="5">
        <v>38</v>
      </c>
      <c r="AB45" s="12">
        <v>1550</v>
      </c>
      <c r="AC45" s="21">
        <v>0</v>
      </c>
      <c r="AD45" s="4">
        <v>45484</v>
      </c>
      <c r="AE45" s="18" t="s">
        <v>865</v>
      </c>
      <c r="AF45" s="23">
        <v>38</v>
      </c>
      <c r="AG45" s="3" t="s">
        <v>116</v>
      </c>
      <c r="AH45" s="5" t="s">
        <v>210</v>
      </c>
      <c r="AI45" s="4">
        <v>45565</v>
      </c>
      <c r="AJ45" s="5">
        <v>1291</v>
      </c>
    </row>
    <row r="46" spans="1:36" ht="58" customHeight="1" x14ac:dyDescent="0.35">
      <c r="A46" s="10">
        <v>2024</v>
      </c>
      <c r="B46" s="4">
        <v>45474</v>
      </c>
      <c r="C46" s="4">
        <v>45565</v>
      </c>
      <c r="D46" s="10" t="s">
        <v>94</v>
      </c>
      <c r="E46" s="22">
        <v>9</v>
      </c>
      <c r="F46" s="10" t="s">
        <v>314</v>
      </c>
      <c r="G46" s="14" t="s">
        <v>329</v>
      </c>
      <c r="H46" s="10" t="s">
        <v>340</v>
      </c>
      <c r="I46" s="10" t="s">
        <v>165</v>
      </c>
      <c r="J46" s="10" t="s">
        <v>166</v>
      </c>
      <c r="K46" s="10" t="s">
        <v>151</v>
      </c>
      <c r="L46" s="10" t="s">
        <v>101</v>
      </c>
      <c r="M46" s="10" t="s">
        <v>103</v>
      </c>
      <c r="N46" s="9" t="s">
        <v>308</v>
      </c>
      <c r="O46" s="10" t="s">
        <v>105</v>
      </c>
      <c r="P46" s="10">
        <v>0</v>
      </c>
      <c r="Q46" s="10">
        <v>0</v>
      </c>
      <c r="R46" s="10" t="s">
        <v>207</v>
      </c>
      <c r="S46" s="10" t="s">
        <v>208</v>
      </c>
      <c r="T46" s="10" t="s">
        <v>209</v>
      </c>
      <c r="U46" s="10" t="s">
        <v>207</v>
      </c>
      <c r="V46" s="10" t="s">
        <v>208</v>
      </c>
      <c r="W46" s="10" t="s">
        <v>380</v>
      </c>
      <c r="X46" s="9" t="str">
        <f t="shared" si="0"/>
        <v>SUPERVISION DE LA OBRA DENOMINADA "REHABILITACION DE REDES DE DISTRIBUCION, EN LA LOCALIDAD DE ACAPULCO, MUNICIPIO DE ACAPULCO DE JUAREZ, EN EL ESTADO DE GUERRERO".</v>
      </c>
      <c r="Y46" s="11">
        <v>45477</v>
      </c>
      <c r="Z46" s="11">
        <v>45477</v>
      </c>
      <c r="AA46" s="5">
        <v>39</v>
      </c>
      <c r="AB46" s="12">
        <v>1555.03</v>
      </c>
      <c r="AC46" s="21">
        <v>0</v>
      </c>
      <c r="AD46" s="4">
        <v>45490</v>
      </c>
      <c r="AE46" s="18" t="s">
        <v>866</v>
      </c>
      <c r="AF46" s="23">
        <v>39</v>
      </c>
      <c r="AG46" s="3" t="s">
        <v>116</v>
      </c>
      <c r="AH46" s="5" t="s">
        <v>210</v>
      </c>
      <c r="AI46" s="4">
        <v>45565</v>
      </c>
      <c r="AJ46" s="5">
        <v>1292</v>
      </c>
    </row>
    <row r="47" spans="1:36" ht="29" customHeight="1" x14ac:dyDescent="0.35">
      <c r="A47" s="10">
        <v>2024</v>
      </c>
      <c r="B47" s="4">
        <v>45474</v>
      </c>
      <c r="C47" s="4">
        <v>45565</v>
      </c>
      <c r="D47" s="10" t="s">
        <v>98</v>
      </c>
      <c r="E47" s="22">
        <v>3</v>
      </c>
      <c r="F47" s="10" t="s">
        <v>320</v>
      </c>
      <c r="G47" s="14" t="s">
        <v>328</v>
      </c>
      <c r="H47" s="10" t="s">
        <v>340</v>
      </c>
      <c r="I47" s="10" t="s">
        <v>117</v>
      </c>
      <c r="J47" s="10" t="s">
        <v>118</v>
      </c>
      <c r="K47" s="10" t="s">
        <v>119</v>
      </c>
      <c r="L47" s="10" t="s">
        <v>101</v>
      </c>
      <c r="M47" s="10" t="s">
        <v>103</v>
      </c>
      <c r="N47" s="9" t="s">
        <v>245</v>
      </c>
      <c r="O47" s="10" t="s">
        <v>105</v>
      </c>
      <c r="P47" s="10">
        <v>0</v>
      </c>
      <c r="Q47" s="10">
        <v>0</v>
      </c>
      <c r="R47" s="10" t="s">
        <v>207</v>
      </c>
      <c r="S47" s="10" t="s">
        <v>208</v>
      </c>
      <c r="T47" s="10" t="s">
        <v>209</v>
      </c>
      <c r="U47" s="10" t="s">
        <v>207</v>
      </c>
      <c r="V47" s="10" t="s">
        <v>208</v>
      </c>
      <c r="W47" s="10" t="s">
        <v>401</v>
      </c>
      <c r="X47" s="9" t="str">
        <f t="shared" si="0"/>
        <v>SUMINISTRO DE HIPOCLORITO DE SODIO Y CALCIO</v>
      </c>
      <c r="Y47" s="11">
        <v>45476</v>
      </c>
      <c r="Z47" s="11">
        <v>45478</v>
      </c>
      <c r="AA47" s="5">
        <v>40</v>
      </c>
      <c r="AB47" s="12">
        <v>4033.2</v>
      </c>
      <c r="AC47" s="21">
        <v>0</v>
      </c>
      <c r="AD47" s="4">
        <v>45489</v>
      </c>
      <c r="AE47" s="18" t="s">
        <v>867</v>
      </c>
      <c r="AF47" s="23">
        <v>40</v>
      </c>
      <c r="AG47" s="3" t="s">
        <v>116</v>
      </c>
      <c r="AH47" s="5" t="s">
        <v>210</v>
      </c>
      <c r="AI47" s="4">
        <v>45565</v>
      </c>
      <c r="AJ47" s="5">
        <v>1293</v>
      </c>
    </row>
    <row r="48" spans="1:36" ht="29" customHeight="1" x14ac:dyDescent="0.35">
      <c r="A48" s="10">
        <v>2024</v>
      </c>
      <c r="B48" s="4">
        <v>45474</v>
      </c>
      <c r="C48" s="4">
        <v>45565</v>
      </c>
      <c r="D48" s="10" t="s">
        <v>91</v>
      </c>
      <c r="E48" s="5">
        <v>22</v>
      </c>
      <c r="F48" s="10" t="s">
        <v>312</v>
      </c>
      <c r="G48" s="14" t="s">
        <v>144</v>
      </c>
      <c r="H48" s="10" t="s">
        <v>144</v>
      </c>
      <c r="I48" s="10" t="s">
        <v>174</v>
      </c>
      <c r="J48" s="10" t="s">
        <v>175</v>
      </c>
      <c r="K48" s="10" t="s">
        <v>125</v>
      </c>
      <c r="L48" s="10" t="s">
        <v>101</v>
      </c>
      <c r="M48" s="10" t="s">
        <v>103</v>
      </c>
      <c r="N48" s="9" t="s">
        <v>370</v>
      </c>
      <c r="O48" s="10" t="s">
        <v>105</v>
      </c>
      <c r="P48" s="10">
        <v>0</v>
      </c>
      <c r="Q48" s="10">
        <v>0</v>
      </c>
      <c r="R48" s="10" t="s">
        <v>207</v>
      </c>
      <c r="S48" s="10" t="s">
        <v>208</v>
      </c>
      <c r="T48" s="10" t="s">
        <v>209</v>
      </c>
      <c r="U48" s="10" t="s">
        <v>207</v>
      </c>
      <c r="V48" s="10" t="s">
        <v>208</v>
      </c>
      <c r="W48" s="10" t="s">
        <v>380</v>
      </c>
      <c r="X48" s="9" t="str">
        <f t="shared" si="0"/>
        <v>TRASLADO DE PERSONAL PARA LA SUPERVISION DE DIVERSAS OBRAS EN LA CIUDAD</v>
      </c>
      <c r="Y48" s="11">
        <v>45475</v>
      </c>
      <c r="Z48" s="11">
        <v>45475</v>
      </c>
      <c r="AA48" s="5">
        <v>41</v>
      </c>
      <c r="AB48" s="12">
        <v>2210.5700000000002</v>
      </c>
      <c r="AC48" s="21">
        <v>0</v>
      </c>
      <c r="AD48" s="4">
        <v>45489</v>
      </c>
      <c r="AE48" s="18" t="s">
        <v>868</v>
      </c>
      <c r="AF48" s="23">
        <v>41</v>
      </c>
      <c r="AG48" s="3" t="s">
        <v>116</v>
      </c>
      <c r="AH48" s="5" t="s">
        <v>210</v>
      </c>
      <c r="AI48" s="4">
        <v>45565</v>
      </c>
      <c r="AJ48" s="5">
        <v>1294</v>
      </c>
    </row>
    <row r="49" spans="1:36" ht="29" customHeight="1" x14ac:dyDescent="0.35">
      <c r="A49" s="10">
        <v>2024</v>
      </c>
      <c r="B49" s="4">
        <v>45474</v>
      </c>
      <c r="C49" s="4">
        <v>45565</v>
      </c>
      <c r="D49" s="10" t="s">
        <v>98</v>
      </c>
      <c r="E49" s="22">
        <v>1</v>
      </c>
      <c r="F49" s="10" t="s">
        <v>321</v>
      </c>
      <c r="G49" s="14" t="s">
        <v>144</v>
      </c>
      <c r="H49" s="10" t="s">
        <v>144</v>
      </c>
      <c r="I49" s="10" t="s">
        <v>176</v>
      </c>
      <c r="J49" s="10" t="s">
        <v>177</v>
      </c>
      <c r="K49" s="10" t="s">
        <v>178</v>
      </c>
      <c r="L49" s="10" t="s">
        <v>101</v>
      </c>
      <c r="M49" s="10" t="s">
        <v>103</v>
      </c>
      <c r="N49" s="9" t="s">
        <v>371</v>
      </c>
      <c r="O49" s="10" t="s">
        <v>105</v>
      </c>
      <c r="P49" s="10">
        <v>0</v>
      </c>
      <c r="Q49" s="10">
        <v>0</v>
      </c>
      <c r="R49" s="10" t="s">
        <v>207</v>
      </c>
      <c r="S49" s="10" t="s">
        <v>208</v>
      </c>
      <c r="T49" s="10" t="s">
        <v>209</v>
      </c>
      <c r="U49" s="10" t="s">
        <v>207</v>
      </c>
      <c r="V49" s="10" t="s">
        <v>208</v>
      </c>
      <c r="W49" s="10" t="s">
        <v>380</v>
      </c>
      <c r="X49" s="9" t="str">
        <f t="shared" si="0"/>
        <v>SUPERVISION DE DIVERSAS OBRAS EN LA CIUDAD</v>
      </c>
      <c r="Y49" s="11">
        <v>45475</v>
      </c>
      <c r="Z49" s="11">
        <v>45475</v>
      </c>
      <c r="AA49" s="5">
        <v>42</v>
      </c>
      <c r="AB49" s="12">
        <v>650</v>
      </c>
      <c r="AC49" s="21">
        <v>0</v>
      </c>
      <c r="AD49" s="4">
        <v>45489</v>
      </c>
      <c r="AE49" s="18" t="s">
        <v>869</v>
      </c>
      <c r="AF49" s="23">
        <v>42</v>
      </c>
      <c r="AG49" s="3" t="s">
        <v>116</v>
      </c>
      <c r="AH49" s="5" t="s">
        <v>210</v>
      </c>
      <c r="AI49" s="4">
        <v>45565</v>
      </c>
      <c r="AJ49" s="5">
        <v>1295</v>
      </c>
    </row>
    <row r="50" spans="1:36" ht="29" customHeight="1" x14ac:dyDescent="0.35">
      <c r="A50" s="10">
        <v>2024</v>
      </c>
      <c r="B50" s="4">
        <v>45474</v>
      </c>
      <c r="C50" s="4">
        <v>45565</v>
      </c>
      <c r="D50" s="10" t="s">
        <v>98</v>
      </c>
      <c r="E50" s="22">
        <v>5</v>
      </c>
      <c r="F50" s="10" t="s">
        <v>316</v>
      </c>
      <c r="G50" s="14" t="s">
        <v>323</v>
      </c>
      <c r="H50" s="10" t="s">
        <v>340</v>
      </c>
      <c r="I50" s="10" t="s">
        <v>200</v>
      </c>
      <c r="J50" s="10" t="s">
        <v>201</v>
      </c>
      <c r="K50" s="10" t="s">
        <v>194</v>
      </c>
      <c r="L50" s="10" t="s">
        <v>101</v>
      </c>
      <c r="M50" s="10" t="s">
        <v>103</v>
      </c>
      <c r="N50" s="9" t="s">
        <v>372</v>
      </c>
      <c r="O50" s="10" t="s">
        <v>105</v>
      </c>
      <c r="P50" s="10">
        <v>0</v>
      </c>
      <c r="Q50" s="10">
        <v>0</v>
      </c>
      <c r="R50" s="10" t="s">
        <v>207</v>
      </c>
      <c r="S50" s="10" t="s">
        <v>208</v>
      </c>
      <c r="T50" s="10" t="s">
        <v>209</v>
      </c>
      <c r="U50" s="10" t="s">
        <v>207</v>
      </c>
      <c r="V50" s="10" t="s">
        <v>208</v>
      </c>
      <c r="W50" s="10" t="s">
        <v>402</v>
      </c>
      <c r="X50" s="9" t="str">
        <f t="shared" si="0"/>
        <v>SUPERVISION DE LA CONSTRUCCION DE LA SEGUNDA ETAPA DE DRENAJE</v>
      </c>
      <c r="Y50" s="11">
        <v>45481</v>
      </c>
      <c r="Z50" s="11">
        <v>45483</v>
      </c>
      <c r="AA50" s="5">
        <v>43</v>
      </c>
      <c r="AB50" s="12">
        <v>2772.1</v>
      </c>
      <c r="AC50" s="21">
        <v>0</v>
      </c>
      <c r="AD50" s="4">
        <v>45488</v>
      </c>
      <c r="AE50" s="18" t="s">
        <v>870</v>
      </c>
      <c r="AF50" s="23">
        <v>43</v>
      </c>
      <c r="AG50" s="3" t="s">
        <v>116</v>
      </c>
      <c r="AH50" s="5" t="s">
        <v>210</v>
      </c>
      <c r="AI50" s="4">
        <v>45565</v>
      </c>
      <c r="AJ50" s="5">
        <v>1301</v>
      </c>
    </row>
    <row r="51" spans="1:36" ht="29" customHeight="1" x14ac:dyDescent="0.35">
      <c r="A51" s="10">
        <v>2024</v>
      </c>
      <c r="B51" s="4">
        <v>45474</v>
      </c>
      <c r="C51" s="4">
        <v>45565</v>
      </c>
      <c r="D51" s="10" t="s">
        <v>98</v>
      </c>
      <c r="E51" s="22">
        <v>5</v>
      </c>
      <c r="F51" s="10" t="s">
        <v>316</v>
      </c>
      <c r="G51" s="14" t="s">
        <v>324</v>
      </c>
      <c r="H51" s="10" t="s">
        <v>331</v>
      </c>
      <c r="I51" s="10" t="s">
        <v>225</v>
      </c>
      <c r="J51" s="10" t="s">
        <v>242</v>
      </c>
      <c r="K51" s="10" t="s">
        <v>243</v>
      </c>
      <c r="L51" s="10" t="s">
        <v>101</v>
      </c>
      <c r="M51" s="10" t="s">
        <v>103</v>
      </c>
      <c r="N51" s="9" t="s">
        <v>245</v>
      </c>
      <c r="O51" s="10" t="s">
        <v>105</v>
      </c>
      <c r="P51" s="10">
        <v>0</v>
      </c>
      <c r="Q51" s="10">
        <v>0</v>
      </c>
      <c r="R51" s="10" t="s">
        <v>207</v>
      </c>
      <c r="S51" s="10" t="s">
        <v>208</v>
      </c>
      <c r="T51" s="10" t="s">
        <v>209</v>
      </c>
      <c r="U51" s="10" t="s">
        <v>207</v>
      </c>
      <c r="V51" s="10" t="s">
        <v>208</v>
      </c>
      <c r="W51" s="10" t="s">
        <v>403</v>
      </c>
      <c r="X51" s="9" t="str">
        <f t="shared" si="0"/>
        <v>SUMINISTRO DE HIPOCLORITO DE SODIO Y CALCIO</v>
      </c>
      <c r="Y51" s="11">
        <v>45475</v>
      </c>
      <c r="Z51" s="11">
        <v>45478</v>
      </c>
      <c r="AA51" s="5">
        <v>44</v>
      </c>
      <c r="AB51" s="12">
        <v>4729.2</v>
      </c>
      <c r="AC51" s="21">
        <v>0</v>
      </c>
      <c r="AD51" s="4">
        <v>45495</v>
      </c>
      <c r="AE51" s="18" t="s">
        <v>871</v>
      </c>
      <c r="AF51" s="23">
        <v>44</v>
      </c>
      <c r="AG51" s="3" t="s">
        <v>116</v>
      </c>
      <c r="AH51" s="5" t="s">
        <v>210</v>
      </c>
      <c r="AI51" s="4">
        <v>45565</v>
      </c>
      <c r="AJ51" s="5">
        <v>1302</v>
      </c>
    </row>
    <row r="52" spans="1:36" ht="43.5" customHeight="1" x14ac:dyDescent="0.35">
      <c r="A52" s="10">
        <v>2024</v>
      </c>
      <c r="B52" s="4">
        <v>45474</v>
      </c>
      <c r="C52" s="4">
        <v>45565</v>
      </c>
      <c r="D52" s="10" t="s">
        <v>94</v>
      </c>
      <c r="E52" s="22">
        <v>7</v>
      </c>
      <c r="F52" s="10" t="s">
        <v>318</v>
      </c>
      <c r="G52" s="14" t="s">
        <v>335</v>
      </c>
      <c r="H52" s="10" t="s">
        <v>340</v>
      </c>
      <c r="I52" s="10" t="s">
        <v>129</v>
      </c>
      <c r="J52" s="10" t="s">
        <v>130</v>
      </c>
      <c r="K52" s="10" t="s">
        <v>131</v>
      </c>
      <c r="L52" s="10" t="s">
        <v>101</v>
      </c>
      <c r="M52" s="10" t="s">
        <v>103</v>
      </c>
      <c r="N52" s="9" t="s">
        <v>373</v>
      </c>
      <c r="O52" s="10" t="s">
        <v>105</v>
      </c>
      <c r="P52" s="10">
        <v>0</v>
      </c>
      <c r="Q52" s="10">
        <v>0</v>
      </c>
      <c r="R52" s="10" t="s">
        <v>207</v>
      </c>
      <c r="S52" s="10" t="s">
        <v>208</v>
      </c>
      <c r="T52" s="10" t="s">
        <v>209</v>
      </c>
      <c r="U52" s="10" t="s">
        <v>207</v>
      </c>
      <c r="V52" s="10" t="s">
        <v>208</v>
      </c>
      <c r="W52" s="10" t="s">
        <v>397</v>
      </c>
      <c r="X52" s="9" t="str">
        <f t="shared" si="0"/>
        <v>VERIFICACION DE LA CONSTRUCCION DE LA PLANTA DE TRATAMIENTO DE AGUAS RESIDUALES CON CAPACIDAD DE 3.75 L.P.S. EN LA LOCALIDAD DE TENEXPA</v>
      </c>
      <c r="Y52" s="11">
        <v>45481</v>
      </c>
      <c r="Z52" s="11">
        <v>45481</v>
      </c>
      <c r="AA52" s="5">
        <v>45</v>
      </c>
      <c r="AB52" s="12">
        <v>1962.21</v>
      </c>
      <c r="AC52" s="21">
        <v>0</v>
      </c>
      <c r="AD52" s="4">
        <v>45488</v>
      </c>
      <c r="AE52" s="18" t="s">
        <v>872</v>
      </c>
      <c r="AF52" s="23">
        <v>45</v>
      </c>
      <c r="AG52" s="3" t="s">
        <v>116</v>
      </c>
      <c r="AH52" s="5" t="s">
        <v>210</v>
      </c>
      <c r="AI52" s="4">
        <v>45565</v>
      </c>
      <c r="AJ52" s="5">
        <v>1305</v>
      </c>
    </row>
    <row r="53" spans="1:36" ht="58" customHeight="1" x14ac:dyDescent="0.35">
      <c r="A53" s="10">
        <v>2024</v>
      </c>
      <c r="B53" s="4">
        <v>45474</v>
      </c>
      <c r="C53" s="4">
        <v>45565</v>
      </c>
      <c r="D53" s="10" t="s">
        <v>94</v>
      </c>
      <c r="E53" s="22">
        <v>7</v>
      </c>
      <c r="F53" s="10" t="s">
        <v>318</v>
      </c>
      <c r="G53" s="14" t="s">
        <v>335</v>
      </c>
      <c r="H53" s="10" t="s">
        <v>340</v>
      </c>
      <c r="I53" s="10" t="s">
        <v>129</v>
      </c>
      <c r="J53" s="10" t="s">
        <v>130</v>
      </c>
      <c r="K53" s="10" t="s">
        <v>131</v>
      </c>
      <c r="L53" s="10" t="s">
        <v>101</v>
      </c>
      <c r="M53" s="10" t="s">
        <v>103</v>
      </c>
      <c r="N53" s="9" t="s">
        <v>374</v>
      </c>
      <c r="O53" s="10" t="s">
        <v>105</v>
      </c>
      <c r="P53" s="10">
        <v>0</v>
      </c>
      <c r="Q53" s="10">
        <v>0</v>
      </c>
      <c r="R53" s="10" t="s">
        <v>207</v>
      </c>
      <c r="S53" s="10" t="s">
        <v>208</v>
      </c>
      <c r="T53" s="10" t="s">
        <v>209</v>
      </c>
      <c r="U53" s="10" t="s">
        <v>207</v>
      </c>
      <c r="V53" s="10" t="s">
        <v>208</v>
      </c>
      <c r="W53" s="10" t="s">
        <v>404</v>
      </c>
      <c r="X53" s="9" t="str">
        <f t="shared" si="0"/>
        <v>DAR TRAZO A EMPRESA CONTRATISTA PARA VERIFICACION DE LA AMPLIACION DEL SISTEMA DE AGUA POTABLE (PRIMERA ETAPA DE DOS) EN LA LOCALIDAD COLONIA VILLA HERMOSA (LAS POZAS)</v>
      </c>
      <c r="Y53" s="11">
        <v>45483</v>
      </c>
      <c r="Z53" s="11">
        <v>45484</v>
      </c>
      <c r="AA53" s="5">
        <v>46</v>
      </c>
      <c r="AB53" s="12">
        <v>3284.74</v>
      </c>
      <c r="AC53" s="21">
        <v>0</v>
      </c>
      <c r="AD53" s="4">
        <v>45491</v>
      </c>
      <c r="AE53" s="18" t="s">
        <v>873</v>
      </c>
      <c r="AF53" s="23">
        <v>46</v>
      </c>
      <c r="AG53" s="3" t="s">
        <v>116</v>
      </c>
      <c r="AH53" s="5" t="s">
        <v>210</v>
      </c>
      <c r="AI53" s="4">
        <v>45565</v>
      </c>
      <c r="AJ53" s="5">
        <v>1308</v>
      </c>
    </row>
    <row r="54" spans="1:36" ht="72.5" customHeight="1" x14ac:dyDescent="0.35">
      <c r="A54" s="10">
        <v>2024</v>
      </c>
      <c r="B54" s="4">
        <v>45474</v>
      </c>
      <c r="C54" s="4">
        <v>45565</v>
      </c>
      <c r="D54" s="10" t="s">
        <v>94</v>
      </c>
      <c r="E54" s="22">
        <v>9</v>
      </c>
      <c r="F54" s="10" t="s">
        <v>314</v>
      </c>
      <c r="G54" s="14" t="s">
        <v>329</v>
      </c>
      <c r="H54" s="10" t="s">
        <v>340</v>
      </c>
      <c r="I54" s="10" t="s">
        <v>171</v>
      </c>
      <c r="J54" s="10" t="s">
        <v>172</v>
      </c>
      <c r="K54" s="10" t="s">
        <v>173</v>
      </c>
      <c r="L54" s="10" t="s">
        <v>101</v>
      </c>
      <c r="M54" s="10" t="s">
        <v>103</v>
      </c>
      <c r="N54" s="9" t="s">
        <v>375</v>
      </c>
      <c r="O54" s="10" t="s">
        <v>105</v>
      </c>
      <c r="P54" s="10">
        <v>0</v>
      </c>
      <c r="Q54" s="10">
        <v>0</v>
      </c>
      <c r="R54" s="10" t="s">
        <v>207</v>
      </c>
      <c r="S54" s="10" t="s">
        <v>208</v>
      </c>
      <c r="T54" s="10" t="s">
        <v>209</v>
      </c>
      <c r="U54" s="10" t="s">
        <v>207</v>
      </c>
      <c r="V54" s="10" t="s">
        <v>208</v>
      </c>
      <c r="W54" s="10" t="s">
        <v>380</v>
      </c>
      <c r="X54" s="9" t="str">
        <f t="shared" si="0"/>
        <v>VERIFICACION DE LOS TRABAJOS DE LA OBRA "REHABILITACION DE LOS ACUEDUCTOS PAPAGAYO I Y II (PRIMERA ETAPA), EN LA LOCALIDAD DE ACAPULCO, MUICIPIO DE ACAPULCO DE JUAREZ, EN EL ESTADO DE GUERRERO.</v>
      </c>
      <c r="Y54" s="11">
        <v>45481</v>
      </c>
      <c r="Z54" s="11">
        <v>45481</v>
      </c>
      <c r="AA54" s="5">
        <v>47</v>
      </c>
      <c r="AB54" s="12">
        <v>1256.1099999999999</v>
      </c>
      <c r="AC54" s="21">
        <v>0</v>
      </c>
      <c r="AD54" s="4">
        <v>45495</v>
      </c>
      <c r="AE54" s="18" t="s">
        <v>874</v>
      </c>
      <c r="AF54" s="23">
        <v>47</v>
      </c>
      <c r="AG54" s="3" t="s">
        <v>116</v>
      </c>
      <c r="AH54" s="5" t="s">
        <v>210</v>
      </c>
      <c r="AI54" s="4">
        <v>45565</v>
      </c>
      <c r="AJ54" s="5">
        <v>1313</v>
      </c>
    </row>
    <row r="55" spans="1:36" ht="29" customHeight="1" x14ac:dyDescent="0.35">
      <c r="A55" s="10">
        <v>2024</v>
      </c>
      <c r="B55" s="4">
        <v>45474</v>
      </c>
      <c r="C55" s="4">
        <v>45565</v>
      </c>
      <c r="D55" s="10" t="s">
        <v>91</v>
      </c>
      <c r="E55" s="5">
        <v>22</v>
      </c>
      <c r="F55" s="10" t="s">
        <v>312</v>
      </c>
      <c r="G55" s="14" t="s">
        <v>144</v>
      </c>
      <c r="H55" s="10" t="s">
        <v>144</v>
      </c>
      <c r="I55" s="10" t="s">
        <v>174</v>
      </c>
      <c r="J55" s="10" t="s">
        <v>175</v>
      </c>
      <c r="K55" s="10" t="s">
        <v>125</v>
      </c>
      <c r="L55" s="10" t="s">
        <v>101</v>
      </c>
      <c r="M55" s="10" t="s">
        <v>103</v>
      </c>
      <c r="N55" s="9" t="s">
        <v>310</v>
      </c>
      <c r="O55" s="10" t="s">
        <v>105</v>
      </c>
      <c r="P55" s="10">
        <v>0</v>
      </c>
      <c r="Q55" s="10">
        <v>0</v>
      </c>
      <c r="R55" s="10" t="s">
        <v>207</v>
      </c>
      <c r="S55" s="10" t="s">
        <v>208</v>
      </c>
      <c r="T55" s="10" t="s">
        <v>209</v>
      </c>
      <c r="U55" s="10" t="s">
        <v>207</v>
      </c>
      <c r="V55" s="10" t="s">
        <v>208</v>
      </c>
      <c r="W55" s="10" t="s">
        <v>380</v>
      </c>
      <c r="X55" s="9" t="str">
        <f t="shared" si="0"/>
        <v>TRASLADO DE PERSONAL PARA LA SUPERVISION DE DIVERSAS OBRAS REALIZADAS EN LA LOCALIDAD</v>
      </c>
      <c r="Y55" s="11">
        <v>45478</v>
      </c>
      <c r="Z55" s="11">
        <v>45478</v>
      </c>
      <c r="AA55" s="5">
        <v>48</v>
      </c>
      <c r="AB55" s="12">
        <v>1550.09</v>
      </c>
      <c r="AC55" s="21">
        <v>0</v>
      </c>
      <c r="AD55" s="4">
        <v>45495</v>
      </c>
      <c r="AE55" s="18" t="s">
        <v>875</v>
      </c>
      <c r="AF55" s="23">
        <v>48</v>
      </c>
      <c r="AG55" s="3" t="s">
        <v>116</v>
      </c>
      <c r="AH55" s="5" t="s">
        <v>210</v>
      </c>
      <c r="AI55" s="4">
        <v>45565</v>
      </c>
      <c r="AJ55" s="5">
        <v>1314</v>
      </c>
    </row>
    <row r="56" spans="1:36" ht="29" customHeight="1" x14ac:dyDescent="0.35">
      <c r="A56" s="10">
        <v>2024</v>
      </c>
      <c r="B56" s="4">
        <v>45474</v>
      </c>
      <c r="C56" s="4">
        <v>45565</v>
      </c>
      <c r="D56" s="10" t="s">
        <v>98</v>
      </c>
      <c r="E56" s="22">
        <v>1</v>
      </c>
      <c r="F56" s="10" t="s">
        <v>321</v>
      </c>
      <c r="G56" s="14" t="s">
        <v>144</v>
      </c>
      <c r="H56" s="10" t="s">
        <v>144</v>
      </c>
      <c r="I56" s="10" t="s">
        <v>176</v>
      </c>
      <c r="J56" s="10" t="s">
        <v>177</v>
      </c>
      <c r="K56" s="10" t="s">
        <v>178</v>
      </c>
      <c r="L56" s="10" t="s">
        <v>101</v>
      </c>
      <c r="M56" s="10" t="s">
        <v>103</v>
      </c>
      <c r="N56" s="9" t="s">
        <v>311</v>
      </c>
      <c r="O56" s="10" t="s">
        <v>105</v>
      </c>
      <c r="P56" s="10">
        <v>0</v>
      </c>
      <c r="Q56" s="10">
        <v>0</v>
      </c>
      <c r="R56" s="10" t="s">
        <v>207</v>
      </c>
      <c r="S56" s="10" t="s">
        <v>208</v>
      </c>
      <c r="T56" s="10" t="s">
        <v>209</v>
      </c>
      <c r="U56" s="10" t="s">
        <v>207</v>
      </c>
      <c r="V56" s="10" t="s">
        <v>208</v>
      </c>
      <c r="W56" s="10" t="s">
        <v>380</v>
      </c>
      <c r="X56" s="9" t="str">
        <f t="shared" si="0"/>
        <v>SUPERVISION DE DIVERSAS OBRAS REALIZADAS EN LA LOCALIDAD</v>
      </c>
      <c r="Y56" s="11">
        <v>45478</v>
      </c>
      <c r="Z56" s="11">
        <v>45478</v>
      </c>
      <c r="AA56" s="5">
        <v>49</v>
      </c>
      <c r="AB56" s="12">
        <v>445</v>
      </c>
      <c r="AC56" s="21">
        <v>0</v>
      </c>
      <c r="AD56" s="4">
        <v>45495</v>
      </c>
      <c r="AE56" s="18" t="s">
        <v>876</v>
      </c>
      <c r="AF56" s="23">
        <v>49</v>
      </c>
      <c r="AG56" s="3" t="s">
        <v>116</v>
      </c>
      <c r="AH56" s="5" t="s">
        <v>210</v>
      </c>
      <c r="AI56" s="4">
        <v>45565</v>
      </c>
      <c r="AJ56" s="5">
        <v>1315</v>
      </c>
    </row>
    <row r="57" spans="1:36" ht="29" customHeight="1" x14ac:dyDescent="0.35">
      <c r="A57" s="10">
        <v>2024</v>
      </c>
      <c r="B57" s="4">
        <v>45474</v>
      </c>
      <c r="C57" s="4">
        <v>45565</v>
      </c>
      <c r="D57" s="10" t="s">
        <v>91</v>
      </c>
      <c r="E57" s="22">
        <v>6</v>
      </c>
      <c r="F57" s="10" t="s">
        <v>315</v>
      </c>
      <c r="G57" s="14" t="s">
        <v>323</v>
      </c>
      <c r="H57" s="10" t="s">
        <v>340</v>
      </c>
      <c r="I57" s="10" t="s">
        <v>179</v>
      </c>
      <c r="J57" s="10" t="s">
        <v>180</v>
      </c>
      <c r="K57" s="10" t="s">
        <v>181</v>
      </c>
      <c r="L57" s="10" t="s">
        <v>101</v>
      </c>
      <c r="M57" s="10" t="s">
        <v>103</v>
      </c>
      <c r="N57" s="9" t="s">
        <v>376</v>
      </c>
      <c r="O57" s="10" t="s">
        <v>105</v>
      </c>
      <c r="P57" s="10">
        <v>0</v>
      </c>
      <c r="Q57" s="10">
        <v>0</v>
      </c>
      <c r="R57" s="10" t="s">
        <v>207</v>
      </c>
      <c r="S57" s="10" t="s">
        <v>208</v>
      </c>
      <c r="T57" s="10" t="s">
        <v>209</v>
      </c>
      <c r="U57" s="10" t="s">
        <v>207</v>
      </c>
      <c r="V57" s="10" t="s">
        <v>208</v>
      </c>
      <c r="W57" s="10" t="s">
        <v>405</v>
      </c>
      <c r="X57" s="9" t="str">
        <f t="shared" si="0"/>
        <v>VERIFICACION DE LA CONSTRUCCION DE LA TERCERA ETAPA DE CUATRO DEL SISTEMA MULTIPLE DE AGUA POTABLE</v>
      </c>
      <c r="Y57" s="11">
        <v>45482</v>
      </c>
      <c r="Z57" s="11">
        <v>45482</v>
      </c>
      <c r="AA57" s="5">
        <v>50</v>
      </c>
      <c r="AB57" s="12">
        <v>3754.24</v>
      </c>
      <c r="AC57" s="21">
        <v>0</v>
      </c>
      <c r="AD57" s="4">
        <v>45488</v>
      </c>
      <c r="AE57" s="18" t="s">
        <v>877</v>
      </c>
      <c r="AF57" s="23">
        <v>50</v>
      </c>
      <c r="AG57" s="3" t="s">
        <v>116</v>
      </c>
      <c r="AH57" s="5" t="s">
        <v>210</v>
      </c>
      <c r="AI57" s="4">
        <v>45565</v>
      </c>
      <c r="AJ57" s="5">
        <v>1324</v>
      </c>
    </row>
    <row r="58" spans="1:36" ht="29" customHeight="1" x14ac:dyDescent="0.35">
      <c r="A58" s="10">
        <v>2024</v>
      </c>
      <c r="B58" s="4">
        <v>45474</v>
      </c>
      <c r="C58" s="4">
        <v>45565</v>
      </c>
      <c r="D58" s="10" t="s">
        <v>91</v>
      </c>
      <c r="E58" s="5">
        <v>23</v>
      </c>
      <c r="F58" s="10" t="s">
        <v>313</v>
      </c>
      <c r="G58" s="14" t="s">
        <v>324</v>
      </c>
      <c r="H58" s="10" t="s">
        <v>331</v>
      </c>
      <c r="I58" s="10" t="s">
        <v>220</v>
      </c>
      <c r="J58" s="10" t="s">
        <v>236</v>
      </c>
      <c r="K58" s="10" t="s">
        <v>139</v>
      </c>
      <c r="L58" s="10" t="s">
        <v>102</v>
      </c>
      <c r="M58" s="10" t="s">
        <v>103</v>
      </c>
      <c r="N58" s="9" t="s">
        <v>245</v>
      </c>
      <c r="O58" s="10" t="s">
        <v>105</v>
      </c>
      <c r="P58" s="10">
        <v>0</v>
      </c>
      <c r="Q58" s="10">
        <v>0</v>
      </c>
      <c r="R58" s="10" t="s">
        <v>207</v>
      </c>
      <c r="S58" s="10" t="s">
        <v>208</v>
      </c>
      <c r="T58" s="10" t="s">
        <v>209</v>
      </c>
      <c r="U58" s="10" t="s">
        <v>207</v>
      </c>
      <c r="V58" s="10" t="s">
        <v>208</v>
      </c>
      <c r="W58" s="10" t="s">
        <v>406</v>
      </c>
      <c r="X58" s="9" t="str">
        <f t="shared" si="0"/>
        <v>SUMINISTRO DE HIPOCLORITO DE SODIO Y CALCIO</v>
      </c>
      <c r="Y58" s="11">
        <v>45481</v>
      </c>
      <c r="Z58" s="11">
        <v>45482</v>
      </c>
      <c r="AA58" s="5">
        <v>51</v>
      </c>
      <c r="AB58" s="12">
        <v>900</v>
      </c>
      <c r="AC58" s="21">
        <v>0</v>
      </c>
      <c r="AD58" s="4">
        <v>45489</v>
      </c>
      <c r="AE58" s="18" t="s">
        <v>878</v>
      </c>
      <c r="AF58" s="23">
        <v>51</v>
      </c>
      <c r="AG58" s="3" t="s">
        <v>116</v>
      </c>
      <c r="AH58" s="5" t="s">
        <v>210</v>
      </c>
      <c r="AI58" s="4">
        <v>45565</v>
      </c>
      <c r="AJ58" s="5">
        <v>1325</v>
      </c>
    </row>
    <row r="59" spans="1:36" ht="29" customHeight="1" x14ac:dyDescent="0.35">
      <c r="A59" s="10">
        <v>2024</v>
      </c>
      <c r="B59" s="4">
        <v>45474</v>
      </c>
      <c r="C59" s="4">
        <v>45565</v>
      </c>
      <c r="D59" s="10" t="s">
        <v>94</v>
      </c>
      <c r="E59" s="5">
        <v>12</v>
      </c>
      <c r="F59" s="10" t="s">
        <v>317</v>
      </c>
      <c r="G59" s="14" t="s">
        <v>324</v>
      </c>
      <c r="H59" s="10" t="s">
        <v>331</v>
      </c>
      <c r="I59" s="10" t="s">
        <v>217</v>
      </c>
      <c r="J59" s="10" t="s">
        <v>230</v>
      </c>
      <c r="K59" s="10" t="s">
        <v>125</v>
      </c>
      <c r="L59" s="10" t="s">
        <v>102</v>
      </c>
      <c r="M59" s="10" t="s">
        <v>103</v>
      </c>
      <c r="N59" s="9" t="s">
        <v>245</v>
      </c>
      <c r="O59" s="10" t="s">
        <v>105</v>
      </c>
      <c r="P59" s="10">
        <v>0</v>
      </c>
      <c r="Q59" s="10">
        <v>0</v>
      </c>
      <c r="R59" s="10" t="s">
        <v>207</v>
      </c>
      <c r="S59" s="10" t="s">
        <v>208</v>
      </c>
      <c r="T59" s="10" t="s">
        <v>209</v>
      </c>
      <c r="U59" s="10" t="s">
        <v>207</v>
      </c>
      <c r="V59" s="10" t="s">
        <v>208</v>
      </c>
      <c r="W59" s="10" t="s">
        <v>406</v>
      </c>
      <c r="X59" s="9" t="str">
        <f t="shared" si="0"/>
        <v>SUMINISTRO DE HIPOCLORITO DE SODIO Y CALCIO</v>
      </c>
      <c r="Y59" s="11">
        <v>45481</v>
      </c>
      <c r="Z59" s="11">
        <v>45482</v>
      </c>
      <c r="AA59" s="5">
        <v>52</v>
      </c>
      <c r="AB59" s="12">
        <v>900</v>
      </c>
      <c r="AC59" s="21">
        <v>0</v>
      </c>
      <c r="AD59" s="4">
        <v>45485</v>
      </c>
      <c r="AE59" s="18" t="s">
        <v>879</v>
      </c>
      <c r="AF59" s="23">
        <v>52</v>
      </c>
      <c r="AG59" s="3" t="s">
        <v>116</v>
      </c>
      <c r="AH59" s="5" t="s">
        <v>210</v>
      </c>
      <c r="AI59" s="4">
        <v>45565</v>
      </c>
      <c r="AJ59" s="5">
        <v>1326</v>
      </c>
    </row>
    <row r="60" spans="1:36" ht="29" customHeight="1" x14ac:dyDescent="0.35">
      <c r="A60" s="10">
        <v>2024</v>
      </c>
      <c r="B60" s="4">
        <v>45474</v>
      </c>
      <c r="C60" s="4">
        <v>45565</v>
      </c>
      <c r="D60" s="10" t="s">
        <v>91</v>
      </c>
      <c r="E60" s="5">
        <v>22</v>
      </c>
      <c r="F60" s="10" t="s">
        <v>312</v>
      </c>
      <c r="G60" s="14" t="s">
        <v>324</v>
      </c>
      <c r="H60" s="10" t="s">
        <v>331</v>
      </c>
      <c r="I60" s="10" t="s">
        <v>216</v>
      </c>
      <c r="J60" s="10" t="s">
        <v>229</v>
      </c>
      <c r="K60" s="10" t="s">
        <v>203</v>
      </c>
      <c r="L60" s="10" t="s">
        <v>101</v>
      </c>
      <c r="M60" s="10" t="s">
        <v>103</v>
      </c>
      <c r="N60" s="9" t="s">
        <v>287</v>
      </c>
      <c r="O60" s="10" t="s">
        <v>105</v>
      </c>
      <c r="P60" s="10">
        <v>0</v>
      </c>
      <c r="Q60" s="10">
        <v>0</v>
      </c>
      <c r="R60" s="10" t="s">
        <v>207</v>
      </c>
      <c r="S60" s="10" t="s">
        <v>208</v>
      </c>
      <c r="T60" s="10" t="s">
        <v>209</v>
      </c>
      <c r="U60" s="10" t="s">
        <v>207</v>
      </c>
      <c r="V60" s="10" t="s">
        <v>208</v>
      </c>
      <c r="W60" s="10" t="s">
        <v>407</v>
      </c>
      <c r="X60" s="9" t="str">
        <f t="shared" si="0"/>
        <v>TRASLADO DE SUMINISTRO DE HIPOCLORITO DE SODIO Y CALCIO</v>
      </c>
      <c r="Y60" s="11">
        <v>45481</v>
      </c>
      <c r="Z60" s="11">
        <v>45482</v>
      </c>
      <c r="AA60" s="5">
        <v>53</v>
      </c>
      <c r="AB60" s="12">
        <v>3427</v>
      </c>
      <c r="AC60" s="21">
        <v>0</v>
      </c>
      <c r="AD60" s="4">
        <v>45485</v>
      </c>
      <c r="AE60" s="18" t="s">
        <v>880</v>
      </c>
      <c r="AF60" s="23">
        <v>53</v>
      </c>
      <c r="AG60" s="3" t="s">
        <v>116</v>
      </c>
      <c r="AH60" s="5" t="s">
        <v>210</v>
      </c>
      <c r="AI60" s="4">
        <v>45565</v>
      </c>
      <c r="AJ60" s="5">
        <v>1327</v>
      </c>
    </row>
    <row r="61" spans="1:36" ht="58" customHeight="1" x14ac:dyDescent="0.35">
      <c r="A61" s="10">
        <v>2024</v>
      </c>
      <c r="B61" s="4">
        <v>45474</v>
      </c>
      <c r="C61" s="4">
        <v>45565</v>
      </c>
      <c r="D61" s="10" t="s">
        <v>91</v>
      </c>
      <c r="E61" s="5">
        <v>22</v>
      </c>
      <c r="F61" s="10" t="s">
        <v>312</v>
      </c>
      <c r="G61" s="14" t="s">
        <v>323</v>
      </c>
      <c r="H61" s="10" t="s">
        <v>340</v>
      </c>
      <c r="I61" s="10" t="s">
        <v>162</v>
      </c>
      <c r="J61" s="10" t="s">
        <v>163</v>
      </c>
      <c r="K61" s="10" t="s">
        <v>164</v>
      </c>
      <c r="L61" s="10" t="s">
        <v>101</v>
      </c>
      <c r="M61" s="10" t="s">
        <v>103</v>
      </c>
      <c r="N61" s="9" t="s">
        <v>303</v>
      </c>
      <c r="O61" s="10" t="s">
        <v>105</v>
      </c>
      <c r="P61" s="10">
        <v>0</v>
      </c>
      <c r="Q61" s="10">
        <v>0</v>
      </c>
      <c r="R61" s="10" t="s">
        <v>207</v>
      </c>
      <c r="S61" s="10" t="s">
        <v>208</v>
      </c>
      <c r="T61" s="10" t="s">
        <v>209</v>
      </c>
      <c r="U61" s="10" t="s">
        <v>207</v>
      </c>
      <c r="V61" s="10" t="s">
        <v>208</v>
      </c>
      <c r="W61" s="10" t="s">
        <v>380</v>
      </c>
      <c r="X61" s="9" t="str">
        <f t="shared" si="0"/>
        <v>SUPERVISION DE LA OBRA; REHABILITACIÓN DE LOS ACUEDUCTOS PAPAGAYO I Y II (PRIMERA ETAPA), EN LA LOCALIDAD DE ACAPULCO, MUNICIPIO DE ACAPULCO DE JUÁREZ, EN EL ESTADO DE GUERRERO.</v>
      </c>
      <c r="Y61" s="11">
        <v>45482</v>
      </c>
      <c r="Z61" s="11">
        <v>45482</v>
      </c>
      <c r="AA61" s="5">
        <v>54</v>
      </c>
      <c r="AB61" s="12">
        <v>1642.75</v>
      </c>
      <c r="AC61" s="21">
        <v>150</v>
      </c>
      <c r="AD61" s="4">
        <v>45488</v>
      </c>
      <c r="AE61" s="18" t="s">
        <v>881</v>
      </c>
      <c r="AF61" s="23">
        <v>54</v>
      </c>
      <c r="AG61" s="3" t="s">
        <v>116</v>
      </c>
      <c r="AH61" s="5" t="s">
        <v>210</v>
      </c>
      <c r="AI61" s="4">
        <v>45565</v>
      </c>
      <c r="AJ61" s="5">
        <v>1328</v>
      </c>
    </row>
    <row r="62" spans="1:36" ht="58" customHeight="1" x14ac:dyDescent="0.35">
      <c r="A62" s="10">
        <v>2024</v>
      </c>
      <c r="B62" s="4">
        <v>45474</v>
      </c>
      <c r="C62" s="4">
        <v>45565</v>
      </c>
      <c r="D62" s="10" t="s">
        <v>98</v>
      </c>
      <c r="E62" s="22">
        <v>2</v>
      </c>
      <c r="F62" s="10" t="s">
        <v>319</v>
      </c>
      <c r="G62" s="14" t="s">
        <v>338</v>
      </c>
      <c r="H62" s="10" t="s">
        <v>340</v>
      </c>
      <c r="I62" s="10" t="s">
        <v>226</v>
      </c>
      <c r="J62" s="10" t="s">
        <v>244</v>
      </c>
      <c r="K62" s="10" t="s">
        <v>149</v>
      </c>
      <c r="L62" s="10" t="s">
        <v>101</v>
      </c>
      <c r="M62" s="10" t="s">
        <v>103</v>
      </c>
      <c r="N62" s="9" t="s">
        <v>377</v>
      </c>
      <c r="O62" s="10" t="s">
        <v>105</v>
      </c>
      <c r="P62" s="10">
        <v>0</v>
      </c>
      <c r="Q62" s="10">
        <v>0</v>
      </c>
      <c r="R62" s="10" t="s">
        <v>207</v>
      </c>
      <c r="S62" s="10" t="s">
        <v>208</v>
      </c>
      <c r="T62" s="10" t="s">
        <v>209</v>
      </c>
      <c r="U62" s="10" t="s">
        <v>207</v>
      </c>
      <c r="V62" s="10" t="s">
        <v>208</v>
      </c>
      <c r="W62" s="10" t="s">
        <v>380</v>
      </c>
      <c r="X62" s="9" t="str">
        <f t="shared" si="0"/>
        <v>VERIFICACIÓN DE REHABILITACION DE LOS ACUEDUCTOS PAPAGAYO I Y II (PRIMERA ETAPA), EN LA LOCALIDAD DE ACAPULCO, MUNICIPIO DE ACAPULCO DE JUAREZ, EN EL ESTADO DE GUERRERO.</v>
      </c>
      <c r="Y62" s="11">
        <v>45482</v>
      </c>
      <c r="Z62" s="11">
        <v>45482</v>
      </c>
      <c r="AA62" s="5">
        <v>55</v>
      </c>
      <c r="AB62" s="12">
        <v>1504.52</v>
      </c>
      <c r="AC62" s="21">
        <v>0</v>
      </c>
      <c r="AD62" s="4">
        <v>45488</v>
      </c>
      <c r="AE62" s="18" t="s">
        <v>882</v>
      </c>
      <c r="AF62" s="23">
        <v>55</v>
      </c>
      <c r="AG62" s="3" t="s">
        <v>116</v>
      </c>
      <c r="AH62" s="5" t="s">
        <v>210</v>
      </c>
      <c r="AI62" s="4">
        <v>45565</v>
      </c>
      <c r="AJ62" s="5">
        <v>1337</v>
      </c>
    </row>
    <row r="63" spans="1:36" ht="58" customHeight="1" x14ac:dyDescent="0.35">
      <c r="A63" s="10">
        <v>2024</v>
      </c>
      <c r="B63" s="4">
        <v>45474</v>
      </c>
      <c r="C63" s="4">
        <v>45565</v>
      </c>
      <c r="D63" s="10" t="s">
        <v>94</v>
      </c>
      <c r="E63" s="22">
        <v>9</v>
      </c>
      <c r="F63" s="10" t="s">
        <v>314</v>
      </c>
      <c r="G63" s="14" t="s">
        <v>329</v>
      </c>
      <c r="H63" s="10" t="s">
        <v>340</v>
      </c>
      <c r="I63" s="10" t="s">
        <v>171</v>
      </c>
      <c r="J63" s="10" t="s">
        <v>172</v>
      </c>
      <c r="K63" s="10" t="s">
        <v>173</v>
      </c>
      <c r="L63" s="10" t="s">
        <v>101</v>
      </c>
      <c r="M63" s="10" t="s">
        <v>103</v>
      </c>
      <c r="N63" s="9" t="s">
        <v>378</v>
      </c>
      <c r="O63" s="10" t="s">
        <v>105</v>
      </c>
      <c r="P63" s="10">
        <v>0</v>
      </c>
      <c r="Q63" s="10">
        <v>0</v>
      </c>
      <c r="R63" s="10" t="s">
        <v>207</v>
      </c>
      <c r="S63" s="10" t="s">
        <v>208</v>
      </c>
      <c r="T63" s="10" t="s">
        <v>209</v>
      </c>
      <c r="U63" s="10" t="s">
        <v>207</v>
      </c>
      <c r="V63" s="10" t="s">
        <v>208</v>
      </c>
      <c r="W63" s="10" t="s">
        <v>402</v>
      </c>
      <c r="X63" s="9" t="str">
        <f t="shared" si="0"/>
        <v>VERIFICACION DE LA OBRA, CONSTRUCCION DE LA SEGUNDA ETAPA DE DRENAJE SANITARIO EN LA LOCALIDAD DE JALEACA DE CATALAN, MUNICIPIO DE CHILPANCINGO DE LOS BRAVO, EN EL ESTADO DE GUERRERO.</v>
      </c>
      <c r="Y63" s="11">
        <v>45482</v>
      </c>
      <c r="Z63" s="11">
        <v>45482</v>
      </c>
      <c r="AA63" s="5">
        <v>56</v>
      </c>
      <c r="AB63" s="12">
        <v>1197.6300000000001</v>
      </c>
      <c r="AC63" s="21">
        <v>0</v>
      </c>
      <c r="AD63" s="4">
        <v>45495</v>
      </c>
      <c r="AE63" s="18" t="s">
        <v>883</v>
      </c>
      <c r="AF63" s="23">
        <v>56</v>
      </c>
      <c r="AG63" s="3" t="s">
        <v>116</v>
      </c>
      <c r="AH63" s="5" t="s">
        <v>210</v>
      </c>
      <c r="AI63" s="4">
        <v>45565</v>
      </c>
      <c r="AJ63" s="5">
        <v>1358</v>
      </c>
    </row>
    <row r="64" spans="1:36" ht="29" customHeight="1" x14ac:dyDescent="0.35">
      <c r="A64" s="10">
        <v>2024</v>
      </c>
      <c r="B64" s="4">
        <v>45474</v>
      </c>
      <c r="C64" s="4">
        <v>45565</v>
      </c>
      <c r="D64" s="10" t="s">
        <v>94</v>
      </c>
      <c r="E64" s="22">
        <v>7</v>
      </c>
      <c r="F64" s="10" t="s">
        <v>318</v>
      </c>
      <c r="G64" s="14" t="s">
        <v>333</v>
      </c>
      <c r="H64" s="10" t="s">
        <v>331</v>
      </c>
      <c r="I64" s="10" t="s">
        <v>348</v>
      </c>
      <c r="J64" s="10" t="s">
        <v>295</v>
      </c>
      <c r="K64" s="10" t="s">
        <v>344</v>
      </c>
      <c r="L64" s="10" t="s">
        <v>102</v>
      </c>
      <c r="M64" s="10" t="s">
        <v>103</v>
      </c>
      <c r="N64" s="9" t="s">
        <v>379</v>
      </c>
      <c r="O64" s="10" t="s">
        <v>105</v>
      </c>
      <c r="P64" s="10">
        <v>0</v>
      </c>
      <c r="Q64" s="10">
        <v>0</v>
      </c>
      <c r="R64" s="10" t="s">
        <v>207</v>
      </c>
      <c r="S64" s="10" t="s">
        <v>208</v>
      </c>
      <c r="T64" s="10" t="s">
        <v>209</v>
      </c>
      <c r="U64" s="10" t="s">
        <v>207</v>
      </c>
      <c r="V64" s="10" t="s">
        <v>208</v>
      </c>
      <c r="W64" s="10" t="s">
        <v>408</v>
      </c>
      <c r="X64" s="9" t="str">
        <f t="shared" si="0"/>
        <v>VERIFICACION DE DESAZOLVE</v>
      </c>
      <c r="Y64" s="11">
        <v>45482</v>
      </c>
      <c r="Z64" s="11">
        <v>45484</v>
      </c>
      <c r="AA64" s="5">
        <v>57</v>
      </c>
      <c r="AB64" s="12">
        <v>1550</v>
      </c>
      <c r="AC64" s="21">
        <v>0</v>
      </c>
      <c r="AD64" s="4">
        <v>45485</v>
      </c>
      <c r="AE64" s="18" t="s">
        <v>884</v>
      </c>
      <c r="AF64" s="23">
        <v>57</v>
      </c>
      <c r="AG64" s="3" t="s">
        <v>116</v>
      </c>
      <c r="AH64" s="5" t="s">
        <v>210</v>
      </c>
      <c r="AI64" s="4">
        <v>45565</v>
      </c>
      <c r="AJ64" s="5">
        <v>1359</v>
      </c>
    </row>
    <row r="65" spans="1:36" x14ac:dyDescent="0.35">
      <c r="A65" s="10">
        <v>2024</v>
      </c>
      <c r="B65" s="4">
        <v>45474</v>
      </c>
      <c r="C65" s="4">
        <v>45565</v>
      </c>
      <c r="D65" s="10" t="s">
        <v>91</v>
      </c>
      <c r="E65" s="22">
        <v>6</v>
      </c>
      <c r="F65" s="10" t="s">
        <v>315</v>
      </c>
      <c r="G65" s="14" t="s">
        <v>324</v>
      </c>
      <c r="H65" s="10" t="s">
        <v>331</v>
      </c>
      <c r="I65" s="10" t="s">
        <v>223</v>
      </c>
      <c r="J65" s="10" t="s">
        <v>239</v>
      </c>
      <c r="K65" s="10" t="s">
        <v>240</v>
      </c>
      <c r="L65" s="10" t="s">
        <v>101</v>
      </c>
      <c r="M65" s="10" t="s">
        <v>103</v>
      </c>
      <c r="N65" s="9" t="s">
        <v>299</v>
      </c>
      <c r="O65" s="10" t="s">
        <v>105</v>
      </c>
      <c r="P65" s="10">
        <v>0</v>
      </c>
      <c r="Q65" s="10">
        <v>0</v>
      </c>
      <c r="R65" s="10" t="s">
        <v>207</v>
      </c>
      <c r="S65" s="10" t="s">
        <v>208</v>
      </c>
      <c r="T65" s="10" t="s">
        <v>209</v>
      </c>
      <c r="U65" s="10" t="s">
        <v>207</v>
      </c>
      <c r="V65" s="10" t="s">
        <v>208</v>
      </c>
      <c r="W65" s="10" t="s">
        <v>409</v>
      </c>
      <c r="X65" s="9" t="str">
        <f t="shared" si="0"/>
        <v>MUESTRAS DE CLORO LIBRE RESIDUAL (MCL)</v>
      </c>
      <c r="Y65" s="11">
        <v>45483</v>
      </c>
      <c r="Z65" s="11">
        <v>45485</v>
      </c>
      <c r="AA65" s="5">
        <v>58</v>
      </c>
      <c r="AB65" s="12">
        <v>1550</v>
      </c>
      <c r="AC65" s="21">
        <v>0</v>
      </c>
      <c r="AD65" s="4">
        <v>45495</v>
      </c>
      <c r="AE65" s="18" t="s">
        <v>885</v>
      </c>
      <c r="AF65" s="23">
        <v>58</v>
      </c>
      <c r="AG65" s="3" t="s">
        <v>116</v>
      </c>
      <c r="AH65" s="5" t="s">
        <v>210</v>
      </c>
      <c r="AI65" s="4">
        <v>45565</v>
      </c>
      <c r="AJ65" s="5">
        <v>1361</v>
      </c>
    </row>
    <row r="66" spans="1:36" x14ac:dyDescent="0.35">
      <c r="A66" s="10">
        <v>2024</v>
      </c>
      <c r="B66" s="4">
        <v>45474</v>
      </c>
      <c r="C66" s="4">
        <v>45565</v>
      </c>
      <c r="D66" s="10" t="s">
        <v>91</v>
      </c>
      <c r="E66" s="22">
        <v>6</v>
      </c>
      <c r="F66" s="10" t="s">
        <v>315</v>
      </c>
      <c r="G66" s="14" t="s">
        <v>332</v>
      </c>
      <c r="H66" s="10" t="s">
        <v>331</v>
      </c>
      <c r="I66" s="10" t="s">
        <v>159</v>
      </c>
      <c r="J66" s="10" t="s">
        <v>160</v>
      </c>
      <c r="K66" s="10" t="s">
        <v>161</v>
      </c>
      <c r="L66" s="10" t="s">
        <v>101</v>
      </c>
      <c r="M66" s="10" t="s">
        <v>103</v>
      </c>
      <c r="N66" s="9" t="s">
        <v>245</v>
      </c>
      <c r="O66" s="10" t="s">
        <v>105</v>
      </c>
      <c r="P66" s="10">
        <v>0</v>
      </c>
      <c r="Q66" s="10">
        <v>0</v>
      </c>
      <c r="R66" s="10" t="s">
        <v>207</v>
      </c>
      <c r="S66" s="10" t="s">
        <v>208</v>
      </c>
      <c r="T66" s="10" t="s">
        <v>209</v>
      </c>
      <c r="U66" s="10" t="s">
        <v>207</v>
      </c>
      <c r="V66" s="10" t="s">
        <v>208</v>
      </c>
      <c r="W66" s="10" t="s">
        <v>408</v>
      </c>
      <c r="X66" s="9" t="str">
        <f t="shared" si="0"/>
        <v>SUMINISTRO DE HIPOCLORITO DE SODIO Y CALCIO</v>
      </c>
      <c r="Y66" s="11">
        <v>45482</v>
      </c>
      <c r="Z66" s="11">
        <v>45484</v>
      </c>
      <c r="AA66" s="5">
        <v>59</v>
      </c>
      <c r="AB66" s="12">
        <v>1925.44</v>
      </c>
      <c r="AC66" s="21">
        <v>0</v>
      </c>
      <c r="AD66" s="4">
        <v>45492</v>
      </c>
      <c r="AE66" s="18" t="s">
        <v>886</v>
      </c>
      <c r="AF66" s="23">
        <v>59</v>
      </c>
      <c r="AG66" s="3" t="s">
        <v>116</v>
      </c>
      <c r="AH66" s="5" t="s">
        <v>210</v>
      </c>
      <c r="AI66" s="4">
        <v>45565</v>
      </c>
      <c r="AJ66" s="5">
        <v>1363</v>
      </c>
    </row>
    <row r="67" spans="1:36" ht="29" customHeight="1" x14ac:dyDescent="0.35">
      <c r="A67" s="10">
        <v>2024</v>
      </c>
      <c r="B67" s="4">
        <v>45474</v>
      </c>
      <c r="C67" s="4">
        <v>45565</v>
      </c>
      <c r="D67" s="10" t="s">
        <v>94</v>
      </c>
      <c r="E67" s="22">
        <v>9</v>
      </c>
      <c r="F67" s="10" t="s">
        <v>314</v>
      </c>
      <c r="G67" s="14" t="s">
        <v>329</v>
      </c>
      <c r="H67" s="10" t="s">
        <v>340</v>
      </c>
      <c r="I67" s="10" t="s">
        <v>165</v>
      </c>
      <c r="J67" s="10" t="s">
        <v>166</v>
      </c>
      <c r="K67" s="10" t="s">
        <v>151</v>
      </c>
      <c r="L67" s="10" t="s">
        <v>101</v>
      </c>
      <c r="M67" s="10" t="s">
        <v>103</v>
      </c>
      <c r="N67" s="9" t="s">
        <v>246</v>
      </c>
      <c r="O67" s="10" t="s">
        <v>105</v>
      </c>
      <c r="P67" s="10">
        <v>0</v>
      </c>
      <c r="Q67" s="10">
        <v>0</v>
      </c>
      <c r="R67" s="10" t="s">
        <v>207</v>
      </c>
      <c r="S67" s="10" t="s">
        <v>208</v>
      </c>
      <c r="T67" s="10" t="s">
        <v>209</v>
      </c>
      <c r="U67" s="10" t="s">
        <v>207</v>
      </c>
      <c r="V67" s="10" t="s">
        <v>208</v>
      </c>
      <c r="W67" s="10" t="s">
        <v>380</v>
      </c>
      <c r="X67" s="9" t="str">
        <f t="shared" si="0"/>
        <v>SUPERVISION DE DESAZOLVES EN EL MUNICIPIO DE ACAPULCO</v>
      </c>
      <c r="Y67" s="11">
        <v>45482</v>
      </c>
      <c r="Z67" s="11">
        <v>45482</v>
      </c>
      <c r="AA67" s="5">
        <v>60</v>
      </c>
      <c r="AB67" s="12">
        <v>1556.11</v>
      </c>
      <c r="AC67" s="21">
        <v>13.96</v>
      </c>
      <c r="AD67" s="4">
        <v>45490</v>
      </c>
      <c r="AE67" s="18" t="s">
        <v>887</v>
      </c>
      <c r="AF67" s="23">
        <v>60</v>
      </c>
      <c r="AG67" s="3" t="s">
        <v>116</v>
      </c>
      <c r="AH67" s="5" t="s">
        <v>210</v>
      </c>
      <c r="AI67" s="4">
        <v>45565</v>
      </c>
      <c r="AJ67" s="5">
        <v>1364</v>
      </c>
    </row>
    <row r="68" spans="1:36" ht="29" customHeight="1" x14ac:dyDescent="0.35">
      <c r="A68" s="10">
        <v>2024</v>
      </c>
      <c r="B68" s="4">
        <v>45474</v>
      </c>
      <c r="C68" s="4">
        <v>45565</v>
      </c>
      <c r="D68" s="10" t="s">
        <v>98</v>
      </c>
      <c r="E68" s="22">
        <v>5</v>
      </c>
      <c r="F68" s="10" t="s">
        <v>316</v>
      </c>
      <c r="G68" s="14" t="s">
        <v>324</v>
      </c>
      <c r="H68" s="10" t="s">
        <v>331</v>
      </c>
      <c r="I68" s="10" t="s">
        <v>225</v>
      </c>
      <c r="J68" s="10" t="s">
        <v>242</v>
      </c>
      <c r="K68" s="10" t="s">
        <v>243</v>
      </c>
      <c r="L68" s="10" t="s">
        <v>101</v>
      </c>
      <c r="M68" s="10" t="s">
        <v>103</v>
      </c>
      <c r="N68" s="9" t="s">
        <v>247</v>
      </c>
      <c r="O68" s="10" t="s">
        <v>105</v>
      </c>
      <c r="P68" s="10">
        <v>0</v>
      </c>
      <c r="Q68" s="10">
        <v>0</v>
      </c>
      <c r="R68" s="10" t="s">
        <v>207</v>
      </c>
      <c r="S68" s="10" t="s">
        <v>208</v>
      </c>
      <c r="T68" s="10" t="s">
        <v>209</v>
      </c>
      <c r="U68" s="10" t="s">
        <v>207</v>
      </c>
      <c r="V68" s="10" t="s">
        <v>208</v>
      </c>
      <c r="W68" s="10" t="s">
        <v>410</v>
      </c>
      <c r="X68" s="9" t="str">
        <f t="shared" si="0"/>
        <v>VISITA AL SITIO DE EJECUCION DE LOS TRABAJOS PARA LA LICITACION No. LPNO-013-033-2024</v>
      </c>
      <c r="Y68" s="11">
        <v>45482</v>
      </c>
      <c r="Z68" s="11">
        <v>45485</v>
      </c>
      <c r="AA68" s="5">
        <v>61</v>
      </c>
      <c r="AB68" s="12">
        <v>5036.17</v>
      </c>
      <c r="AC68" s="21">
        <v>0</v>
      </c>
      <c r="AD68" s="4">
        <v>45491</v>
      </c>
      <c r="AE68" s="18" t="s">
        <v>888</v>
      </c>
      <c r="AF68" s="23">
        <v>61</v>
      </c>
      <c r="AG68" s="3" t="s">
        <v>116</v>
      </c>
      <c r="AH68" s="5" t="s">
        <v>210</v>
      </c>
      <c r="AI68" s="4">
        <v>45565</v>
      </c>
      <c r="AJ68" s="5">
        <v>1365</v>
      </c>
    </row>
    <row r="69" spans="1:36" ht="29" customHeight="1" x14ac:dyDescent="0.35">
      <c r="A69" s="10">
        <v>2024</v>
      </c>
      <c r="B69" s="4">
        <v>45474</v>
      </c>
      <c r="C69" s="4">
        <v>45565</v>
      </c>
      <c r="D69" s="10" t="s">
        <v>91</v>
      </c>
      <c r="E69" s="5">
        <v>23</v>
      </c>
      <c r="F69" s="10" t="s">
        <v>313</v>
      </c>
      <c r="G69" s="14" t="s">
        <v>324</v>
      </c>
      <c r="H69" s="10" t="s">
        <v>331</v>
      </c>
      <c r="I69" s="10" t="s">
        <v>195</v>
      </c>
      <c r="J69" s="10" t="s">
        <v>196</v>
      </c>
      <c r="K69" s="10" t="s">
        <v>197</v>
      </c>
      <c r="L69" s="10" t="s">
        <v>101</v>
      </c>
      <c r="M69" s="10" t="s">
        <v>103</v>
      </c>
      <c r="N69" s="9" t="s">
        <v>245</v>
      </c>
      <c r="O69" s="10" t="s">
        <v>105</v>
      </c>
      <c r="P69" s="10">
        <v>0</v>
      </c>
      <c r="Q69" s="10">
        <v>0</v>
      </c>
      <c r="R69" s="10" t="s">
        <v>207</v>
      </c>
      <c r="S69" s="10" t="s">
        <v>208</v>
      </c>
      <c r="T69" s="10" t="s">
        <v>209</v>
      </c>
      <c r="U69" s="10" t="s">
        <v>207</v>
      </c>
      <c r="V69" s="10" t="s">
        <v>208</v>
      </c>
      <c r="W69" s="10" t="s">
        <v>411</v>
      </c>
      <c r="X69" s="9" t="str">
        <f t="shared" si="0"/>
        <v>SUMINISTRO DE HIPOCLORITO DE SODIO Y CALCIO</v>
      </c>
      <c r="Y69" s="11">
        <v>45482</v>
      </c>
      <c r="Z69" s="11">
        <v>45485</v>
      </c>
      <c r="AA69" s="5">
        <v>62</v>
      </c>
      <c r="AB69" s="12">
        <v>2200</v>
      </c>
      <c r="AC69" s="21">
        <v>0</v>
      </c>
      <c r="AD69" s="4">
        <v>45489</v>
      </c>
      <c r="AE69" s="18" t="s">
        <v>889</v>
      </c>
      <c r="AF69" s="23">
        <v>62</v>
      </c>
      <c r="AG69" s="3" t="s">
        <v>116</v>
      </c>
      <c r="AH69" s="5" t="s">
        <v>210</v>
      </c>
      <c r="AI69" s="4">
        <v>45565</v>
      </c>
      <c r="AJ69" s="5">
        <v>1366</v>
      </c>
    </row>
    <row r="70" spans="1:36" ht="43.5" customHeight="1" x14ac:dyDescent="0.35">
      <c r="A70" s="10">
        <v>2024</v>
      </c>
      <c r="B70" s="4">
        <v>45474</v>
      </c>
      <c r="C70" s="4">
        <v>45565</v>
      </c>
      <c r="D70" s="10" t="s">
        <v>91</v>
      </c>
      <c r="E70" s="22">
        <v>6</v>
      </c>
      <c r="F70" s="10" t="s">
        <v>315</v>
      </c>
      <c r="G70" s="14" t="s">
        <v>336</v>
      </c>
      <c r="H70" s="10" t="s">
        <v>182</v>
      </c>
      <c r="I70" s="10" t="s">
        <v>290</v>
      </c>
      <c r="J70" s="10" t="s">
        <v>294</v>
      </c>
      <c r="K70" s="10" t="s">
        <v>149</v>
      </c>
      <c r="L70" s="10" t="s">
        <v>101</v>
      </c>
      <c r="M70" s="10" t="s">
        <v>103</v>
      </c>
      <c r="N70" s="9" t="s">
        <v>248</v>
      </c>
      <c r="O70" s="10" t="s">
        <v>105</v>
      </c>
      <c r="P70" s="10">
        <v>0</v>
      </c>
      <c r="Q70" s="10">
        <v>0</v>
      </c>
      <c r="R70" s="10" t="s">
        <v>207</v>
      </c>
      <c r="S70" s="10" t="s">
        <v>208</v>
      </c>
      <c r="T70" s="10" t="s">
        <v>209</v>
      </c>
      <c r="U70" s="10" t="s">
        <v>207</v>
      </c>
      <c r="V70" s="10" t="s">
        <v>208</v>
      </c>
      <c r="W70" s="10" t="s">
        <v>389</v>
      </c>
      <c r="X70" s="9" t="str">
        <f t="shared" si="0"/>
        <v>VERIFICACIÓN DE LOS TRABAJOS A REALIZAR DE LA OBRA DEL SISTEMA DE DRENAJE SANITARIO DE LA LOC. DE QUETZALAPA, MPIO. DE AZOYÚ</v>
      </c>
      <c r="Y70" s="11">
        <v>45484</v>
      </c>
      <c r="Z70" s="11">
        <v>45484</v>
      </c>
      <c r="AA70" s="5">
        <v>63</v>
      </c>
      <c r="AB70" s="12">
        <v>1842.01</v>
      </c>
      <c r="AC70" s="21">
        <v>92.01</v>
      </c>
      <c r="AD70" s="4">
        <v>45489</v>
      </c>
      <c r="AE70" s="18" t="s">
        <v>890</v>
      </c>
      <c r="AF70" s="23">
        <v>63</v>
      </c>
      <c r="AG70" s="3" t="s">
        <v>116</v>
      </c>
      <c r="AH70" s="5" t="s">
        <v>210</v>
      </c>
      <c r="AI70" s="4">
        <v>45565</v>
      </c>
      <c r="AJ70" s="5">
        <v>1370</v>
      </c>
    </row>
    <row r="71" spans="1:36" ht="29" customHeight="1" x14ac:dyDescent="0.35">
      <c r="A71" s="10">
        <v>2024</v>
      </c>
      <c r="B71" s="4">
        <v>45474</v>
      </c>
      <c r="C71" s="4">
        <v>45565</v>
      </c>
      <c r="D71" s="10" t="s">
        <v>91</v>
      </c>
      <c r="E71" s="22">
        <v>6</v>
      </c>
      <c r="F71" s="10" t="s">
        <v>315</v>
      </c>
      <c r="G71" s="14" t="s">
        <v>329</v>
      </c>
      <c r="H71" s="10" t="s">
        <v>340</v>
      </c>
      <c r="I71" s="10" t="s">
        <v>157</v>
      </c>
      <c r="J71" s="10" t="s">
        <v>134</v>
      </c>
      <c r="K71" s="10" t="s">
        <v>158</v>
      </c>
      <c r="L71" s="10" t="s">
        <v>101</v>
      </c>
      <c r="M71" s="10" t="s">
        <v>103</v>
      </c>
      <c r="N71" s="9" t="s">
        <v>205</v>
      </c>
      <c r="O71" s="10" t="s">
        <v>105</v>
      </c>
      <c r="P71" s="10">
        <v>0</v>
      </c>
      <c r="Q71" s="10">
        <v>0</v>
      </c>
      <c r="R71" s="10" t="s">
        <v>207</v>
      </c>
      <c r="S71" s="10" t="s">
        <v>208</v>
      </c>
      <c r="T71" s="10" t="s">
        <v>209</v>
      </c>
      <c r="U71" s="10" t="s">
        <v>207</v>
      </c>
      <c r="V71" s="10" t="s">
        <v>208</v>
      </c>
      <c r="W71" s="10" t="s">
        <v>383</v>
      </c>
      <c r="X71" s="9" t="str">
        <f t="shared" si="0"/>
        <v>SEGUIMIENTO A LOS DESAZOLVE DEL SISTEMA DE ALCANTARILLADO SANITARIO EN LA CABECERA MUNICIPAL</v>
      </c>
      <c r="Y71" s="11">
        <v>45485</v>
      </c>
      <c r="Z71" s="11">
        <v>45485</v>
      </c>
      <c r="AA71" s="5">
        <v>64</v>
      </c>
      <c r="AB71" s="12">
        <v>1519.56</v>
      </c>
      <c r="AC71" s="21">
        <v>0</v>
      </c>
      <c r="AD71" s="4">
        <v>45490</v>
      </c>
      <c r="AE71" s="18" t="s">
        <v>891</v>
      </c>
      <c r="AF71" s="23">
        <v>64</v>
      </c>
      <c r="AG71" s="3" t="s">
        <v>116</v>
      </c>
      <c r="AH71" s="5" t="s">
        <v>210</v>
      </c>
      <c r="AI71" s="4">
        <v>45565</v>
      </c>
      <c r="AJ71" s="5">
        <v>1372</v>
      </c>
    </row>
    <row r="72" spans="1:36" ht="29" customHeight="1" x14ac:dyDescent="0.35">
      <c r="A72" s="10">
        <v>2024</v>
      </c>
      <c r="B72" s="4">
        <v>45474</v>
      </c>
      <c r="C72" s="4">
        <v>45565</v>
      </c>
      <c r="D72" s="10" t="s">
        <v>91</v>
      </c>
      <c r="E72" s="22">
        <v>6</v>
      </c>
      <c r="F72" s="10" t="s">
        <v>315</v>
      </c>
      <c r="G72" s="14" t="s">
        <v>336</v>
      </c>
      <c r="H72" s="10" t="s">
        <v>182</v>
      </c>
      <c r="I72" s="10" t="s">
        <v>290</v>
      </c>
      <c r="J72" s="10" t="s">
        <v>294</v>
      </c>
      <c r="K72" s="10" t="s">
        <v>149</v>
      </c>
      <c r="L72" s="10" t="s">
        <v>101</v>
      </c>
      <c r="M72" s="10" t="s">
        <v>103</v>
      </c>
      <c r="N72" s="9" t="s">
        <v>249</v>
      </c>
      <c r="O72" s="10" t="s">
        <v>105</v>
      </c>
      <c r="P72" s="10">
        <v>0</v>
      </c>
      <c r="Q72" s="10">
        <v>0</v>
      </c>
      <c r="R72" s="10" t="s">
        <v>207</v>
      </c>
      <c r="S72" s="10" t="s">
        <v>208</v>
      </c>
      <c r="T72" s="10" t="s">
        <v>209</v>
      </c>
      <c r="U72" s="10" t="s">
        <v>207</v>
      </c>
      <c r="V72" s="10" t="s">
        <v>208</v>
      </c>
      <c r="W72" s="10" t="s">
        <v>412</v>
      </c>
      <c r="X72" s="9" t="str">
        <f t="shared" si="0"/>
        <v>VISITA DE OBRA CON EMPRESAS PARTICIPANTES DE LA LICITACIÓN N. LPNO-013-035-2024 Y LPN-013-036-2024</v>
      </c>
      <c r="Y72" s="11">
        <v>45483</v>
      </c>
      <c r="Z72" s="11">
        <v>45483</v>
      </c>
      <c r="AA72" s="5">
        <v>65</v>
      </c>
      <c r="AB72" s="12">
        <v>1742.11</v>
      </c>
      <c r="AC72" s="21">
        <v>0</v>
      </c>
      <c r="AD72" s="4">
        <v>45489</v>
      </c>
      <c r="AE72" s="18" t="s">
        <v>892</v>
      </c>
      <c r="AF72" s="23">
        <v>65</v>
      </c>
      <c r="AG72" s="3" t="s">
        <v>116</v>
      </c>
      <c r="AH72" s="5" t="s">
        <v>210</v>
      </c>
      <c r="AI72" s="4">
        <v>45565</v>
      </c>
      <c r="AJ72" s="5">
        <v>1376</v>
      </c>
    </row>
    <row r="73" spans="1:36" ht="29" customHeight="1" x14ac:dyDescent="0.35">
      <c r="A73" s="10">
        <v>2024</v>
      </c>
      <c r="B73" s="4">
        <v>45474</v>
      </c>
      <c r="C73" s="4">
        <v>45565</v>
      </c>
      <c r="D73" s="10" t="s">
        <v>91</v>
      </c>
      <c r="E73" s="5">
        <v>22</v>
      </c>
      <c r="F73" s="10" t="s">
        <v>312</v>
      </c>
      <c r="G73" s="14" t="s">
        <v>144</v>
      </c>
      <c r="H73" s="10" t="s">
        <v>144</v>
      </c>
      <c r="I73" s="10" t="s">
        <v>174</v>
      </c>
      <c r="J73" s="10" t="s">
        <v>175</v>
      </c>
      <c r="K73" s="10" t="s">
        <v>125</v>
      </c>
      <c r="L73" s="10" t="s">
        <v>101</v>
      </c>
      <c r="M73" s="10" t="s">
        <v>103</v>
      </c>
      <c r="N73" s="9" t="s">
        <v>250</v>
      </c>
      <c r="O73" s="10" t="s">
        <v>105</v>
      </c>
      <c r="P73" s="10">
        <v>0</v>
      </c>
      <c r="Q73" s="10">
        <v>0</v>
      </c>
      <c r="R73" s="10" t="s">
        <v>207</v>
      </c>
      <c r="S73" s="10" t="s">
        <v>208</v>
      </c>
      <c r="T73" s="10" t="s">
        <v>209</v>
      </c>
      <c r="U73" s="10" t="s">
        <v>207</v>
      </c>
      <c r="V73" s="10" t="s">
        <v>208</v>
      </c>
      <c r="W73" s="10" t="s">
        <v>380</v>
      </c>
      <c r="X73" s="9" t="str">
        <f t="shared" ref="X73:X105" si="1">N73</f>
        <v>VISITA DE OBRA CON EMPRESAS PARTICIPANTES EN LA LICITACION PUBLICA LPNO-013-031-2024</v>
      </c>
      <c r="Y73" s="11">
        <v>45482</v>
      </c>
      <c r="Z73" s="11">
        <v>45482</v>
      </c>
      <c r="AA73" s="5">
        <v>66</v>
      </c>
      <c r="AB73" s="12">
        <v>1899.98</v>
      </c>
      <c r="AC73" s="21">
        <v>0</v>
      </c>
      <c r="AD73" s="4">
        <v>45489</v>
      </c>
      <c r="AE73" s="18" t="s">
        <v>893</v>
      </c>
      <c r="AF73" s="23">
        <v>66</v>
      </c>
      <c r="AG73" s="3" t="s">
        <v>116</v>
      </c>
      <c r="AH73" s="5" t="s">
        <v>210</v>
      </c>
      <c r="AI73" s="4">
        <v>45565</v>
      </c>
      <c r="AJ73" s="5">
        <v>1378</v>
      </c>
    </row>
    <row r="74" spans="1:36" ht="87" customHeight="1" x14ac:dyDescent="0.35">
      <c r="A74" s="10">
        <v>2024</v>
      </c>
      <c r="B74" s="4">
        <v>45474</v>
      </c>
      <c r="C74" s="4">
        <v>45565</v>
      </c>
      <c r="D74" s="10" t="s">
        <v>98</v>
      </c>
      <c r="E74" s="22">
        <v>1</v>
      </c>
      <c r="F74" s="10" t="s">
        <v>321</v>
      </c>
      <c r="G74" s="14" t="s">
        <v>144</v>
      </c>
      <c r="H74" s="10" t="s">
        <v>144</v>
      </c>
      <c r="I74" s="10" t="s">
        <v>176</v>
      </c>
      <c r="J74" s="10" t="s">
        <v>177</v>
      </c>
      <c r="K74" s="10" t="s">
        <v>178</v>
      </c>
      <c r="L74" s="10" t="s">
        <v>101</v>
      </c>
      <c r="M74" s="10" t="s">
        <v>103</v>
      </c>
      <c r="N74" s="9" t="s">
        <v>251</v>
      </c>
      <c r="O74" s="10" t="s">
        <v>105</v>
      </c>
      <c r="P74" s="10">
        <v>0</v>
      </c>
      <c r="Q74" s="10">
        <v>0</v>
      </c>
      <c r="R74" s="10" t="s">
        <v>207</v>
      </c>
      <c r="S74" s="10" t="s">
        <v>208</v>
      </c>
      <c r="T74" s="10" t="s">
        <v>209</v>
      </c>
      <c r="U74" s="10" t="s">
        <v>207</v>
      </c>
      <c r="V74" s="10" t="s">
        <v>208</v>
      </c>
      <c r="W74" s="10" t="s">
        <v>380</v>
      </c>
      <c r="X74" s="9" t="str">
        <f t="shared" si="1"/>
        <v>VISITA AL SITIO DE EJECUCIÓN DE LOS TRABAJOSLAS CON LAS EMPRESAS PARTICIPANTES DE LA OBRA LICITAR DENOMINADA "CONSTRUCCION DE LA PRIMERA ETAPA DEL SISTEMA DE DRENAJE SANITARIO Y SANEAMIENTO EN LA LOCALIDAD DE TONALA, MUNICIPIO DE AYUTLA DE LOS LIBRES, EN LES ESTADO DE GUERRERO.</v>
      </c>
      <c r="Y74" s="11">
        <v>45482</v>
      </c>
      <c r="Z74" s="11">
        <v>45482</v>
      </c>
      <c r="AA74" s="5">
        <v>67</v>
      </c>
      <c r="AB74" s="12">
        <v>650</v>
      </c>
      <c r="AC74" s="21">
        <v>0</v>
      </c>
      <c r="AD74" s="4">
        <v>45489</v>
      </c>
      <c r="AE74" s="18" t="s">
        <v>894</v>
      </c>
      <c r="AF74" s="23">
        <v>67</v>
      </c>
      <c r="AG74" s="3" t="s">
        <v>116</v>
      </c>
      <c r="AH74" s="5" t="s">
        <v>210</v>
      </c>
      <c r="AI74" s="4">
        <v>45565</v>
      </c>
      <c r="AJ74" s="5">
        <v>1379</v>
      </c>
    </row>
    <row r="75" spans="1:36" ht="43.5" customHeight="1" x14ac:dyDescent="0.35">
      <c r="A75" s="10">
        <v>2024</v>
      </c>
      <c r="B75" s="4">
        <v>45474</v>
      </c>
      <c r="C75" s="4">
        <v>45565</v>
      </c>
      <c r="D75" s="10" t="s">
        <v>94</v>
      </c>
      <c r="E75" s="22">
        <v>9</v>
      </c>
      <c r="F75" s="10" t="s">
        <v>314</v>
      </c>
      <c r="G75" s="14" t="s">
        <v>328</v>
      </c>
      <c r="H75" s="10" t="s">
        <v>340</v>
      </c>
      <c r="I75" s="10" t="s">
        <v>167</v>
      </c>
      <c r="J75" s="10" t="s">
        <v>168</v>
      </c>
      <c r="K75" s="10" t="s">
        <v>169</v>
      </c>
      <c r="L75" s="10" t="s">
        <v>101</v>
      </c>
      <c r="M75" s="10" t="s">
        <v>103</v>
      </c>
      <c r="N75" s="9" t="s">
        <v>252</v>
      </c>
      <c r="O75" s="10" t="s">
        <v>105</v>
      </c>
      <c r="P75" s="10">
        <v>0</v>
      </c>
      <c r="Q75" s="10">
        <v>0</v>
      </c>
      <c r="R75" s="10" t="s">
        <v>207</v>
      </c>
      <c r="S75" s="10" t="s">
        <v>208</v>
      </c>
      <c r="T75" s="10" t="s">
        <v>209</v>
      </c>
      <c r="U75" s="10" t="s">
        <v>207</v>
      </c>
      <c r="V75" s="10" t="s">
        <v>208</v>
      </c>
      <c r="W75" s="10" t="s">
        <v>413</v>
      </c>
      <c r="X75" s="9" t="str">
        <f t="shared" si="1"/>
        <v>VISITA DE OBRA EN CONJUNTO CON EMPRESAS CONTRATISTAS INTERESADAS EN PARTICIPAR EN LA LICITACIÓN PÚBLICA NÚMERO LPNO-013-038-2024</v>
      </c>
      <c r="Y75" s="11">
        <v>45484</v>
      </c>
      <c r="Z75" s="11">
        <v>45485</v>
      </c>
      <c r="AA75" s="5">
        <v>68</v>
      </c>
      <c r="AB75" s="12">
        <v>2041.66</v>
      </c>
      <c r="AC75" s="21">
        <v>0</v>
      </c>
      <c r="AD75" s="4">
        <v>45490</v>
      </c>
      <c r="AE75" s="18" t="s">
        <v>895</v>
      </c>
      <c r="AF75" s="23">
        <v>68</v>
      </c>
      <c r="AG75" s="3" t="s">
        <v>116</v>
      </c>
      <c r="AH75" s="5" t="s">
        <v>210</v>
      </c>
      <c r="AI75" s="4">
        <v>45565</v>
      </c>
      <c r="AJ75" s="5">
        <v>1383</v>
      </c>
    </row>
    <row r="76" spans="1:36" ht="58" customHeight="1" x14ac:dyDescent="0.35">
      <c r="A76" s="10">
        <v>2024</v>
      </c>
      <c r="B76" s="4">
        <v>45474</v>
      </c>
      <c r="C76" s="4">
        <v>45565</v>
      </c>
      <c r="D76" s="10" t="s">
        <v>98</v>
      </c>
      <c r="E76" s="22">
        <v>2</v>
      </c>
      <c r="F76" s="10" t="s">
        <v>319</v>
      </c>
      <c r="G76" s="14" t="s">
        <v>331</v>
      </c>
      <c r="H76" s="10" t="s">
        <v>331</v>
      </c>
      <c r="I76" s="10" t="s">
        <v>132</v>
      </c>
      <c r="J76" s="10" t="s">
        <v>133</v>
      </c>
      <c r="K76" s="10" t="s">
        <v>134</v>
      </c>
      <c r="L76" s="10" t="s">
        <v>101</v>
      </c>
      <c r="M76" s="10" t="s">
        <v>103</v>
      </c>
      <c r="N76" s="9" t="s">
        <v>253</v>
      </c>
      <c r="O76" s="10" t="s">
        <v>105</v>
      </c>
      <c r="P76" s="10">
        <v>0</v>
      </c>
      <c r="Q76" s="10">
        <v>0</v>
      </c>
      <c r="R76" s="10" t="s">
        <v>207</v>
      </c>
      <c r="S76" s="10" t="s">
        <v>208</v>
      </c>
      <c r="T76" s="10" t="s">
        <v>209</v>
      </c>
      <c r="U76" s="10" t="s">
        <v>207</v>
      </c>
      <c r="V76" s="10" t="s">
        <v>208</v>
      </c>
      <c r="W76" s="10" t="s">
        <v>414</v>
      </c>
      <c r="X76" s="9" t="str">
        <f t="shared" si="1"/>
        <v>VISITA AL SITIO PARA DAR SEGUIMIENTO A LOS TRABAJOS QUE SE REALIZAN ACTUAL MENTE Y ATENDER LA VISITA DE PERSONAL DE TELMEX Y C.F.E., ASI MISMO REVISAR SU INFRAESTRUCTURA EXISTENTE Y PREVENIR DAÑOS.</v>
      </c>
      <c r="Y76" s="11">
        <v>45483</v>
      </c>
      <c r="Z76" s="11">
        <v>45485</v>
      </c>
      <c r="AA76" s="5">
        <v>69</v>
      </c>
      <c r="AB76" s="12">
        <v>5043</v>
      </c>
      <c r="AC76" s="21">
        <v>0</v>
      </c>
      <c r="AD76" s="4">
        <v>45491</v>
      </c>
      <c r="AE76" s="18" t="s">
        <v>896</v>
      </c>
      <c r="AF76" s="23">
        <v>69</v>
      </c>
      <c r="AG76" s="3" t="s">
        <v>116</v>
      </c>
      <c r="AH76" s="5" t="s">
        <v>210</v>
      </c>
      <c r="AI76" s="4">
        <v>45565</v>
      </c>
      <c r="AJ76" s="5">
        <v>1388</v>
      </c>
    </row>
    <row r="77" spans="1:36" ht="58" customHeight="1" x14ac:dyDescent="0.35">
      <c r="A77" s="10">
        <v>2024</v>
      </c>
      <c r="B77" s="4">
        <v>45474</v>
      </c>
      <c r="C77" s="4">
        <v>45565</v>
      </c>
      <c r="D77" s="10" t="s">
        <v>94</v>
      </c>
      <c r="E77" s="22">
        <v>9</v>
      </c>
      <c r="F77" s="10" t="s">
        <v>314</v>
      </c>
      <c r="G77" s="14" t="s">
        <v>329</v>
      </c>
      <c r="H77" s="10" t="s">
        <v>340</v>
      </c>
      <c r="I77" s="10" t="s">
        <v>165</v>
      </c>
      <c r="J77" s="10" t="s">
        <v>166</v>
      </c>
      <c r="K77" s="10" t="s">
        <v>151</v>
      </c>
      <c r="L77" s="10" t="s">
        <v>101</v>
      </c>
      <c r="M77" s="10" t="s">
        <v>103</v>
      </c>
      <c r="N77" s="9" t="s">
        <v>254</v>
      </c>
      <c r="O77" s="10" t="s">
        <v>105</v>
      </c>
      <c r="P77" s="10">
        <v>0</v>
      </c>
      <c r="Q77" s="10">
        <v>0</v>
      </c>
      <c r="R77" s="10" t="s">
        <v>207</v>
      </c>
      <c r="S77" s="10" t="s">
        <v>208</v>
      </c>
      <c r="T77" s="10" t="s">
        <v>209</v>
      </c>
      <c r="U77" s="10" t="s">
        <v>207</v>
      </c>
      <c r="V77" s="10" t="s">
        <v>208</v>
      </c>
      <c r="W77" s="10" t="s">
        <v>380</v>
      </c>
      <c r="X77" s="9" t="str">
        <f t="shared" si="1"/>
        <v>REHABILITACIÓN DEL COLECTOR CALETA, EN LA LOCALIDAD DE ACAPULCO, MUNICIPIO DE ACAPULCO DE JUÁREZ, EN EL ESTADO DE GUERRERO, SEGUNDA ETAPA DE CINCO, VERIFICACIÓN DE AVANCE DE OBRA.</v>
      </c>
      <c r="Y77" s="11">
        <v>45486</v>
      </c>
      <c r="Z77" s="11">
        <v>45486</v>
      </c>
      <c r="AA77" s="5">
        <v>70</v>
      </c>
      <c r="AB77" s="12">
        <v>1557.19</v>
      </c>
      <c r="AC77" s="21">
        <v>0</v>
      </c>
      <c r="AD77" s="4">
        <v>45497</v>
      </c>
      <c r="AE77" s="18" t="s">
        <v>897</v>
      </c>
      <c r="AF77" s="23">
        <v>70</v>
      </c>
      <c r="AG77" s="3" t="s">
        <v>116</v>
      </c>
      <c r="AH77" s="5" t="s">
        <v>210</v>
      </c>
      <c r="AI77" s="4">
        <v>45565</v>
      </c>
      <c r="AJ77" s="5">
        <v>1391</v>
      </c>
    </row>
    <row r="78" spans="1:36" ht="58" customHeight="1" x14ac:dyDescent="0.35">
      <c r="A78" s="10">
        <v>2024</v>
      </c>
      <c r="B78" s="4">
        <v>45474</v>
      </c>
      <c r="C78" s="4">
        <v>45565</v>
      </c>
      <c r="D78" s="10" t="s">
        <v>91</v>
      </c>
      <c r="E78" s="5">
        <v>23</v>
      </c>
      <c r="F78" s="10" t="s">
        <v>313</v>
      </c>
      <c r="G78" s="14" t="s">
        <v>324</v>
      </c>
      <c r="H78" s="10" t="s">
        <v>331</v>
      </c>
      <c r="I78" s="10" t="s">
        <v>220</v>
      </c>
      <c r="J78" s="10" t="s">
        <v>236</v>
      </c>
      <c r="K78" s="10" t="s">
        <v>139</v>
      </c>
      <c r="L78" s="10" t="s">
        <v>102</v>
      </c>
      <c r="M78" s="10" t="s">
        <v>103</v>
      </c>
      <c r="N78" s="9" t="s">
        <v>255</v>
      </c>
      <c r="O78" s="10" t="s">
        <v>105</v>
      </c>
      <c r="P78" s="10">
        <v>0</v>
      </c>
      <c r="Q78" s="10">
        <v>0</v>
      </c>
      <c r="R78" s="10" t="s">
        <v>207</v>
      </c>
      <c r="S78" s="10" t="s">
        <v>208</v>
      </c>
      <c r="T78" s="10" t="s">
        <v>209</v>
      </c>
      <c r="U78" s="10" t="s">
        <v>207</v>
      </c>
      <c r="V78" s="10" t="s">
        <v>208</v>
      </c>
      <c r="W78" s="10" t="s">
        <v>415</v>
      </c>
      <c r="X78" s="9" t="str">
        <f t="shared" si="1"/>
        <v>VERIFICACIÓN DE LA CONSTRUCCIÓN DE LA PRIMERA ETAPA DEL SISTEMA DE AGUA POTABLE EN LA LOCALIDAD DE SAN ISIDRO , MUNICIPIO DE COCHOAPA EL GRANDE, EN EL ESTADO DE GUERRERO.</v>
      </c>
      <c r="Y78" s="11">
        <v>45483</v>
      </c>
      <c r="Z78" s="11">
        <v>45485</v>
      </c>
      <c r="AA78" s="5">
        <v>71</v>
      </c>
      <c r="AB78" s="12">
        <v>1550</v>
      </c>
      <c r="AC78" s="21">
        <v>0</v>
      </c>
      <c r="AD78" s="4">
        <v>45489</v>
      </c>
      <c r="AE78" s="18" t="s">
        <v>898</v>
      </c>
      <c r="AF78" s="23">
        <v>71</v>
      </c>
      <c r="AG78" s="3" t="s">
        <v>116</v>
      </c>
      <c r="AH78" s="5" t="s">
        <v>210</v>
      </c>
      <c r="AI78" s="4">
        <v>45565</v>
      </c>
      <c r="AJ78" s="5">
        <v>1393</v>
      </c>
    </row>
    <row r="79" spans="1:36" ht="29" customHeight="1" x14ac:dyDescent="0.35">
      <c r="A79" s="10">
        <v>2024</v>
      </c>
      <c r="B79" s="4">
        <v>45474</v>
      </c>
      <c r="C79" s="4">
        <v>45565</v>
      </c>
      <c r="D79" s="10" t="s">
        <v>98</v>
      </c>
      <c r="E79" s="22">
        <v>5</v>
      </c>
      <c r="F79" s="10" t="s">
        <v>316</v>
      </c>
      <c r="G79" s="14" t="s">
        <v>336</v>
      </c>
      <c r="H79" s="10" t="s">
        <v>182</v>
      </c>
      <c r="I79" s="10" t="s">
        <v>221</v>
      </c>
      <c r="J79" s="10" t="s">
        <v>160</v>
      </c>
      <c r="K79" s="10" t="s">
        <v>237</v>
      </c>
      <c r="L79" s="10" t="s">
        <v>101</v>
      </c>
      <c r="M79" s="10" t="s">
        <v>103</v>
      </c>
      <c r="N79" s="9" t="s">
        <v>206</v>
      </c>
      <c r="O79" s="10" t="s">
        <v>105</v>
      </c>
      <c r="P79" s="10">
        <v>0</v>
      </c>
      <c r="Q79" s="10">
        <v>0</v>
      </c>
      <c r="R79" s="10" t="s">
        <v>207</v>
      </c>
      <c r="S79" s="10" t="s">
        <v>208</v>
      </c>
      <c r="T79" s="10" t="s">
        <v>209</v>
      </c>
      <c r="U79" s="10" t="s">
        <v>207</v>
      </c>
      <c r="V79" s="10" t="s">
        <v>208</v>
      </c>
      <c r="W79" s="10" t="s">
        <v>404</v>
      </c>
      <c r="X79" s="9" t="str">
        <f t="shared" si="1"/>
        <v>TRASLADO DE PERSONAL PARA EL SUMINISTRO DE HIPOCLORITO DE SODIO Y CALCIO</v>
      </c>
      <c r="Y79" s="11">
        <v>45488</v>
      </c>
      <c r="Z79" s="11">
        <v>45489</v>
      </c>
      <c r="AA79" s="5">
        <v>72</v>
      </c>
      <c r="AB79" s="12">
        <v>3849.37</v>
      </c>
      <c r="AC79" s="21">
        <v>179.97</v>
      </c>
      <c r="AD79" s="4">
        <v>45490</v>
      </c>
      <c r="AE79" s="18" t="s">
        <v>899</v>
      </c>
      <c r="AF79" s="23">
        <v>72</v>
      </c>
      <c r="AG79" s="3" t="s">
        <v>116</v>
      </c>
      <c r="AH79" s="5" t="s">
        <v>210</v>
      </c>
      <c r="AI79" s="4">
        <v>45565</v>
      </c>
      <c r="AJ79" s="5">
        <v>1394</v>
      </c>
    </row>
    <row r="80" spans="1:36" x14ac:dyDescent="0.35">
      <c r="A80" s="10">
        <v>2024</v>
      </c>
      <c r="B80" s="4">
        <v>45474</v>
      </c>
      <c r="C80" s="4">
        <v>45565</v>
      </c>
      <c r="D80" s="10" t="s">
        <v>91</v>
      </c>
      <c r="E80" s="22">
        <v>6</v>
      </c>
      <c r="F80" s="10" t="s">
        <v>315</v>
      </c>
      <c r="G80" s="14" t="s">
        <v>335</v>
      </c>
      <c r="H80" s="10" t="s">
        <v>340</v>
      </c>
      <c r="I80" s="10" t="s">
        <v>187</v>
      </c>
      <c r="J80" s="10" t="s">
        <v>188</v>
      </c>
      <c r="K80" s="10" t="s">
        <v>189</v>
      </c>
      <c r="L80" s="10" t="s">
        <v>102</v>
      </c>
      <c r="M80" s="10" t="s">
        <v>103</v>
      </c>
      <c r="N80" s="9" t="s">
        <v>256</v>
      </c>
      <c r="O80" s="10" t="s">
        <v>105</v>
      </c>
      <c r="P80" s="10">
        <v>0</v>
      </c>
      <c r="Q80" s="10">
        <v>0</v>
      </c>
      <c r="R80" s="10" t="s">
        <v>207</v>
      </c>
      <c r="S80" s="10" t="s">
        <v>208</v>
      </c>
      <c r="T80" s="10" t="s">
        <v>209</v>
      </c>
      <c r="U80" s="10" t="s">
        <v>207</v>
      </c>
      <c r="V80" s="10" t="s">
        <v>208</v>
      </c>
      <c r="W80" s="10" t="s">
        <v>416</v>
      </c>
      <c r="X80" s="9" t="str">
        <f t="shared" si="1"/>
        <v>SUMINISTRO DE HIPOCLORITO DE CALCIO Y SODIO</v>
      </c>
      <c r="Y80" s="11">
        <v>45485</v>
      </c>
      <c r="Z80" s="11">
        <v>45485</v>
      </c>
      <c r="AA80" s="5">
        <v>73</v>
      </c>
      <c r="AB80" s="12">
        <v>2042.69</v>
      </c>
      <c r="AC80" s="21">
        <v>0</v>
      </c>
      <c r="AD80" s="4">
        <v>45490</v>
      </c>
      <c r="AE80" s="18" t="s">
        <v>900</v>
      </c>
      <c r="AF80" s="23">
        <v>73</v>
      </c>
      <c r="AG80" s="3" t="s">
        <v>116</v>
      </c>
      <c r="AH80" s="5" t="s">
        <v>210</v>
      </c>
      <c r="AI80" s="4">
        <v>45565</v>
      </c>
      <c r="AJ80" s="5">
        <v>1395</v>
      </c>
    </row>
    <row r="81" spans="1:36" ht="29" customHeight="1" x14ac:dyDescent="0.35">
      <c r="A81" s="10">
        <v>2024</v>
      </c>
      <c r="B81" s="4">
        <v>45474</v>
      </c>
      <c r="C81" s="4">
        <v>45565</v>
      </c>
      <c r="D81" s="10" t="s">
        <v>94</v>
      </c>
      <c r="E81" s="22">
        <v>8</v>
      </c>
      <c r="F81" s="10" t="s">
        <v>322</v>
      </c>
      <c r="G81" s="14" t="s">
        <v>339</v>
      </c>
      <c r="H81" s="10" t="s">
        <v>144</v>
      </c>
      <c r="I81" s="10" t="s">
        <v>145</v>
      </c>
      <c r="J81" s="10" t="s">
        <v>146</v>
      </c>
      <c r="K81" s="10" t="s">
        <v>147</v>
      </c>
      <c r="L81" s="10" t="s">
        <v>101</v>
      </c>
      <c r="M81" s="10" t="s">
        <v>103</v>
      </c>
      <c r="N81" s="9" t="s">
        <v>245</v>
      </c>
      <c r="O81" s="10" t="s">
        <v>105</v>
      </c>
      <c r="P81" s="10">
        <v>0</v>
      </c>
      <c r="Q81" s="10">
        <v>0</v>
      </c>
      <c r="R81" s="10" t="s">
        <v>207</v>
      </c>
      <c r="S81" s="10" t="s">
        <v>208</v>
      </c>
      <c r="T81" s="10" t="s">
        <v>209</v>
      </c>
      <c r="U81" s="10" t="s">
        <v>207</v>
      </c>
      <c r="V81" s="10" t="s">
        <v>208</v>
      </c>
      <c r="W81" s="10" t="s">
        <v>417</v>
      </c>
      <c r="X81" s="9" t="str">
        <f t="shared" si="1"/>
        <v>SUMINISTRO DE HIPOCLORITO DE SODIO Y CALCIO</v>
      </c>
      <c r="Y81" s="11">
        <v>45482</v>
      </c>
      <c r="Z81" s="11">
        <v>45482</v>
      </c>
      <c r="AA81" s="5">
        <v>74</v>
      </c>
      <c r="AB81" s="12">
        <v>2922.2</v>
      </c>
      <c r="AC81" s="21">
        <v>0</v>
      </c>
      <c r="AD81" s="4">
        <v>45488</v>
      </c>
      <c r="AE81" s="18" t="s">
        <v>901</v>
      </c>
      <c r="AF81" s="23">
        <v>74</v>
      </c>
      <c r="AG81" s="3" t="s">
        <v>116</v>
      </c>
      <c r="AH81" s="5" t="s">
        <v>210</v>
      </c>
      <c r="AI81" s="4">
        <v>45565</v>
      </c>
      <c r="AJ81" s="5">
        <v>1396</v>
      </c>
    </row>
    <row r="82" spans="1:36" ht="29" customHeight="1" x14ac:dyDescent="0.35">
      <c r="A82" s="10">
        <v>2024</v>
      </c>
      <c r="B82" s="4">
        <v>45474</v>
      </c>
      <c r="C82" s="4">
        <v>45565</v>
      </c>
      <c r="D82" s="10" t="s">
        <v>91</v>
      </c>
      <c r="E82" s="22">
        <v>6</v>
      </c>
      <c r="F82" s="10" t="s">
        <v>315</v>
      </c>
      <c r="G82" s="14" t="s">
        <v>324</v>
      </c>
      <c r="H82" s="10" t="s">
        <v>331</v>
      </c>
      <c r="I82" s="10" t="s">
        <v>219</v>
      </c>
      <c r="J82" s="10" t="s">
        <v>232</v>
      </c>
      <c r="K82" s="10" t="s">
        <v>233</v>
      </c>
      <c r="L82" s="10" t="s">
        <v>102</v>
      </c>
      <c r="M82" s="10" t="s">
        <v>103</v>
      </c>
      <c r="N82" s="9" t="s">
        <v>206</v>
      </c>
      <c r="O82" s="10" t="s">
        <v>105</v>
      </c>
      <c r="P82" s="10">
        <v>0</v>
      </c>
      <c r="Q82" s="10">
        <v>0</v>
      </c>
      <c r="R82" s="10" t="s">
        <v>207</v>
      </c>
      <c r="S82" s="10" t="s">
        <v>208</v>
      </c>
      <c r="T82" s="10" t="s">
        <v>209</v>
      </c>
      <c r="U82" s="10" t="s">
        <v>207</v>
      </c>
      <c r="V82" s="10" t="s">
        <v>208</v>
      </c>
      <c r="W82" s="10" t="s">
        <v>418</v>
      </c>
      <c r="X82" s="9" t="str">
        <f t="shared" si="1"/>
        <v>TRASLADO DE PERSONAL PARA EL SUMINISTRO DE HIPOCLORITO DE SODIO Y CALCIO</v>
      </c>
      <c r="Y82" s="11">
        <v>45482</v>
      </c>
      <c r="Z82" s="11">
        <v>45485</v>
      </c>
      <c r="AA82" s="5">
        <v>75</v>
      </c>
      <c r="AB82" s="12">
        <v>4224</v>
      </c>
      <c r="AC82" s="21">
        <v>0</v>
      </c>
      <c r="AD82" s="4">
        <v>45491</v>
      </c>
      <c r="AE82" s="18" t="s">
        <v>902</v>
      </c>
      <c r="AF82" s="23">
        <v>75</v>
      </c>
      <c r="AG82" s="3" t="s">
        <v>116</v>
      </c>
      <c r="AH82" s="5" t="s">
        <v>210</v>
      </c>
      <c r="AI82" s="4">
        <v>45565</v>
      </c>
      <c r="AJ82" s="5">
        <v>1398</v>
      </c>
    </row>
    <row r="83" spans="1:36" ht="29" customHeight="1" x14ac:dyDescent="0.35">
      <c r="A83" s="10">
        <v>2024</v>
      </c>
      <c r="B83" s="4">
        <v>45474</v>
      </c>
      <c r="C83" s="4">
        <v>45565</v>
      </c>
      <c r="D83" s="10" t="s">
        <v>94</v>
      </c>
      <c r="E83" s="5">
        <v>12</v>
      </c>
      <c r="F83" s="10" t="s">
        <v>317</v>
      </c>
      <c r="G83" s="14" t="s">
        <v>324</v>
      </c>
      <c r="H83" s="10" t="s">
        <v>331</v>
      </c>
      <c r="I83" s="10" t="s">
        <v>217</v>
      </c>
      <c r="J83" s="10" t="s">
        <v>230</v>
      </c>
      <c r="K83" s="10" t="s">
        <v>125</v>
      </c>
      <c r="L83" s="10" t="s">
        <v>102</v>
      </c>
      <c r="M83" s="10" t="s">
        <v>103</v>
      </c>
      <c r="N83" s="9" t="s">
        <v>206</v>
      </c>
      <c r="O83" s="10" t="s">
        <v>105</v>
      </c>
      <c r="P83" s="10">
        <v>0</v>
      </c>
      <c r="Q83" s="10">
        <v>0</v>
      </c>
      <c r="R83" s="10" t="s">
        <v>207</v>
      </c>
      <c r="S83" s="10" t="s">
        <v>208</v>
      </c>
      <c r="T83" s="10" t="s">
        <v>209</v>
      </c>
      <c r="U83" s="10" t="s">
        <v>207</v>
      </c>
      <c r="V83" s="10" t="s">
        <v>208</v>
      </c>
      <c r="W83" s="10" t="s">
        <v>415</v>
      </c>
      <c r="X83" s="9" t="str">
        <f t="shared" si="1"/>
        <v>TRASLADO DE PERSONAL PARA EL SUMINISTRO DE HIPOCLORITO DE SODIO Y CALCIO</v>
      </c>
      <c r="Y83" s="11">
        <v>45483</v>
      </c>
      <c r="Z83" s="11">
        <v>45485</v>
      </c>
      <c r="AA83" s="5">
        <v>76</v>
      </c>
      <c r="AB83" s="12">
        <v>1550</v>
      </c>
      <c r="AC83" s="21">
        <v>0</v>
      </c>
      <c r="AD83" s="4">
        <v>45489</v>
      </c>
      <c r="AE83" s="18" t="s">
        <v>903</v>
      </c>
      <c r="AF83" s="23">
        <v>76</v>
      </c>
      <c r="AG83" s="3" t="s">
        <v>116</v>
      </c>
      <c r="AH83" s="5" t="s">
        <v>210</v>
      </c>
      <c r="AI83" s="4">
        <v>45565</v>
      </c>
      <c r="AJ83" s="5">
        <v>1399</v>
      </c>
    </row>
    <row r="84" spans="1:36" ht="58" customHeight="1" x14ac:dyDescent="0.35">
      <c r="A84" s="10">
        <v>2024</v>
      </c>
      <c r="B84" s="4">
        <v>45474</v>
      </c>
      <c r="C84" s="4">
        <v>45565</v>
      </c>
      <c r="D84" s="10" t="s">
        <v>91</v>
      </c>
      <c r="E84" s="5">
        <v>22</v>
      </c>
      <c r="F84" s="10" t="s">
        <v>312</v>
      </c>
      <c r="G84" s="14" t="s">
        <v>144</v>
      </c>
      <c r="H84" s="10" t="s">
        <v>144</v>
      </c>
      <c r="I84" s="10" t="s">
        <v>174</v>
      </c>
      <c r="J84" s="10" t="s">
        <v>175</v>
      </c>
      <c r="K84" s="10" t="s">
        <v>125</v>
      </c>
      <c r="L84" s="10" t="s">
        <v>101</v>
      </c>
      <c r="M84" s="10" t="s">
        <v>103</v>
      </c>
      <c r="N84" s="9" t="s">
        <v>257</v>
      </c>
      <c r="O84" s="10" t="s">
        <v>105</v>
      </c>
      <c r="P84" s="10">
        <v>0</v>
      </c>
      <c r="Q84" s="10">
        <v>0</v>
      </c>
      <c r="R84" s="10" t="s">
        <v>207</v>
      </c>
      <c r="S84" s="10" t="s">
        <v>208</v>
      </c>
      <c r="T84" s="10" t="s">
        <v>209</v>
      </c>
      <c r="U84" s="10" t="s">
        <v>207</v>
      </c>
      <c r="V84" s="10" t="s">
        <v>208</v>
      </c>
      <c r="W84" s="10" t="s">
        <v>419</v>
      </c>
      <c r="X84" s="9" t="str">
        <f t="shared" si="1"/>
        <v>SUPERVISIÓN DE LA REHABILITACIÓN DEL COLECTOR BASE NAVAL-NAO TRINIDAD, EN LA LOCALIDAD DE ACAPULCO, MUNICIPIO DE ACAPULCO DE JUAREZ, EN EL ESTADO DE GUERRERO. PRIMERA ETAPA DE TRES.</v>
      </c>
      <c r="Y84" s="11">
        <v>45484</v>
      </c>
      <c r="Z84" s="11">
        <v>45484</v>
      </c>
      <c r="AA84" s="5">
        <v>77</v>
      </c>
      <c r="AB84" s="12">
        <v>2809.99</v>
      </c>
      <c r="AC84" s="21">
        <v>0</v>
      </c>
      <c r="AD84" s="4">
        <v>45489</v>
      </c>
      <c r="AE84" s="18" t="s">
        <v>904</v>
      </c>
      <c r="AF84" s="23">
        <v>77</v>
      </c>
      <c r="AG84" s="3" t="s">
        <v>116</v>
      </c>
      <c r="AH84" s="5" t="s">
        <v>210</v>
      </c>
      <c r="AI84" s="4">
        <v>45565</v>
      </c>
      <c r="AJ84" s="5">
        <v>1400</v>
      </c>
    </row>
    <row r="85" spans="1:36" ht="43.5" customHeight="1" x14ac:dyDescent="0.35">
      <c r="A85" s="10">
        <v>2024</v>
      </c>
      <c r="B85" s="4">
        <v>45474</v>
      </c>
      <c r="C85" s="4">
        <v>45565</v>
      </c>
      <c r="D85" s="10" t="s">
        <v>98</v>
      </c>
      <c r="E85" s="22">
        <v>1</v>
      </c>
      <c r="F85" s="10" t="s">
        <v>321</v>
      </c>
      <c r="G85" s="14" t="s">
        <v>144</v>
      </c>
      <c r="H85" s="10" t="s">
        <v>144</v>
      </c>
      <c r="I85" s="10" t="s">
        <v>176</v>
      </c>
      <c r="J85" s="10" t="s">
        <v>177</v>
      </c>
      <c r="K85" s="10" t="s">
        <v>178</v>
      </c>
      <c r="L85" s="10" t="s">
        <v>101</v>
      </c>
      <c r="M85" s="10" t="s">
        <v>103</v>
      </c>
      <c r="N85" s="9" t="s">
        <v>258</v>
      </c>
      <c r="O85" s="10" t="s">
        <v>105</v>
      </c>
      <c r="P85" s="10">
        <v>0</v>
      </c>
      <c r="Q85" s="10">
        <v>0</v>
      </c>
      <c r="R85" s="10" t="s">
        <v>207</v>
      </c>
      <c r="S85" s="10" t="s">
        <v>208</v>
      </c>
      <c r="T85" s="10" t="s">
        <v>209</v>
      </c>
      <c r="U85" s="10" t="s">
        <v>207</v>
      </c>
      <c r="V85" s="10" t="s">
        <v>208</v>
      </c>
      <c r="W85" s="10" t="s">
        <v>419</v>
      </c>
      <c r="X85" s="9" t="str">
        <f t="shared" si="1"/>
        <v>INICIO Y TRAZO DE OBRA DE LA CONSTRUCCIÓN DE LA PRIMERA ETAPA DEL SISTEMA DE AGUA POTABLE EN LA LOCALIDAD DE SAN ISIDRO.</v>
      </c>
      <c r="Y85" s="11">
        <v>45484</v>
      </c>
      <c r="Z85" s="11">
        <v>45484</v>
      </c>
      <c r="AA85" s="5">
        <v>78</v>
      </c>
      <c r="AB85" s="12">
        <v>650</v>
      </c>
      <c r="AC85" s="21">
        <v>0</v>
      </c>
      <c r="AD85" s="4">
        <v>45489</v>
      </c>
      <c r="AE85" s="18" t="s">
        <v>905</v>
      </c>
      <c r="AF85" s="23">
        <v>78</v>
      </c>
      <c r="AG85" s="3" t="s">
        <v>116</v>
      </c>
      <c r="AH85" s="5" t="s">
        <v>210</v>
      </c>
      <c r="AI85" s="4">
        <v>45565</v>
      </c>
      <c r="AJ85" s="5">
        <v>1401</v>
      </c>
    </row>
    <row r="86" spans="1:36" ht="43.5" customHeight="1" x14ac:dyDescent="0.35">
      <c r="A86" s="10">
        <v>2024</v>
      </c>
      <c r="B86" s="4">
        <v>45474</v>
      </c>
      <c r="C86" s="4">
        <v>45565</v>
      </c>
      <c r="D86" s="10" t="s">
        <v>91</v>
      </c>
      <c r="E86" s="5">
        <v>22</v>
      </c>
      <c r="F86" s="10" t="s">
        <v>312</v>
      </c>
      <c r="G86" s="14" t="s">
        <v>334</v>
      </c>
      <c r="H86" s="10" t="s">
        <v>331</v>
      </c>
      <c r="I86" s="10" t="s">
        <v>292</v>
      </c>
      <c r="J86" s="10" t="s">
        <v>124</v>
      </c>
      <c r="K86" s="10" t="s">
        <v>170</v>
      </c>
      <c r="L86" s="10" t="s">
        <v>101</v>
      </c>
      <c r="M86" s="10" t="s">
        <v>103</v>
      </c>
      <c r="N86" s="9" t="s">
        <v>259</v>
      </c>
      <c r="O86" s="10" t="s">
        <v>105</v>
      </c>
      <c r="P86" s="10">
        <v>0</v>
      </c>
      <c r="Q86" s="10">
        <v>0</v>
      </c>
      <c r="R86" s="10" t="s">
        <v>207</v>
      </c>
      <c r="S86" s="10" t="s">
        <v>208</v>
      </c>
      <c r="T86" s="10" t="s">
        <v>209</v>
      </c>
      <c r="U86" s="10" t="s">
        <v>207</v>
      </c>
      <c r="V86" s="10" t="s">
        <v>208</v>
      </c>
      <c r="W86" s="10" t="s">
        <v>411</v>
      </c>
      <c r="X86" s="9" t="str">
        <f t="shared" si="1"/>
        <v>VISITA AL SITIO DE LOS TRABAJOS DE LA LICITACIÓN PÚBLICA NÚMERO LPNO-013-034-2024, CON EMPRESAS PARTICIPANTES.</v>
      </c>
      <c r="Y86" s="11">
        <v>45488</v>
      </c>
      <c r="Z86" s="11">
        <v>45491</v>
      </c>
      <c r="AA86" s="5">
        <v>79</v>
      </c>
      <c r="AB86" s="12">
        <v>2200</v>
      </c>
      <c r="AC86" s="21">
        <v>0</v>
      </c>
      <c r="AD86" s="4">
        <v>45495</v>
      </c>
      <c r="AE86" s="18" t="s">
        <v>906</v>
      </c>
      <c r="AF86" s="23">
        <v>79</v>
      </c>
      <c r="AG86" s="3" t="s">
        <v>116</v>
      </c>
      <c r="AH86" s="5" t="s">
        <v>210</v>
      </c>
      <c r="AI86" s="4">
        <v>45565</v>
      </c>
      <c r="AJ86" s="5">
        <v>1407</v>
      </c>
    </row>
    <row r="87" spans="1:36" ht="29" customHeight="1" x14ac:dyDescent="0.35">
      <c r="A87" s="10">
        <v>2024</v>
      </c>
      <c r="B87" s="4">
        <v>45474</v>
      </c>
      <c r="C87" s="4">
        <v>45565</v>
      </c>
      <c r="D87" s="10" t="s">
        <v>91</v>
      </c>
      <c r="E87" s="22">
        <v>6</v>
      </c>
      <c r="F87" s="10" t="s">
        <v>315</v>
      </c>
      <c r="G87" s="14" t="s">
        <v>324</v>
      </c>
      <c r="H87" s="10" t="s">
        <v>331</v>
      </c>
      <c r="I87" s="10" t="s">
        <v>223</v>
      </c>
      <c r="J87" s="10" t="s">
        <v>239</v>
      </c>
      <c r="K87" s="10" t="s">
        <v>240</v>
      </c>
      <c r="L87" s="10" t="s">
        <v>101</v>
      </c>
      <c r="M87" s="10" t="s">
        <v>103</v>
      </c>
      <c r="N87" s="9" t="s">
        <v>260</v>
      </c>
      <c r="O87" s="10" t="s">
        <v>105</v>
      </c>
      <c r="P87" s="10">
        <v>0</v>
      </c>
      <c r="Q87" s="10">
        <v>0</v>
      </c>
      <c r="R87" s="10" t="s">
        <v>207</v>
      </c>
      <c r="S87" s="10" t="s">
        <v>208</v>
      </c>
      <c r="T87" s="10" t="s">
        <v>209</v>
      </c>
      <c r="U87" s="10" t="s">
        <v>207</v>
      </c>
      <c r="V87" s="10" t="s">
        <v>208</v>
      </c>
      <c r="W87" s="10" t="s">
        <v>420</v>
      </c>
      <c r="X87" s="9" t="str">
        <f t="shared" si="1"/>
        <v>TRASLADO DE COMBUSTIBLE (DIESEL)</v>
      </c>
      <c r="Y87" s="11">
        <v>45490</v>
      </c>
      <c r="Z87" s="11">
        <v>45492</v>
      </c>
      <c r="AA87" s="5">
        <v>80</v>
      </c>
      <c r="AB87" s="12">
        <v>1550</v>
      </c>
      <c r="AC87" s="21">
        <v>0</v>
      </c>
      <c r="AD87" s="4">
        <v>45496</v>
      </c>
      <c r="AE87" s="18" t="s">
        <v>907</v>
      </c>
      <c r="AF87" s="23">
        <v>80</v>
      </c>
      <c r="AG87" s="3" t="s">
        <v>116</v>
      </c>
      <c r="AH87" s="5" t="s">
        <v>210</v>
      </c>
      <c r="AI87" s="4">
        <v>45565</v>
      </c>
      <c r="AJ87" s="5">
        <v>1411</v>
      </c>
    </row>
    <row r="88" spans="1:36" ht="29" customHeight="1" x14ac:dyDescent="0.35">
      <c r="A88" s="10">
        <v>2024</v>
      </c>
      <c r="B88" s="4">
        <v>45474</v>
      </c>
      <c r="C88" s="4">
        <v>45565</v>
      </c>
      <c r="D88" s="10" t="s">
        <v>94</v>
      </c>
      <c r="E88" s="22">
        <v>7</v>
      </c>
      <c r="F88" s="10" t="s">
        <v>318</v>
      </c>
      <c r="G88" s="14" t="s">
        <v>328</v>
      </c>
      <c r="H88" s="10" t="s">
        <v>340</v>
      </c>
      <c r="I88" s="10" t="s">
        <v>135</v>
      </c>
      <c r="J88" s="10" t="s">
        <v>148</v>
      </c>
      <c r="K88" s="10" t="s">
        <v>149</v>
      </c>
      <c r="L88" s="10" t="s">
        <v>101</v>
      </c>
      <c r="M88" s="10" t="s">
        <v>103</v>
      </c>
      <c r="N88" s="9" t="s">
        <v>245</v>
      </c>
      <c r="O88" s="10" t="s">
        <v>105</v>
      </c>
      <c r="P88" s="10">
        <v>0</v>
      </c>
      <c r="Q88" s="10">
        <v>0</v>
      </c>
      <c r="R88" s="10" t="s">
        <v>207</v>
      </c>
      <c r="S88" s="10" t="s">
        <v>208</v>
      </c>
      <c r="T88" s="10" t="s">
        <v>209</v>
      </c>
      <c r="U88" s="10" t="s">
        <v>207</v>
      </c>
      <c r="V88" s="10" t="s">
        <v>208</v>
      </c>
      <c r="W88" s="10" t="s">
        <v>382</v>
      </c>
      <c r="X88" s="9" t="str">
        <f t="shared" si="1"/>
        <v>SUMINISTRO DE HIPOCLORITO DE SODIO Y CALCIO</v>
      </c>
      <c r="Y88" s="11">
        <v>45490</v>
      </c>
      <c r="Z88" s="11">
        <v>45490</v>
      </c>
      <c r="AA88" s="5">
        <v>81</v>
      </c>
      <c r="AB88" s="12">
        <v>2891.32</v>
      </c>
      <c r="AC88" s="21">
        <v>0</v>
      </c>
      <c r="AD88" s="4">
        <v>45492</v>
      </c>
      <c r="AE88" s="18" t="s">
        <v>908</v>
      </c>
      <c r="AF88" s="23">
        <v>81</v>
      </c>
      <c r="AG88" s="3" t="s">
        <v>116</v>
      </c>
      <c r="AH88" s="5" t="s">
        <v>210</v>
      </c>
      <c r="AI88" s="4">
        <v>45565</v>
      </c>
      <c r="AJ88" s="5">
        <v>1416</v>
      </c>
    </row>
    <row r="89" spans="1:36" ht="58" customHeight="1" x14ac:dyDescent="0.35">
      <c r="A89" s="10">
        <v>2024</v>
      </c>
      <c r="B89" s="4">
        <v>45474</v>
      </c>
      <c r="C89" s="4">
        <v>45565</v>
      </c>
      <c r="D89" s="10" t="s">
        <v>94</v>
      </c>
      <c r="E89" s="22">
        <v>7</v>
      </c>
      <c r="F89" s="10" t="s">
        <v>318</v>
      </c>
      <c r="G89" s="14" t="s">
        <v>335</v>
      </c>
      <c r="H89" s="10" t="s">
        <v>340</v>
      </c>
      <c r="I89" s="10" t="s">
        <v>129</v>
      </c>
      <c r="J89" s="10" t="s">
        <v>130</v>
      </c>
      <c r="K89" s="10" t="s">
        <v>131</v>
      </c>
      <c r="L89" s="10" t="s">
        <v>101</v>
      </c>
      <c r="M89" s="10" t="s">
        <v>103</v>
      </c>
      <c r="N89" s="9" t="s">
        <v>261</v>
      </c>
      <c r="O89" s="10" t="s">
        <v>105</v>
      </c>
      <c r="P89" s="10">
        <v>0</v>
      </c>
      <c r="Q89" s="10">
        <v>0</v>
      </c>
      <c r="R89" s="10" t="s">
        <v>207</v>
      </c>
      <c r="S89" s="10" t="s">
        <v>208</v>
      </c>
      <c r="T89" s="10" t="s">
        <v>209</v>
      </c>
      <c r="U89" s="10" t="s">
        <v>207</v>
      </c>
      <c r="V89" s="10" t="s">
        <v>208</v>
      </c>
      <c r="W89" s="10" t="s">
        <v>404</v>
      </c>
      <c r="X89" s="9" t="str">
        <f t="shared" si="1"/>
        <v>VERIFICACION EN LA CONSTRUCCION DE ALCANTARILLADO SANITARIO EN LA ZONA DEL CERESO, EN LA LOCALIDAD DE ACAPULCO, MPIO. DE ACAPULCO DE JUAREZ EN EL ESTADO DE GUERRERO, SEGUNDA ETAPA DE OCHO</v>
      </c>
      <c r="Y89" s="11">
        <v>45490</v>
      </c>
      <c r="Z89" s="11">
        <v>45490</v>
      </c>
      <c r="AA89" s="5">
        <v>82</v>
      </c>
      <c r="AB89" s="12">
        <v>2637.46</v>
      </c>
      <c r="AC89" s="21">
        <v>0</v>
      </c>
      <c r="AD89" s="4">
        <v>45492</v>
      </c>
      <c r="AE89" s="18" t="s">
        <v>909</v>
      </c>
      <c r="AF89" s="23">
        <v>82</v>
      </c>
      <c r="AG89" s="3" t="s">
        <v>116</v>
      </c>
      <c r="AH89" s="5" t="s">
        <v>210</v>
      </c>
      <c r="AI89" s="4">
        <v>45565</v>
      </c>
      <c r="AJ89" s="5">
        <v>1417</v>
      </c>
    </row>
    <row r="90" spans="1:36" ht="29" customHeight="1" x14ac:dyDescent="0.35">
      <c r="A90" s="10">
        <v>2024</v>
      </c>
      <c r="B90" s="4">
        <v>45474</v>
      </c>
      <c r="C90" s="4">
        <v>45565</v>
      </c>
      <c r="D90" s="10" t="s">
        <v>94</v>
      </c>
      <c r="E90" s="22">
        <v>7</v>
      </c>
      <c r="F90" s="10" t="s">
        <v>318</v>
      </c>
      <c r="G90" s="14" t="s">
        <v>333</v>
      </c>
      <c r="H90" s="10" t="s">
        <v>331</v>
      </c>
      <c r="I90" s="10" t="s">
        <v>348</v>
      </c>
      <c r="J90" s="10" t="s">
        <v>295</v>
      </c>
      <c r="K90" s="10" t="s">
        <v>344</v>
      </c>
      <c r="L90" s="10" t="s">
        <v>102</v>
      </c>
      <c r="M90" s="10" t="s">
        <v>103</v>
      </c>
      <c r="N90" s="9" t="s">
        <v>262</v>
      </c>
      <c r="O90" s="10" t="s">
        <v>105</v>
      </c>
      <c r="P90" s="10">
        <v>0</v>
      </c>
      <c r="Q90" s="10">
        <v>0</v>
      </c>
      <c r="R90" s="10" t="s">
        <v>207</v>
      </c>
      <c r="S90" s="10" t="s">
        <v>208</v>
      </c>
      <c r="T90" s="10" t="s">
        <v>209</v>
      </c>
      <c r="U90" s="10" t="s">
        <v>207</v>
      </c>
      <c r="V90" s="10" t="s">
        <v>208</v>
      </c>
      <c r="W90" s="10" t="s">
        <v>408</v>
      </c>
      <c r="X90" s="9" t="str">
        <f t="shared" si="1"/>
        <v>Supervisión de desazolve en el Municipio de San Marcos</v>
      </c>
      <c r="Y90" s="11">
        <v>45489</v>
      </c>
      <c r="Z90" s="11">
        <v>45491</v>
      </c>
      <c r="AA90" s="5">
        <v>83</v>
      </c>
      <c r="AB90" s="12">
        <v>1550</v>
      </c>
      <c r="AC90" s="21">
        <v>0</v>
      </c>
      <c r="AD90" s="4">
        <v>45495</v>
      </c>
      <c r="AE90" s="18" t="s">
        <v>910</v>
      </c>
      <c r="AF90" s="23">
        <v>83</v>
      </c>
      <c r="AG90" s="3" t="s">
        <v>116</v>
      </c>
      <c r="AH90" s="5" t="s">
        <v>210</v>
      </c>
      <c r="AI90" s="4">
        <v>45565</v>
      </c>
      <c r="AJ90" s="5">
        <v>1422</v>
      </c>
    </row>
    <row r="91" spans="1:36" ht="29" customHeight="1" x14ac:dyDescent="0.35">
      <c r="A91" s="10">
        <v>2024</v>
      </c>
      <c r="B91" s="4">
        <v>45474</v>
      </c>
      <c r="C91" s="4">
        <v>45565</v>
      </c>
      <c r="D91" s="10" t="s">
        <v>91</v>
      </c>
      <c r="E91" s="22">
        <v>6</v>
      </c>
      <c r="F91" s="10" t="s">
        <v>315</v>
      </c>
      <c r="G91" s="14" t="s">
        <v>323</v>
      </c>
      <c r="H91" s="10" t="s">
        <v>340</v>
      </c>
      <c r="I91" s="10" t="s">
        <v>179</v>
      </c>
      <c r="J91" s="10" t="s">
        <v>180</v>
      </c>
      <c r="K91" s="10" t="s">
        <v>181</v>
      </c>
      <c r="L91" s="10" t="s">
        <v>101</v>
      </c>
      <c r="M91" s="10" t="s">
        <v>103</v>
      </c>
      <c r="N91" s="9" t="s">
        <v>263</v>
      </c>
      <c r="O91" s="10" t="s">
        <v>105</v>
      </c>
      <c r="P91" s="10">
        <v>0</v>
      </c>
      <c r="Q91" s="10">
        <v>0</v>
      </c>
      <c r="R91" s="10" t="s">
        <v>207</v>
      </c>
      <c r="S91" s="10" t="s">
        <v>208</v>
      </c>
      <c r="T91" s="10" t="s">
        <v>209</v>
      </c>
      <c r="U91" s="10" t="s">
        <v>207</v>
      </c>
      <c r="V91" s="10" t="s">
        <v>208</v>
      </c>
      <c r="W91" s="10" t="s">
        <v>412</v>
      </c>
      <c r="X91" s="9" t="str">
        <f t="shared" si="1"/>
        <v>Supervisión de desazolves en el Municipio de San Marcos</v>
      </c>
      <c r="Y91" s="11">
        <v>45490</v>
      </c>
      <c r="Z91" s="11">
        <v>45490</v>
      </c>
      <c r="AA91" s="5">
        <v>84</v>
      </c>
      <c r="AB91" s="12">
        <v>2172.8000000000002</v>
      </c>
      <c r="AC91" s="21">
        <v>0</v>
      </c>
      <c r="AD91" s="4">
        <v>45492</v>
      </c>
      <c r="AE91" s="18" t="s">
        <v>911</v>
      </c>
      <c r="AF91" s="23">
        <v>84</v>
      </c>
      <c r="AG91" s="3" t="s">
        <v>116</v>
      </c>
      <c r="AH91" s="5" t="s">
        <v>210</v>
      </c>
      <c r="AI91" s="4">
        <v>45565</v>
      </c>
      <c r="AJ91" s="5">
        <v>1424</v>
      </c>
    </row>
    <row r="92" spans="1:36" ht="87" x14ac:dyDescent="0.35">
      <c r="A92" s="10">
        <v>2024</v>
      </c>
      <c r="B92" s="4">
        <v>45474</v>
      </c>
      <c r="C92" s="4">
        <v>45565</v>
      </c>
      <c r="D92" s="10" t="s">
        <v>91</v>
      </c>
      <c r="E92" s="5">
        <v>22</v>
      </c>
      <c r="F92" s="10" t="s">
        <v>312</v>
      </c>
      <c r="G92" s="14" t="s">
        <v>323</v>
      </c>
      <c r="H92" s="10" t="s">
        <v>340</v>
      </c>
      <c r="I92" s="10" t="s">
        <v>162</v>
      </c>
      <c r="J92" s="10" t="s">
        <v>163</v>
      </c>
      <c r="K92" s="10" t="s">
        <v>164</v>
      </c>
      <c r="L92" s="10" t="s">
        <v>101</v>
      </c>
      <c r="M92" s="10" t="s">
        <v>103</v>
      </c>
      <c r="N92" s="9" t="s">
        <v>264</v>
      </c>
      <c r="O92" s="10" t="s">
        <v>105</v>
      </c>
      <c r="P92" s="10">
        <v>0</v>
      </c>
      <c r="Q92" s="10">
        <v>0</v>
      </c>
      <c r="R92" s="10" t="s">
        <v>207</v>
      </c>
      <c r="S92" s="10" t="s">
        <v>208</v>
      </c>
      <c r="T92" s="10" t="s">
        <v>209</v>
      </c>
      <c r="U92" s="10" t="s">
        <v>207</v>
      </c>
      <c r="V92" s="10" t="s">
        <v>208</v>
      </c>
      <c r="W92" s="10" t="s">
        <v>380</v>
      </c>
      <c r="X92" s="9" t="str">
        <f t="shared" si="1"/>
        <v>VERIFICACION DE LA REHABILITACION DE LA PLANTA DE TRATAMIENTO DE 15 L.PS. DE CAPACIDAD, CONSISTENTE EN: CONSTRUCCION DE LA LAGUNA ESTABILIZADORA 3, LA CONSTRUCCION DE EMISOR DE LLEGADA A LAGUNAS ESTABILIZADORAS, EN LA LOCALIDAD DE SAN JERONIMO DE JUAREZ, MPIO. DE BENITO JUAREZ, EN EL ESTADO DE GUERRERO, TERCERA ETAPA DE TRES</v>
      </c>
      <c r="Y92" s="11">
        <v>45475</v>
      </c>
      <c r="Z92" s="11">
        <v>45475</v>
      </c>
      <c r="AA92" s="5">
        <v>85</v>
      </c>
      <c r="AB92" s="12">
        <v>993.93</v>
      </c>
      <c r="AC92" s="21">
        <v>0</v>
      </c>
      <c r="AD92" s="4">
        <v>45488</v>
      </c>
      <c r="AE92" s="18" t="s">
        <v>912</v>
      </c>
      <c r="AF92" s="23">
        <v>85</v>
      </c>
      <c r="AG92" s="3" t="s">
        <v>116</v>
      </c>
      <c r="AH92" s="5" t="s">
        <v>210</v>
      </c>
      <c r="AI92" s="4">
        <v>45565</v>
      </c>
      <c r="AJ92" s="5">
        <v>1426</v>
      </c>
    </row>
    <row r="93" spans="1:36" ht="87" x14ac:dyDescent="0.35">
      <c r="A93" s="10">
        <v>2024</v>
      </c>
      <c r="B93" s="4">
        <v>45474</v>
      </c>
      <c r="C93" s="4">
        <v>45565</v>
      </c>
      <c r="D93" s="10" t="s">
        <v>98</v>
      </c>
      <c r="E93" s="22">
        <v>2</v>
      </c>
      <c r="F93" s="10" t="s">
        <v>319</v>
      </c>
      <c r="G93" s="14" t="s">
        <v>338</v>
      </c>
      <c r="H93" s="10" t="s">
        <v>340</v>
      </c>
      <c r="I93" s="10" t="s">
        <v>226</v>
      </c>
      <c r="J93" s="10" t="s">
        <v>244</v>
      </c>
      <c r="K93" s="10" t="s">
        <v>149</v>
      </c>
      <c r="L93" s="10" t="s">
        <v>101</v>
      </c>
      <c r="M93" s="10" t="s">
        <v>103</v>
      </c>
      <c r="N93" s="9" t="s">
        <v>265</v>
      </c>
      <c r="O93" s="10" t="s">
        <v>105</v>
      </c>
      <c r="P93" s="10">
        <v>0</v>
      </c>
      <c r="Q93" s="10">
        <v>0</v>
      </c>
      <c r="R93" s="10" t="s">
        <v>207</v>
      </c>
      <c r="S93" s="10" t="s">
        <v>208</v>
      </c>
      <c r="T93" s="10" t="s">
        <v>209</v>
      </c>
      <c r="U93" s="10" t="s">
        <v>207</v>
      </c>
      <c r="V93" s="10" t="s">
        <v>208</v>
      </c>
      <c r="W93" s="10" t="s">
        <v>380</v>
      </c>
      <c r="X93" s="9" t="str">
        <f t="shared" si="1"/>
        <v>VERIFICACION DE LA REHABILITACION DE LA PLANTA DE TRATAMIENTO DE 15 L.P.S. DE CAPACIDAD, CONSISTENTE EN: CONSTRUCCIÓN DE LA LAGUNA ESTABILIZADORA 3, LA CONSTRUCCION DE EMISOR DE LLEGADA A LAGUNAS ESTABILIZADORAS, EN LA LOCALIDAD DE SAN JERONIMO DE JUAREZ, MPIO. DE BENITO JUAREZ, EN EL ESTADO DE GUERRERO, TERCERA ETAPA DE TRES.</v>
      </c>
      <c r="Y93" s="11">
        <v>45489</v>
      </c>
      <c r="Z93" s="11">
        <v>45489</v>
      </c>
      <c r="AA93" s="5">
        <v>86</v>
      </c>
      <c r="AB93" s="12">
        <v>1729.2</v>
      </c>
      <c r="AC93" s="21">
        <v>0</v>
      </c>
      <c r="AD93" s="4">
        <v>45488</v>
      </c>
      <c r="AE93" s="18" t="s">
        <v>913</v>
      </c>
      <c r="AF93" s="23">
        <v>86</v>
      </c>
      <c r="AG93" s="3" t="s">
        <v>116</v>
      </c>
      <c r="AH93" s="5" t="s">
        <v>210</v>
      </c>
      <c r="AI93" s="4">
        <v>45565</v>
      </c>
      <c r="AJ93" s="5">
        <v>1427</v>
      </c>
    </row>
    <row r="94" spans="1:36" ht="72.5" customHeight="1" x14ac:dyDescent="0.35">
      <c r="A94" s="10">
        <v>2024</v>
      </c>
      <c r="B94" s="4">
        <v>45474</v>
      </c>
      <c r="C94" s="4">
        <v>45565</v>
      </c>
      <c r="D94" s="10" t="s">
        <v>94</v>
      </c>
      <c r="E94" s="22">
        <v>9</v>
      </c>
      <c r="F94" s="10" t="s">
        <v>314</v>
      </c>
      <c r="G94" s="14" t="s">
        <v>329</v>
      </c>
      <c r="H94" s="10" t="s">
        <v>340</v>
      </c>
      <c r="I94" s="10" t="s">
        <v>165</v>
      </c>
      <c r="J94" s="10" t="s">
        <v>166</v>
      </c>
      <c r="K94" s="10" t="s">
        <v>151</v>
      </c>
      <c r="L94" s="10" t="s">
        <v>101</v>
      </c>
      <c r="M94" s="10" t="s">
        <v>103</v>
      </c>
      <c r="N94" s="9" t="s">
        <v>266</v>
      </c>
      <c r="O94" s="10" t="s">
        <v>105</v>
      </c>
      <c r="P94" s="10">
        <v>0</v>
      </c>
      <c r="Q94" s="10">
        <v>0</v>
      </c>
      <c r="R94" s="10" t="s">
        <v>207</v>
      </c>
      <c r="S94" s="10" t="s">
        <v>208</v>
      </c>
      <c r="T94" s="10" t="s">
        <v>209</v>
      </c>
      <c r="U94" s="10" t="s">
        <v>207</v>
      </c>
      <c r="V94" s="10" t="s">
        <v>208</v>
      </c>
      <c r="W94" s="10" t="s">
        <v>380</v>
      </c>
      <c r="X94" s="9" t="str">
        <f t="shared" si="1"/>
        <v>VISITA AL SITIO PARA DAR SEGUIMIENTO A LA VERIFICACION DE LOS TRABAJOS QUE SE REALIZAN EN LA OBRA DE "REHABILITACION DEL COLECTOR BASE NAVAL-NAO TRINIDAD" Y ATEDENDER RECORRIDO CON PERSONAL DEL ORGANISMO OPERADOR "CAPAMA" Y EMPRESAS.</v>
      </c>
      <c r="Y94" s="11">
        <v>45488</v>
      </c>
      <c r="Z94" s="11">
        <v>45488</v>
      </c>
      <c r="AA94" s="5">
        <v>87</v>
      </c>
      <c r="AB94" s="12">
        <v>1557.19</v>
      </c>
      <c r="AC94" s="21">
        <v>0</v>
      </c>
      <c r="AD94" s="4">
        <v>45497</v>
      </c>
      <c r="AE94" s="18" t="s">
        <v>914</v>
      </c>
      <c r="AF94" s="23">
        <v>87</v>
      </c>
      <c r="AG94" s="3" t="s">
        <v>116</v>
      </c>
      <c r="AH94" s="5" t="s">
        <v>210</v>
      </c>
      <c r="AI94" s="4">
        <v>45565</v>
      </c>
      <c r="AJ94" s="5">
        <v>1428</v>
      </c>
    </row>
    <row r="95" spans="1:36" ht="29" customHeight="1" x14ac:dyDescent="0.35">
      <c r="A95" s="10">
        <v>2024</v>
      </c>
      <c r="B95" s="4">
        <v>45474</v>
      </c>
      <c r="C95" s="4">
        <v>45565</v>
      </c>
      <c r="D95" s="10" t="s">
        <v>91</v>
      </c>
      <c r="E95" s="5">
        <v>22</v>
      </c>
      <c r="F95" s="10" t="s">
        <v>312</v>
      </c>
      <c r="G95" s="14" t="s">
        <v>334</v>
      </c>
      <c r="H95" s="10" t="s">
        <v>331</v>
      </c>
      <c r="I95" s="10" t="s">
        <v>291</v>
      </c>
      <c r="J95" s="10" t="s">
        <v>296</v>
      </c>
      <c r="K95" s="10" t="s">
        <v>194</v>
      </c>
      <c r="L95" s="10" t="s">
        <v>102</v>
      </c>
      <c r="M95" s="10" t="s">
        <v>103</v>
      </c>
      <c r="N95" s="9" t="s">
        <v>204</v>
      </c>
      <c r="O95" s="10" t="s">
        <v>105</v>
      </c>
      <c r="P95" s="10">
        <v>0</v>
      </c>
      <c r="Q95" s="10">
        <v>0</v>
      </c>
      <c r="R95" s="10" t="s">
        <v>207</v>
      </c>
      <c r="S95" s="10" t="s">
        <v>208</v>
      </c>
      <c r="T95" s="10" t="s">
        <v>209</v>
      </c>
      <c r="U95" s="10" t="s">
        <v>207</v>
      </c>
      <c r="V95" s="10" t="s">
        <v>276</v>
      </c>
      <c r="W95" s="10" t="s">
        <v>411</v>
      </c>
      <c r="X95" s="9" t="str">
        <f t="shared" si="1"/>
        <v>TRASLADO DE PERSONAL PARA ENTREGA DE DOCUMENTACION EN CONAGUA MEXICO</v>
      </c>
      <c r="Y95" s="11">
        <v>45488</v>
      </c>
      <c r="Z95" s="11">
        <v>45491</v>
      </c>
      <c r="AA95" s="5">
        <v>88</v>
      </c>
      <c r="AB95" s="12">
        <v>5033.6000000000004</v>
      </c>
      <c r="AC95" s="21">
        <v>0</v>
      </c>
      <c r="AD95" s="4">
        <v>45489</v>
      </c>
      <c r="AE95" s="18" t="s">
        <v>915</v>
      </c>
      <c r="AF95" s="23">
        <v>88</v>
      </c>
      <c r="AG95" s="3" t="s">
        <v>116</v>
      </c>
      <c r="AH95" s="5" t="s">
        <v>210</v>
      </c>
      <c r="AI95" s="4">
        <v>45565</v>
      </c>
      <c r="AJ95" s="5">
        <v>1430</v>
      </c>
    </row>
    <row r="96" spans="1:36" ht="29" customHeight="1" x14ac:dyDescent="0.35">
      <c r="A96" s="10">
        <v>2024</v>
      </c>
      <c r="B96" s="4">
        <v>45474</v>
      </c>
      <c r="C96" s="4">
        <v>45565</v>
      </c>
      <c r="D96" s="10" t="s">
        <v>91</v>
      </c>
      <c r="E96" s="22">
        <v>6</v>
      </c>
      <c r="F96" s="10" t="s">
        <v>315</v>
      </c>
      <c r="G96" s="14" t="s">
        <v>323</v>
      </c>
      <c r="H96" s="10" t="s">
        <v>340</v>
      </c>
      <c r="I96" s="10" t="s">
        <v>179</v>
      </c>
      <c r="J96" s="10" t="s">
        <v>180</v>
      </c>
      <c r="K96" s="10" t="s">
        <v>181</v>
      </c>
      <c r="L96" s="10" t="s">
        <v>101</v>
      </c>
      <c r="M96" s="10" t="s">
        <v>103</v>
      </c>
      <c r="N96" s="9" t="s">
        <v>267</v>
      </c>
      <c r="O96" s="10" t="s">
        <v>105</v>
      </c>
      <c r="P96" s="10">
        <v>0</v>
      </c>
      <c r="Q96" s="10">
        <v>0</v>
      </c>
      <c r="R96" s="10" t="s">
        <v>207</v>
      </c>
      <c r="S96" s="10" t="s">
        <v>208</v>
      </c>
      <c r="T96" s="10" t="s">
        <v>209</v>
      </c>
      <c r="U96" s="10" t="s">
        <v>207</v>
      </c>
      <c r="V96" s="10" t="s">
        <v>208</v>
      </c>
      <c r="W96" s="10" t="s">
        <v>421</v>
      </c>
      <c r="X96" s="9" t="str">
        <f t="shared" si="1"/>
        <v>Seguimiento a los desazolve del sistema de alcantarillado sanitario en la cabecera municipal</v>
      </c>
      <c r="Y96" s="11">
        <v>45488</v>
      </c>
      <c r="Z96" s="11">
        <v>45488</v>
      </c>
      <c r="AA96" s="5">
        <v>89</v>
      </c>
      <c r="AB96" s="12">
        <v>3828.88</v>
      </c>
      <c r="AC96" s="21">
        <v>0</v>
      </c>
      <c r="AD96" s="4">
        <v>45492</v>
      </c>
      <c r="AE96" s="18" t="s">
        <v>916</v>
      </c>
      <c r="AF96" s="23">
        <v>89</v>
      </c>
      <c r="AG96" s="3" t="s">
        <v>116</v>
      </c>
      <c r="AH96" s="5" t="s">
        <v>210</v>
      </c>
      <c r="AI96" s="4">
        <v>45565</v>
      </c>
      <c r="AJ96" s="5">
        <v>1432</v>
      </c>
    </row>
    <row r="97" spans="1:36" ht="29" customHeight="1" x14ac:dyDescent="0.35">
      <c r="A97" s="10">
        <v>2024</v>
      </c>
      <c r="B97" s="4">
        <v>45474</v>
      </c>
      <c r="C97" s="4">
        <v>45565</v>
      </c>
      <c r="D97" s="10" t="s">
        <v>98</v>
      </c>
      <c r="E97" s="22">
        <v>5</v>
      </c>
      <c r="F97" s="10" t="s">
        <v>316</v>
      </c>
      <c r="G97" s="14" t="s">
        <v>324</v>
      </c>
      <c r="H97" s="10" t="s">
        <v>331</v>
      </c>
      <c r="I97" s="10" t="s">
        <v>225</v>
      </c>
      <c r="J97" s="10" t="s">
        <v>242</v>
      </c>
      <c r="K97" s="10" t="s">
        <v>243</v>
      </c>
      <c r="L97" s="10" t="s">
        <v>101</v>
      </c>
      <c r="M97" s="10" t="s">
        <v>103</v>
      </c>
      <c r="N97" s="9" t="s">
        <v>268</v>
      </c>
      <c r="O97" s="10" t="s">
        <v>105</v>
      </c>
      <c r="P97" s="10">
        <v>0</v>
      </c>
      <c r="Q97" s="10">
        <v>0</v>
      </c>
      <c r="R97" s="10" t="s">
        <v>207</v>
      </c>
      <c r="S97" s="10" t="s">
        <v>208</v>
      </c>
      <c r="T97" s="10" t="s">
        <v>209</v>
      </c>
      <c r="U97" s="10" t="s">
        <v>207</v>
      </c>
      <c r="V97" s="10" t="s">
        <v>208</v>
      </c>
      <c r="W97" s="10" t="s">
        <v>422</v>
      </c>
      <c r="X97" s="9" t="str">
        <f t="shared" si="1"/>
        <v>Seguimiento a los desazolves del sistema de alcantarillado sanitario en la cabecera municipal</v>
      </c>
      <c r="Y97" s="11">
        <v>45490</v>
      </c>
      <c r="Z97" s="11">
        <v>45492</v>
      </c>
      <c r="AA97" s="5">
        <v>90</v>
      </c>
      <c r="AB97" s="12">
        <v>4291</v>
      </c>
      <c r="AC97" s="21">
        <v>0</v>
      </c>
      <c r="AD97" s="4">
        <v>45496</v>
      </c>
      <c r="AE97" s="18" t="s">
        <v>917</v>
      </c>
      <c r="AF97" s="23">
        <v>90</v>
      </c>
      <c r="AG97" s="3" t="s">
        <v>116</v>
      </c>
      <c r="AH97" s="5" t="s">
        <v>210</v>
      </c>
      <c r="AI97" s="4">
        <v>45565</v>
      </c>
      <c r="AJ97" s="5">
        <v>1455</v>
      </c>
    </row>
    <row r="98" spans="1:36" ht="58" customHeight="1" x14ac:dyDescent="0.35">
      <c r="A98" s="10">
        <v>2024</v>
      </c>
      <c r="B98" s="4">
        <v>45474</v>
      </c>
      <c r="C98" s="4">
        <v>45565</v>
      </c>
      <c r="D98" s="10" t="s">
        <v>91</v>
      </c>
      <c r="E98" s="5">
        <v>23</v>
      </c>
      <c r="F98" s="10" t="s">
        <v>313</v>
      </c>
      <c r="G98" s="14" t="s">
        <v>324</v>
      </c>
      <c r="H98" s="10" t="s">
        <v>331</v>
      </c>
      <c r="I98" s="10" t="s">
        <v>195</v>
      </c>
      <c r="J98" s="10" t="s">
        <v>196</v>
      </c>
      <c r="K98" s="10" t="s">
        <v>197</v>
      </c>
      <c r="L98" s="10" t="s">
        <v>101</v>
      </c>
      <c r="M98" s="10" t="s">
        <v>103</v>
      </c>
      <c r="N98" s="9" t="s">
        <v>269</v>
      </c>
      <c r="O98" s="10" t="s">
        <v>105</v>
      </c>
      <c r="P98" s="10">
        <v>0</v>
      </c>
      <c r="Q98" s="10">
        <v>0</v>
      </c>
      <c r="R98" s="10" t="s">
        <v>207</v>
      </c>
      <c r="S98" s="10" t="s">
        <v>208</v>
      </c>
      <c r="T98" s="10" t="s">
        <v>209</v>
      </c>
      <c r="U98" s="10" t="s">
        <v>207</v>
      </c>
      <c r="V98" s="10" t="s">
        <v>208</v>
      </c>
      <c r="W98" s="10" t="s">
        <v>422</v>
      </c>
      <c r="X98" s="9" t="str">
        <f t="shared" si="1"/>
        <v>visita al sitio de la obra para la verificación de la Construcción de la segunda etapa de tres del sistema de agua potable en la localidad de Tasajeras, municipio de Acapulco de Juárez, en el Estado de Guerrero</v>
      </c>
      <c r="Y98" s="11">
        <v>45490</v>
      </c>
      <c r="Z98" s="11">
        <v>45492</v>
      </c>
      <c r="AA98" s="5">
        <v>91</v>
      </c>
      <c r="AB98" s="12">
        <v>1550</v>
      </c>
      <c r="AC98" s="21">
        <v>0</v>
      </c>
      <c r="AD98" s="4">
        <v>45495</v>
      </c>
      <c r="AE98" s="18" t="s">
        <v>918</v>
      </c>
      <c r="AF98" s="23">
        <v>91</v>
      </c>
      <c r="AG98" s="3" t="s">
        <v>116</v>
      </c>
      <c r="AH98" s="5" t="s">
        <v>210</v>
      </c>
      <c r="AI98" s="4">
        <v>45565</v>
      </c>
      <c r="AJ98" s="5">
        <v>1456</v>
      </c>
    </row>
    <row r="99" spans="1:36" ht="43.5" customHeight="1" x14ac:dyDescent="0.35">
      <c r="A99" s="10">
        <v>2024</v>
      </c>
      <c r="B99" s="4">
        <v>45474</v>
      </c>
      <c r="C99" s="4">
        <v>45565</v>
      </c>
      <c r="D99" s="10" t="s">
        <v>98</v>
      </c>
      <c r="E99" s="22">
        <v>2</v>
      </c>
      <c r="F99" s="10" t="s">
        <v>319</v>
      </c>
      <c r="G99" s="14" t="s">
        <v>338</v>
      </c>
      <c r="H99" s="10" t="s">
        <v>340</v>
      </c>
      <c r="I99" s="10" t="s">
        <v>226</v>
      </c>
      <c r="J99" s="10" t="s">
        <v>244</v>
      </c>
      <c r="K99" s="10" t="s">
        <v>149</v>
      </c>
      <c r="L99" s="10" t="s">
        <v>101</v>
      </c>
      <c r="M99" s="10" t="s">
        <v>103</v>
      </c>
      <c r="N99" s="9" t="s">
        <v>270</v>
      </c>
      <c r="O99" s="10" t="s">
        <v>105</v>
      </c>
      <c r="P99" s="10">
        <v>0</v>
      </c>
      <c r="Q99" s="10">
        <v>0</v>
      </c>
      <c r="R99" s="10" t="s">
        <v>207</v>
      </c>
      <c r="S99" s="10" t="s">
        <v>208</v>
      </c>
      <c r="T99" s="10" t="s">
        <v>209</v>
      </c>
      <c r="U99" s="10" t="s">
        <v>207</v>
      </c>
      <c r="V99" s="10" t="s">
        <v>208</v>
      </c>
      <c r="W99" s="10" t="s">
        <v>380</v>
      </c>
      <c r="X99" s="9" t="str">
        <f t="shared" si="1"/>
        <v>VERIFICACION DEL SISTEMA DE DRENAJE SANITARIO EN LA LOCALIDAD DE TITLAN (CUARTA ETAPA), MUNICIPIO DE TECPAN DE GALEANA, EN EL ESTADO DE GUERRERO.</v>
      </c>
      <c r="Y99" s="11">
        <v>45490</v>
      </c>
      <c r="Z99" s="11">
        <v>45490</v>
      </c>
      <c r="AA99" s="5">
        <v>92</v>
      </c>
      <c r="AB99" s="12">
        <v>1848.52</v>
      </c>
      <c r="AC99" s="21">
        <v>22</v>
      </c>
      <c r="AD99" s="4">
        <v>45491</v>
      </c>
      <c r="AE99" s="18" t="s">
        <v>919</v>
      </c>
      <c r="AF99" s="23">
        <v>92</v>
      </c>
      <c r="AG99" s="3" t="s">
        <v>116</v>
      </c>
      <c r="AH99" s="5" t="s">
        <v>210</v>
      </c>
      <c r="AI99" s="4">
        <v>45565</v>
      </c>
      <c r="AJ99" s="5">
        <v>1460</v>
      </c>
    </row>
    <row r="100" spans="1:36" ht="72.5" customHeight="1" x14ac:dyDescent="0.35">
      <c r="A100" s="10">
        <v>2024</v>
      </c>
      <c r="B100" s="4">
        <v>45474</v>
      </c>
      <c r="C100" s="4">
        <v>45565</v>
      </c>
      <c r="D100" s="10" t="s">
        <v>94</v>
      </c>
      <c r="E100" s="22">
        <v>9</v>
      </c>
      <c r="F100" s="10" t="s">
        <v>314</v>
      </c>
      <c r="G100" s="14" t="s">
        <v>329</v>
      </c>
      <c r="H100" s="10" t="s">
        <v>340</v>
      </c>
      <c r="I100" s="10" t="s">
        <v>165</v>
      </c>
      <c r="J100" s="10" t="s">
        <v>166</v>
      </c>
      <c r="K100" s="10" t="s">
        <v>151</v>
      </c>
      <c r="L100" s="10" t="s">
        <v>101</v>
      </c>
      <c r="M100" s="10" t="s">
        <v>103</v>
      </c>
      <c r="N100" s="9" t="s">
        <v>271</v>
      </c>
      <c r="O100" s="10" t="s">
        <v>105</v>
      </c>
      <c r="P100" s="10">
        <v>0</v>
      </c>
      <c r="Q100" s="10">
        <v>0</v>
      </c>
      <c r="R100" s="10" t="s">
        <v>207</v>
      </c>
      <c r="S100" s="10" t="s">
        <v>208</v>
      </c>
      <c r="T100" s="10" t="s">
        <v>209</v>
      </c>
      <c r="U100" s="10" t="s">
        <v>207</v>
      </c>
      <c r="V100" s="10" t="s">
        <v>208</v>
      </c>
      <c r="W100" s="10" t="s">
        <v>380</v>
      </c>
      <c r="X100" s="9" t="str">
        <f t="shared" si="1"/>
        <v>VISITA AL SITIO PARA LA VERIFICACION DE LA OBRA DE REHABILITACIÓN DE LA PLANTA DE TRATAMIENTO DE 15 LPS DE CAPACIDAD, EN LA LOCALIDAD DE SAN JERÓNIMO DE JUÁREZ, MUNICIPIO DE BENITO JUÁREZ, EN EL ESTADO DE GUERRERO</v>
      </c>
      <c r="Y100" s="11">
        <v>45489</v>
      </c>
      <c r="Z100" s="11">
        <v>45489</v>
      </c>
      <c r="AA100" s="5">
        <v>93</v>
      </c>
      <c r="AB100" s="12">
        <v>1556.83</v>
      </c>
      <c r="AC100" s="21">
        <v>0</v>
      </c>
      <c r="AD100" s="4">
        <v>45497</v>
      </c>
      <c r="AE100" s="18" t="s">
        <v>920</v>
      </c>
      <c r="AF100" s="23">
        <v>93</v>
      </c>
      <c r="AG100" s="3" t="s">
        <v>116</v>
      </c>
      <c r="AH100" s="5" t="s">
        <v>210</v>
      </c>
      <c r="AI100" s="4">
        <v>45565</v>
      </c>
      <c r="AJ100" s="5">
        <v>1469</v>
      </c>
    </row>
    <row r="101" spans="1:36" ht="43.5" customHeight="1" x14ac:dyDescent="0.35">
      <c r="A101" s="10">
        <v>2024</v>
      </c>
      <c r="B101" s="4">
        <v>45474</v>
      </c>
      <c r="C101" s="4">
        <v>45565</v>
      </c>
      <c r="D101" s="10" t="s">
        <v>94</v>
      </c>
      <c r="E101" s="22">
        <v>9</v>
      </c>
      <c r="F101" s="10" t="s">
        <v>314</v>
      </c>
      <c r="G101" s="14" t="s">
        <v>329</v>
      </c>
      <c r="H101" s="10" t="s">
        <v>340</v>
      </c>
      <c r="I101" s="10" t="s">
        <v>165</v>
      </c>
      <c r="J101" s="10" t="s">
        <v>166</v>
      </c>
      <c r="K101" s="10" t="s">
        <v>151</v>
      </c>
      <c r="L101" s="10" t="s">
        <v>101</v>
      </c>
      <c r="M101" s="10" t="s">
        <v>103</v>
      </c>
      <c r="N101" s="9" t="s">
        <v>272</v>
      </c>
      <c r="O101" s="10" t="s">
        <v>105</v>
      </c>
      <c r="P101" s="10">
        <v>0</v>
      </c>
      <c r="Q101" s="10">
        <v>0</v>
      </c>
      <c r="R101" s="10" t="s">
        <v>207</v>
      </c>
      <c r="S101" s="10" t="s">
        <v>208</v>
      </c>
      <c r="T101" s="10" t="s">
        <v>209</v>
      </c>
      <c r="U101" s="10" t="s">
        <v>207</v>
      </c>
      <c r="V101" s="10" t="s">
        <v>208</v>
      </c>
      <c r="W101" s="10" t="s">
        <v>380</v>
      </c>
      <c r="X101" s="9" t="str">
        <f t="shared" si="1"/>
        <v>VISITA AL SITIO DE LA OBRA PARA LA VERIFICACIÓN DE LA CONSTRUCCIÓN DE LA SEGUNDA ETAPA DEL SISTEMA DE AGUA POTABLE</v>
      </c>
      <c r="Y101" s="11">
        <v>45496</v>
      </c>
      <c r="Z101" s="11">
        <v>45496</v>
      </c>
      <c r="AA101" s="5">
        <v>94</v>
      </c>
      <c r="AB101" s="12">
        <v>1557.9</v>
      </c>
      <c r="AC101" s="21">
        <v>0</v>
      </c>
      <c r="AD101" s="4">
        <v>45497</v>
      </c>
      <c r="AE101" s="18" t="s">
        <v>921</v>
      </c>
      <c r="AF101" s="23">
        <v>94</v>
      </c>
      <c r="AG101" s="3" t="s">
        <v>116</v>
      </c>
      <c r="AH101" s="5" t="s">
        <v>210</v>
      </c>
      <c r="AI101" s="4">
        <v>45565</v>
      </c>
      <c r="AJ101" s="5">
        <v>1491</v>
      </c>
    </row>
    <row r="102" spans="1:36" ht="43.5" customHeight="1" x14ac:dyDescent="0.35">
      <c r="A102" s="10">
        <v>2024</v>
      </c>
      <c r="B102" s="4">
        <v>45474</v>
      </c>
      <c r="C102" s="4">
        <v>45565</v>
      </c>
      <c r="D102" s="10" t="s">
        <v>91</v>
      </c>
      <c r="E102" s="5">
        <v>22</v>
      </c>
      <c r="F102" s="10" t="s">
        <v>312</v>
      </c>
      <c r="G102" s="14" t="s">
        <v>323</v>
      </c>
      <c r="H102" s="10" t="s">
        <v>340</v>
      </c>
      <c r="I102" s="10" t="s">
        <v>162</v>
      </c>
      <c r="J102" s="10" t="s">
        <v>163</v>
      </c>
      <c r="K102" s="10" t="s">
        <v>164</v>
      </c>
      <c r="L102" s="10" t="s">
        <v>101</v>
      </c>
      <c r="M102" s="10" t="s">
        <v>103</v>
      </c>
      <c r="N102" s="9" t="s">
        <v>273</v>
      </c>
      <c r="O102" s="10" t="s">
        <v>105</v>
      </c>
      <c r="P102" s="10">
        <v>0</v>
      </c>
      <c r="Q102" s="10">
        <v>0</v>
      </c>
      <c r="R102" s="10" t="s">
        <v>207</v>
      </c>
      <c r="S102" s="10" t="s">
        <v>208</v>
      </c>
      <c r="T102" s="10" t="s">
        <v>209</v>
      </c>
      <c r="U102" s="10" t="s">
        <v>207</v>
      </c>
      <c r="V102" s="10" t="s">
        <v>208</v>
      </c>
      <c r="W102" s="10" t="s">
        <v>380</v>
      </c>
      <c r="X102" s="9" t="str">
        <f t="shared" si="1"/>
        <v>TRASLADO DE PERSONAL PARA REUNION DE CONSEJO DE CUENCA Y PLAYAS LIMPIAS Y VISITA A OBRAS REALIZADAS EN LA LOCALIDAD</v>
      </c>
      <c r="Y102" s="11">
        <v>45489</v>
      </c>
      <c r="Z102" s="11">
        <v>45489</v>
      </c>
      <c r="AA102" s="5">
        <v>95</v>
      </c>
      <c r="AB102" s="12">
        <v>1637.48</v>
      </c>
      <c r="AC102" s="21">
        <v>0</v>
      </c>
      <c r="AD102" s="4">
        <v>45495</v>
      </c>
      <c r="AE102" s="18" t="s">
        <v>922</v>
      </c>
      <c r="AF102" s="23">
        <v>95</v>
      </c>
      <c r="AG102" s="3" t="s">
        <v>116</v>
      </c>
      <c r="AH102" s="5" t="s">
        <v>210</v>
      </c>
      <c r="AI102" s="4">
        <v>45565</v>
      </c>
      <c r="AJ102" s="5">
        <v>1492</v>
      </c>
    </row>
    <row r="103" spans="1:36" ht="29" customHeight="1" x14ac:dyDescent="0.35">
      <c r="A103" s="10">
        <v>2024</v>
      </c>
      <c r="B103" s="4">
        <v>45474</v>
      </c>
      <c r="C103" s="4">
        <v>45565</v>
      </c>
      <c r="D103" s="10" t="s">
        <v>91</v>
      </c>
      <c r="E103" s="5">
        <v>22</v>
      </c>
      <c r="F103" s="10" t="s">
        <v>312</v>
      </c>
      <c r="G103" s="14" t="s">
        <v>144</v>
      </c>
      <c r="H103" s="10" t="s">
        <v>144</v>
      </c>
      <c r="I103" s="10" t="s">
        <v>174</v>
      </c>
      <c r="J103" s="10" t="s">
        <v>175</v>
      </c>
      <c r="K103" s="10" t="s">
        <v>125</v>
      </c>
      <c r="L103" s="10" t="s">
        <v>101</v>
      </c>
      <c r="M103" s="10" t="s">
        <v>103</v>
      </c>
      <c r="N103" s="9" t="s">
        <v>274</v>
      </c>
      <c r="O103" s="10" t="s">
        <v>105</v>
      </c>
      <c r="P103" s="10">
        <v>0</v>
      </c>
      <c r="Q103" s="10">
        <v>0</v>
      </c>
      <c r="R103" s="10" t="s">
        <v>207</v>
      </c>
      <c r="S103" s="10" t="s">
        <v>208</v>
      </c>
      <c r="T103" s="10" t="s">
        <v>209</v>
      </c>
      <c r="U103" s="10" t="s">
        <v>207</v>
      </c>
      <c r="V103" s="10" t="s">
        <v>208</v>
      </c>
      <c r="W103" s="10" t="s">
        <v>380</v>
      </c>
      <c r="X103" s="9" t="str">
        <f t="shared" si="1"/>
        <v>REUNION DE CONSEJO DE CUENCA Y PLAYAS LIMPIAS Y VISITA A OBRAS REALIZADAS EN LA LOCALIDAD</v>
      </c>
      <c r="Y103" s="11">
        <v>45488</v>
      </c>
      <c r="Z103" s="11">
        <v>45489</v>
      </c>
      <c r="AA103" s="5">
        <v>96</v>
      </c>
      <c r="AB103" s="12">
        <v>1581</v>
      </c>
      <c r="AC103" s="21">
        <v>0</v>
      </c>
      <c r="AD103" s="4">
        <v>45495</v>
      </c>
      <c r="AE103" s="18" t="s">
        <v>923</v>
      </c>
      <c r="AF103" s="23">
        <v>96</v>
      </c>
      <c r="AG103" s="3" t="s">
        <v>116</v>
      </c>
      <c r="AH103" s="5" t="s">
        <v>210</v>
      </c>
      <c r="AI103" s="4">
        <v>45565</v>
      </c>
      <c r="AJ103" s="5">
        <v>1493</v>
      </c>
    </row>
    <row r="104" spans="1:36" ht="29" customHeight="1" x14ac:dyDescent="0.35">
      <c r="A104" s="10">
        <v>2024</v>
      </c>
      <c r="B104" s="4">
        <v>45474</v>
      </c>
      <c r="C104" s="4">
        <v>45565</v>
      </c>
      <c r="D104" s="10" t="s">
        <v>91</v>
      </c>
      <c r="E104" s="5">
        <v>22</v>
      </c>
      <c r="F104" s="10" t="s">
        <v>312</v>
      </c>
      <c r="G104" s="14" t="s">
        <v>144</v>
      </c>
      <c r="H104" s="10" t="s">
        <v>144</v>
      </c>
      <c r="I104" s="10" t="s">
        <v>174</v>
      </c>
      <c r="J104" s="10" t="s">
        <v>175</v>
      </c>
      <c r="K104" s="10" t="s">
        <v>125</v>
      </c>
      <c r="L104" s="10" t="s">
        <v>101</v>
      </c>
      <c r="M104" s="10" t="s">
        <v>103</v>
      </c>
      <c r="N104" s="9" t="s">
        <v>204</v>
      </c>
      <c r="O104" s="10" t="s">
        <v>105</v>
      </c>
      <c r="P104" s="10">
        <v>0</v>
      </c>
      <c r="Q104" s="10">
        <v>0</v>
      </c>
      <c r="R104" s="10" t="s">
        <v>207</v>
      </c>
      <c r="S104" s="10" t="s">
        <v>208</v>
      </c>
      <c r="T104" s="10" t="s">
        <v>209</v>
      </c>
      <c r="U104" s="10" t="s">
        <v>207</v>
      </c>
      <c r="V104" s="10" t="s">
        <v>276</v>
      </c>
      <c r="W104" s="10" t="s">
        <v>380</v>
      </c>
      <c r="X104" s="9" t="str">
        <f t="shared" si="1"/>
        <v>TRASLADO DE PERSONAL PARA ENTREGA DE DOCUMENTACION EN CONAGUA MEXICO</v>
      </c>
      <c r="Y104" s="11">
        <v>45490</v>
      </c>
      <c r="Z104" s="11">
        <v>45491</v>
      </c>
      <c r="AA104" s="5">
        <v>97</v>
      </c>
      <c r="AB104" s="12">
        <v>2020.1</v>
      </c>
      <c r="AC104" s="21">
        <v>0</v>
      </c>
      <c r="AD104" s="4">
        <v>45495</v>
      </c>
      <c r="AE104" s="18" t="s">
        <v>924</v>
      </c>
      <c r="AF104" s="23">
        <v>97</v>
      </c>
      <c r="AG104" s="3" t="s">
        <v>116</v>
      </c>
      <c r="AH104" s="5" t="s">
        <v>210</v>
      </c>
      <c r="AI104" s="4">
        <v>45565</v>
      </c>
      <c r="AJ104" s="5">
        <v>1494</v>
      </c>
    </row>
    <row r="105" spans="1:36" ht="29" customHeight="1" x14ac:dyDescent="0.35">
      <c r="A105" s="10">
        <v>2024</v>
      </c>
      <c r="B105" s="4">
        <v>45474</v>
      </c>
      <c r="C105" s="4">
        <v>45565</v>
      </c>
      <c r="D105" s="10" t="s">
        <v>94</v>
      </c>
      <c r="E105" s="22">
        <v>9</v>
      </c>
      <c r="F105" s="10" t="s">
        <v>314</v>
      </c>
      <c r="G105" s="14" t="s">
        <v>329</v>
      </c>
      <c r="H105" s="10" t="s">
        <v>340</v>
      </c>
      <c r="I105" s="10" t="s">
        <v>171</v>
      </c>
      <c r="J105" s="10" t="s">
        <v>172</v>
      </c>
      <c r="K105" s="10" t="s">
        <v>173</v>
      </c>
      <c r="L105" s="10" t="s">
        <v>101</v>
      </c>
      <c r="M105" s="10" t="s">
        <v>103</v>
      </c>
      <c r="N105" s="9" t="s">
        <v>275</v>
      </c>
      <c r="O105" s="10" t="s">
        <v>105</v>
      </c>
      <c r="P105" s="10">
        <v>0</v>
      </c>
      <c r="Q105" s="10">
        <v>0</v>
      </c>
      <c r="R105" s="10" t="s">
        <v>207</v>
      </c>
      <c r="S105" s="10" t="s">
        <v>208</v>
      </c>
      <c r="T105" s="10" t="s">
        <v>209</v>
      </c>
      <c r="U105" s="10" t="s">
        <v>207</v>
      </c>
      <c r="V105" s="10" t="s">
        <v>208</v>
      </c>
      <c r="W105" s="10" t="s">
        <v>380</v>
      </c>
      <c r="X105" s="9" t="str">
        <f t="shared" si="1"/>
        <v>TRASLADO DE PERSONAL PARA VERIFICACION DE DIVERSAS OBRAS REALIZADAS EN LA LOCLIDAD</v>
      </c>
      <c r="Y105" s="11">
        <v>45489</v>
      </c>
      <c r="Z105" s="11">
        <v>45489</v>
      </c>
      <c r="AA105" s="5">
        <v>98</v>
      </c>
      <c r="AB105" s="12">
        <v>1601.9</v>
      </c>
      <c r="AC105" s="21">
        <v>0</v>
      </c>
      <c r="AD105" s="4">
        <v>45495</v>
      </c>
      <c r="AE105" s="19" t="s">
        <v>925</v>
      </c>
      <c r="AF105" s="23">
        <v>98</v>
      </c>
      <c r="AG105" s="3" t="s">
        <v>116</v>
      </c>
      <c r="AH105" s="5" t="s">
        <v>210</v>
      </c>
      <c r="AI105" s="4">
        <v>45565</v>
      </c>
      <c r="AJ105" s="5">
        <v>1510</v>
      </c>
    </row>
    <row r="106" spans="1:36" ht="42" customHeight="1" x14ac:dyDescent="0.35">
      <c r="A106" s="10">
        <v>2024</v>
      </c>
      <c r="B106" s="4">
        <v>45474</v>
      </c>
      <c r="C106" s="4">
        <v>45565</v>
      </c>
      <c r="D106" s="10" t="s">
        <v>91</v>
      </c>
      <c r="E106" s="22">
        <v>6</v>
      </c>
      <c r="F106" s="10" t="s">
        <v>315</v>
      </c>
      <c r="G106" s="14" t="s">
        <v>423</v>
      </c>
      <c r="H106" s="10" t="s">
        <v>340</v>
      </c>
      <c r="I106" s="10" t="s">
        <v>183</v>
      </c>
      <c r="J106" s="10" t="s">
        <v>184</v>
      </c>
      <c r="K106" s="10" t="s">
        <v>164</v>
      </c>
      <c r="L106" s="10" t="s">
        <v>102</v>
      </c>
      <c r="M106" s="10" t="s">
        <v>103</v>
      </c>
      <c r="N106" s="9" t="s">
        <v>435</v>
      </c>
      <c r="O106" s="10" t="s">
        <v>105</v>
      </c>
      <c r="P106" s="10">
        <v>0</v>
      </c>
      <c r="Q106" s="10">
        <v>0</v>
      </c>
      <c r="R106" s="10" t="s">
        <v>207</v>
      </c>
      <c r="S106" s="10" t="s">
        <v>208</v>
      </c>
      <c r="T106" s="10" t="s">
        <v>209</v>
      </c>
      <c r="U106" s="10" t="s">
        <v>207</v>
      </c>
      <c r="V106" s="10" t="s">
        <v>208</v>
      </c>
      <c r="W106" s="10" t="s">
        <v>416</v>
      </c>
      <c r="X106" s="9" t="str">
        <f t="shared" ref="X106:X169" si="2">N106</f>
        <v>VERIFICACIÓN DE LA CONSTRUCCIÓN DE LA PRIMERA ETAPA DE TRES DEL SISTEMA DE AGUA POTABLE EN LA LOCALIDAD DE ZILACAYOTITLÁN, MUNICIPIO DE ATLAMAJALCINGO DEL MONTE, EN EL ESTADO DE GUERRERO.</v>
      </c>
      <c r="Y106" s="11">
        <v>45475</v>
      </c>
      <c r="Z106" s="11">
        <v>45476</v>
      </c>
      <c r="AA106" s="5">
        <v>99</v>
      </c>
      <c r="AB106" s="12">
        <v>3397.86</v>
      </c>
      <c r="AC106" s="21">
        <v>146.61000000000001</v>
      </c>
      <c r="AD106" s="4">
        <v>45506</v>
      </c>
      <c r="AE106" s="17" t="s">
        <v>926</v>
      </c>
      <c r="AF106" s="23">
        <v>99</v>
      </c>
      <c r="AG106" s="3" t="s">
        <v>116</v>
      </c>
      <c r="AH106" s="5" t="s">
        <v>210</v>
      </c>
      <c r="AI106" s="4">
        <v>45565</v>
      </c>
      <c r="AJ106" s="5">
        <v>1191</v>
      </c>
    </row>
    <row r="107" spans="1:36" ht="43" customHeight="1" x14ac:dyDescent="0.35">
      <c r="A107" s="10">
        <v>2024</v>
      </c>
      <c r="B107" s="4">
        <v>45474</v>
      </c>
      <c r="C107" s="4">
        <v>45565</v>
      </c>
      <c r="D107" s="10" t="s">
        <v>91</v>
      </c>
      <c r="E107" s="5">
        <v>22</v>
      </c>
      <c r="F107" s="10" t="s">
        <v>312</v>
      </c>
      <c r="G107" s="14" t="s">
        <v>335</v>
      </c>
      <c r="H107" s="10" t="s">
        <v>340</v>
      </c>
      <c r="I107" s="10" t="s">
        <v>141</v>
      </c>
      <c r="J107" s="10" t="s">
        <v>142</v>
      </c>
      <c r="K107" s="10" t="s">
        <v>143</v>
      </c>
      <c r="L107" s="10" t="s">
        <v>101</v>
      </c>
      <c r="M107" s="10" t="s">
        <v>103</v>
      </c>
      <c r="N107" s="9" t="s">
        <v>436</v>
      </c>
      <c r="O107" s="10" t="s">
        <v>105</v>
      </c>
      <c r="P107" s="10">
        <v>0</v>
      </c>
      <c r="Q107" s="10">
        <v>0</v>
      </c>
      <c r="R107" s="10" t="s">
        <v>207</v>
      </c>
      <c r="S107" s="10" t="s">
        <v>208</v>
      </c>
      <c r="T107" s="10" t="s">
        <v>209</v>
      </c>
      <c r="U107" s="10" t="s">
        <v>207</v>
      </c>
      <c r="V107" s="10" t="s">
        <v>208</v>
      </c>
      <c r="W107" s="10" t="s">
        <v>405</v>
      </c>
      <c r="X107" s="9" t="str">
        <f t="shared" si="2"/>
        <v>AUXILIAR DE LA VERIFICACION DEL SISTEMA DE AGUA POTABLE.</v>
      </c>
      <c r="Y107" s="11">
        <v>45477</v>
      </c>
      <c r="Z107" s="11">
        <v>45478</v>
      </c>
      <c r="AA107" s="5">
        <v>100</v>
      </c>
      <c r="AB107" s="12">
        <v>3486.02</v>
      </c>
      <c r="AC107" s="21">
        <v>0</v>
      </c>
      <c r="AD107" s="4">
        <v>45506</v>
      </c>
      <c r="AE107" s="18" t="s">
        <v>1105</v>
      </c>
      <c r="AF107" s="23">
        <v>100</v>
      </c>
      <c r="AG107" s="3" t="s">
        <v>116</v>
      </c>
      <c r="AH107" s="5" t="s">
        <v>210</v>
      </c>
      <c r="AI107" s="4">
        <v>45565</v>
      </c>
      <c r="AJ107" s="5">
        <v>1246</v>
      </c>
    </row>
    <row r="108" spans="1:36" ht="43" customHeight="1" x14ac:dyDescent="0.35">
      <c r="A108" s="10">
        <v>2024</v>
      </c>
      <c r="B108" s="4">
        <v>45474</v>
      </c>
      <c r="C108" s="4">
        <v>45565</v>
      </c>
      <c r="D108" s="10" t="s">
        <v>91</v>
      </c>
      <c r="E108" s="22">
        <v>6</v>
      </c>
      <c r="F108" s="10" t="s">
        <v>315</v>
      </c>
      <c r="G108" s="14" t="s">
        <v>424</v>
      </c>
      <c r="H108" s="10" t="s">
        <v>182</v>
      </c>
      <c r="I108" s="10" t="s">
        <v>140</v>
      </c>
      <c r="J108" s="10" t="s">
        <v>234</v>
      </c>
      <c r="K108" s="10" t="s">
        <v>235</v>
      </c>
      <c r="L108" s="10" t="s">
        <v>101</v>
      </c>
      <c r="M108" s="10" t="s">
        <v>103</v>
      </c>
      <c r="N108" s="9" t="s">
        <v>437</v>
      </c>
      <c r="O108" s="10" t="s">
        <v>105</v>
      </c>
      <c r="P108" s="10">
        <v>0</v>
      </c>
      <c r="Q108" s="10">
        <v>0</v>
      </c>
      <c r="R108" s="10" t="s">
        <v>207</v>
      </c>
      <c r="S108" s="10" t="s">
        <v>208</v>
      </c>
      <c r="T108" s="10" t="s">
        <v>209</v>
      </c>
      <c r="U108" s="10" t="s">
        <v>207</v>
      </c>
      <c r="V108" s="10" t="s">
        <v>208</v>
      </c>
      <c r="W108" s="10" t="s">
        <v>389</v>
      </c>
      <c r="X108" s="9" t="str">
        <f t="shared" si="2"/>
        <v>visita al sitio para verificación de la obra Construcción de la primera etapa de tres del sistema de agua potable en la localidad de Tlacuiloya, municipio de Tlapa de Comonfort, en el Estado de Guerrero.</v>
      </c>
      <c r="Y108" s="11">
        <v>45474</v>
      </c>
      <c r="Z108" s="11">
        <v>45474</v>
      </c>
      <c r="AA108" s="5">
        <v>101</v>
      </c>
      <c r="AB108" s="12">
        <v>2609.94</v>
      </c>
      <c r="AC108" s="21">
        <v>0</v>
      </c>
      <c r="AD108" s="4">
        <v>45511</v>
      </c>
      <c r="AE108" s="18" t="s">
        <v>1106</v>
      </c>
      <c r="AF108" s="23">
        <v>101</v>
      </c>
      <c r="AG108" s="3" t="s">
        <v>116</v>
      </c>
      <c r="AH108" s="5" t="s">
        <v>210</v>
      </c>
      <c r="AI108" s="4">
        <v>45565</v>
      </c>
      <c r="AJ108" s="5">
        <v>1263</v>
      </c>
    </row>
    <row r="109" spans="1:36" ht="43" customHeight="1" x14ac:dyDescent="0.35">
      <c r="A109" s="10">
        <v>2024</v>
      </c>
      <c r="B109" s="4">
        <v>45474</v>
      </c>
      <c r="C109" s="4">
        <v>45565</v>
      </c>
      <c r="D109" s="10" t="s">
        <v>91</v>
      </c>
      <c r="E109" s="5">
        <v>22</v>
      </c>
      <c r="F109" s="10" t="s">
        <v>312</v>
      </c>
      <c r="G109" s="14" t="s">
        <v>325</v>
      </c>
      <c r="H109" s="10" t="s">
        <v>182</v>
      </c>
      <c r="I109" s="10" t="s">
        <v>215</v>
      </c>
      <c r="J109" s="10" t="s">
        <v>227</v>
      </c>
      <c r="K109" s="10" t="s">
        <v>228</v>
      </c>
      <c r="L109" s="10" t="s">
        <v>101</v>
      </c>
      <c r="M109" s="10" t="s">
        <v>103</v>
      </c>
      <c r="N109" s="9" t="s">
        <v>438</v>
      </c>
      <c r="O109" s="10" t="s">
        <v>105</v>
      </c>
      <c r="P109" s="10">
        <v>0</v>
      </c>
      <c r="Q109" s="10">
        <v>0</v>
      </c>
      <c r="R109" s="10" t="s">
        <v>207</v>
      </c>
      <c r="S109" s="10" t="s">
        <v>208</v>
      </c>
      <c r="T109" s="10" t="s">
        <v>209</v>
      </c>
      <c r="U109" s="10" t="s">
        <v>207</v>
      </c>
      <c r="V109" s="10" t="s">
        <v>208</v>
      </c>
      <c r="W109" s="10" t="s">
        <v>398</v>
      </c>
      <c r="X109" s="9" t="str">
        <f t="shared" si="2"/>
        <v>Auxiliar en la supervisión de obra en la rehabilitación de la segunda etapa del sistema de agua potable de la localidad de Atoyac de Álvarez, mpio. de Atoyac</v>
      </c>
      <c r="Y109" s="11">
        <v>45478</v>
      </c>
      <c r="Z109" s="11">
        <v>45478</v>
      </c>
      <c r="AA109" s="5">
        <v>102</v>
      </c>
      <c r="AB109" s="12">
        <v>2534.2199999999998</v>
      </c>
      <c r="AC109" s="21">
        <v>250</v>
      </c>
      <c r="AD109" s="4">
        <v>45504</v>
      </c>
      <c r="AE109" s="18" t="s">
        <v>1107</v>
      </c>
      <c r="AF109" s="23">
        <v>102</v>
      </c>
      <c r="AG109" s="3" t="s">
        <v>116</v>
      </c>
      <c r="AH109" s="5" t="s">
        <v>210</v>
      </c>
      <c r="AI109" s="4">
        <v>45565</v>
      </c>
      <c r="AJ109" s="5">
        <v>1275</v>
      </c>
    </row>
    <row r="110" spans="1:36" ht="43" customHeight="1" x14ac:dyDescent="0.35">
      <c r="A110" s="10">
        <v>2024</v>
      </c>
      <c r="B110" s="4">
        <v>45474</v>
      </c>
      <c r="C110" s="4">
        <v>45565</v>
      </c>
      <c r="D110" s="10" t="s">
        <v>94</v>
      </c>
      <c r="E110" s="22">
        <v>8</v>
      </c>
      <c r="F110" s="10" t="s">
        <v>322</v>
      </c>
      <c r="G110" s="14" t="s">
        <v>325</v>
      </c>
      <c r="H110" s="10" t="s">
        <v>182</v>
      </c>
      <c r="I110" s="10" t="s">
        <v>279</v>
      </c>
      <c r="J110" s="10" t="s">
        <v>283</v>
      </c>
      <c r="K110" s="10" t="s">
        <v>284</v>
      </c>
      <c r="L110" s="10" t="s">
        <v>101</v>
      </c>
      <c r="M110" s="10" t="s">
        <v>103</v>
      </c>
      <c r="N110" s="9" t="s">
        <v>439</v>
      </c>
      <c r="O110" s="10" t="s">
        <v>105</v>
      </c>
      <c r="P110" s="10">
        <v>0</v>
      </c>
      <c r="Q110" s="10">
        <v>0</v>
      </c>
      <c r="R110" s="10" t="s">
        <v>207</v>
      </c>
      <c r="S110" s="10" t="s">
        <v>208</v>
      </c>
      <c r="T110" s="10" t="s">
        <v>209</v>
      </c>
      <c r="U110" s="10" t="s">
        <v>207</v>
      </c>
      <c r="V110" s="10" t="s">
        <v>208</v>
      </c>
      <c r="W110" s="10" t="s">
        <v>380</v>
      </c>
      <c r="X110" s="9" t="str">
        <f t="shared" si="2"/>
        <v>Verificación del sitio de los trabajos de la rehabilitación del colector Aguas Blancas, en la localidad de Acapulco, municipio de Acapulco de Juárez, en el estado de Guerrero. Primera etapa de ocho.</v>
      </c>
      <c r="Y110" s="11">
        <v>45481</v>
      </c>
      <c r="Z110" s="11">
        <v>45481</v>
      </c>
      <c r="AA110" s="5">
        <v>103</v>
      </c>
      <c r="AB110" s="12">
        <v>1008.1</v>
      </c>
      <c r="AC110" s="21">
        <v>250</v>
      </c>
      <c r="AD110" s="4">
        <v>45510</v>
      </c>
      <c r="AE110" s="18" t="s">
        <v>1108</v>
      </c>
      <c r="AF110" s="23">
        <v>103</v>
      </c>
      <c r="AG110" s="3" t="s">
        <v>116</v>
      </c>
      <c r="AH110" s="5" t="s">
        <v>210</v>
      </c>
      <c r="AI110" s="4">
        <v>45565</v>
      </c>
      <c r="AJ110" s="5">
        <v>1303</v>
      </c>
    </row>
    <row r="111" spans="1:36" ht="43" customHeight="1" x14ac:dyDescent="0.35">
      <c r="A111" s="10">
        <v>2024</v>
      </c>
      <c r="B111" s="4">
        <v>45474</v>
      </c>
      <c r="C111" s="4">
        <v>45565</v>
      </c>
      <c r="D111" s="10" t="s">
        <v>94</v>
      </c>
      <c r="E111" s="22">
        <v>8</v>
      </c>
      <c r="F111" s="10" t="s">
        <v>322</v>
      </c>
      <c r="G111" s="14" t="s">
        <v>325</v>
      </c>
      <c r="H111" s="10" t="s">
        <v>182</v>
      </c>
      <c r="I111" s="10" t="s">
        <v>279</v>
      </c>
      <c r="J111" s="10" t="s">
        <v>283</v>
      </c>
      <c r="K111" s="10" t="s">
        <v>284</v>
      </c>
      <c r="L111" s="10" t="s">
        <v>101</v>
      </c>
      <c r="M111" s="10" t="s">
        <v>103</v>
      </c>
      <c r="N111" s="9" t="s">
        <v>440</v>
      </c>
      <c r="O111" s="10" t="s">
        <v>105</v>
      </c>
      <c r="P111" s="10">
        <v>0</v>
      </c>
      <c r="Q111" s="10">
        <v>0</v>
      </c>
      <c r="R111" s="10" t="s">
        <v>207</v>
      </c>
      <c r="S111" s="10" t="s">
        <v>208</v>
      </c>
      <c r="T111" s="10" t="s">
        <v>209</v>
      </c>
      <c r="U111" s="10" t="s">
        <v>207</v>
      </c>
      <c r="V111" s="10" t="s">
        <v>208</v>
      </c>
      <c r="W111" s="10" t="s">
        <v>412</v>
      </c>
      <c r="X111" s="9" t="str">
        <f t="shared" si="2"/>
        <v>Verificación del sitio de los trabajos para la rehabilitación 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v>
      </c>
      <c r="Y111" s="11">
        <v>45482</v>
      </c>
      <c r="Z111" s="11">
        <v>45482</v>
      </c>
      <c r="AA111" s="5">
        <v>104</v>
      </c>
      <c r="AB111" s="12">
        <v>1527.94</v>
      </c>
      <c r="AC111" s="21">
        <v>250</v>
      </c>
      <c r="AD111" s="4">
        <v>45510</v>
      </c>
      <c r="AE111" s="18" t="s">
        <v>1109</v>
      </c>
      <c r="AF111" s="23">
        <v>104</v>
      </c>
      <c r="AG111" s="3" t="s">
        <v>116</v>
      </c>
      <c r="AH111" s="5" t="s">
        <v>210</v>
      </c>
      <c r="AI111" s="4">
        <v>45565</v>
      </c>
      <c r="AJ111" s="5">
        <v>1304</v>
      </c>
    </row>
    <row r="112" spans="1:36" ht="43" customHeight="1" x14ac:dyDescent="0.35">
      <c r="A112" s="10">
        <v>2024</v>
      </c>
      <c r="B112" s="4">
        <v>45474</v>
      </c>
      <c r="C112" s="4">
        <v>45565</v>
      </c>
      <c r="D112" s="10" t="s">
        <v>91</v>
      </c>
      <c r="E112" s="22">
        <v>6</v>
      </c>
      <c r="F112" s="10" t="s">
        <v>315</v>
      </c>
      <c r="G112" s="14" t="s">
        <v>336</v>
      </c>
      <c r="H112" s="10" t="s">
        <v>182</v>
      </c>
      <c r="I112" s="10" t="s">
        <v>293</v>
      </c>
      <c r="J112" s="10" t="s">
        <v>125</v>
      </c>
      <c r="K112" s="10" t="s">
        <v>297</v>
      </c>
      <c r="L112" s="10" t="s">
        <v>102</v>
      </c>
      <c r="M112" s="10" t="s">
        <v>103</v>
      </c>
      <c r="N112" s="9" t="s">
        <v>441</v>
      </c>
      <c r="O112" s="10" t="s">
        <v>105</v>
      </c>
      <c r="P112" s="10">
        <v>0</v>
      </c>
      <c r="Q112" s="10">
        <v>0</v>
      </c>
      <c r="R112" s="10" t="s">
        <v>207</v>
      </c>
      <c r="S112" s="10" t="s">
        <v>208</v>
      </c>
      <c r="T112" s="10" t="s">
        <v>209</v>
      </c>
      <c r="U112" s="10" t="s">
        <v>207</v>
      </c>
      <c r="V112" s="10" t="s">
        <v>208</v>
      </c>
      <c r="W112" s="10" t="s">
        <v>397</v>
      </c>
      <c r="X112" s="9" t="str">
        <f t="shared" si="2"/>
        <v>Auxiliar en la verificacion de los niveles de desplante enla laguna.</v>
      </c>
      <c r="Y112" s="11">
        <v>45478</v>
      </c>
      <c r="Z112" s="11">
        <v>45478</v>
      </c>
      <c r="AA112" s="5">
        <v>105</v>
      </c>
      <c r="AB112" s="12">
        <v>250</v>
      </c>
      <c r="AC112" s="21">
        <v>0</v>
      </c>
      <c r="AD112" s="4">
        <v>45499</v>
      </c>
      <c r="AE112" s="18" t="s">
        <v>1110</v>
      </c>
      <c r="AF112" s="23">
        <v>105</v>
      </c>
      <c r="AG112" s="3" t="s">
        <v>116</v>
      </c>
      <c r="AH112" s="5" t="s">
        <v>210</v>
      </c>
      <c r="AI112" s="4">
        <v>45565</v>
      </c>
      <c r="AJ112" s="5">
        <v>1306</v>
      </c>
    </row>
    <row r="113" spans="1:36" ht="43" customHeight="1" x14ac:dyDescent="0.35">
      <c r="A113" s="10">
        <v>2024</v>
      </c>
      <c r="B113" s="4">
        <v>45474</v>
      </c>
      <c r="C113" s="4">
        <v>45565</v>
      </c>
      <c r="D113" s="10" t="s">
        <v>91</v>
      </c>
      <c r="E113" s="22">
        <v>6</v>
      </c>
      <c r="F113" s="10" t="s">
        <v>315</v>
      </c>
      <c r="G113" s="14" t="s">
        <v>336</v>
      </c>
      <c r="H113" s="10" t="s">
        <v>182</v>
      </c>
      <c r="I113" s="10" t="s">
        <v>293</v>
      </c>
      <c r="J113" s="10" t="s">
        <v>125</v>
      </c>
      <c r="K113" s="10" t="s">
        <v>297</v>
      </c>
      <c r="L113" s="10" t="s">
        <v>102</v>
      </c>
      <c r="M113" s="10" t="s">
        <v>103</v>
      </c>
      <c r="N113" s="9" t="s">
        <v>442</v>
      </c>
      <c r="O113" s="10" t="s">
        <v>105</v>
      </c>
      <c r="P113" s="10">
        <v>0</v>
      </c>
      <c r="Q113" s="10">
        <v>0</v>
      </c>
      <c r="R113" s="10" t="s">
        <v>207</v>
      </c>
      <c r="S113" s="10" t="s">
        <v>208</v>
      </c>
      <c r="T113" s="10" t="s">
        <v>209</v>
      </c>
      <c r="U113" s="10" t="s">
        <v>207</v>
      </c>
      <c r="V113" s="10" t="s">
        <v>208</v>
      </c>
      <c r="W113" s="10" t="s">
        <v>405</v>
      </c>
      <c r="X113" s="9" t="str">
        <f t="shared" si="2"/>
        <v>Auxiliar en la revisión de avances de la construcción de la tercera etapa de cuatro del sistema múltiple de agua potable en la localidad de Buena Vista, Municipio de San Luis Acatlán, en el Estado de Guerrero.</v>
      </c>
      <c r="Y113" s="11">
        <v>45482</v>
      </c>
      <c r="Z113" s="11">
        <v>45482</v>
      </c>
      <c r="AA113" s="5">
        <v>106</v>
      </c>
      <c r="AB113" s="12">
        <v>2987.58</v>
      </c>
      <c r="AC113" s="21">
        <v>0</v>
      </c>
      <c r="AD113" s="4">
        <v>45499</v>
      </c>
      <c r="AE113" s="18" t="s">
        <v>1111</v>
      </c>
      <c r="AF113" s="23">
        <v>106</v>
      </c>
      <c r="AG113" s="3" t="s">
        <v>116</v>
      </c>
      <c r="AH113" s="5" t="s">
        <v>210</v>
      </c>
      <c r="AI113" s="4">
        <v>45565</v>
      </c>
      <c r="AJ113" s="5">
        <v>1310</v>
      </c>
    </row>
    <row r="114" spans="1:36" ht="43" customHeight="1" x14ac:dyDescent="0.35">
      <c r="A114" s="10">
        <v>2024</v>
      </c>
      <c r="B114" s="4">
        <v>45474</v>
      </c>
      <c r="C114" s="4">
        <v>45565</v>
      </c>
      <c r="D114" s="10" t="s">
        <v>91</v>
      </c>
      <c r="E114" s="5">
        <v>22</v>
      </c>
      <c r="F114" s="10" t="s">
        <v>312</v>
      </c>
      <c r="G114" s="14" t="s">
        <v>325</v>
      </c>
      <c r="H114" s="10" t="s">
        <v>182</v>
      </c>
      <c r="I114" s="10" t="s">
        <v>215</v>
      </c>
      <c r="J114" s="10" t="s">
        <v>227</v>
      </c>
      <c r="K114" s="10" t="s">
        <v>228</v>
      </c>
      <c r="L114" s="10" t="s">
        <v>101</v>
      </c>
      <c r="M114" s="10" t="s">
        <v>103</v>
      </c>
      <c r="N114" s="9" t="s">
        <v>443</v>
      </c>
      <c r="O114" s="10" t="s">
        <v>105</v>
      </c>
      <c r="P114" s="10">
        <v>0</v>
      </c>
      <c r="Q114" s="10">
        <v>0</v>
      </c>
      <c r="R114" s="10" t="s">
        <v>207</v>
      </c>
      <c r="S114" s="10" t="s">
        <v>208</v>
      </c>
      <c r="T114" s="10" t="s">
        <v>209</v>
      </c>
      <c r="U114" s="10" t="s">
        <v>207</v>
      </c>
      <c r="V114" s="10" t="s">
        <v>208</v>
      </c>
      <c r="W114" s="10" t="s">
        <v>398</v>
      </c>
      <c r="X114" s="9" t="str">
        <f t="shared" si="2"/>
        <v>AUXILIAR EN LA REHABILITACION DE LA SEGUNDA ETAPA DEL SISTEMA DE AGUA POTABLE DE LA LOCALIDAD DE ATOYAC DE ALVAREZ, EN EL ESTADO DE GUERRERO</v>
      </c>
      <c r="Y114" s="11">
        <v>45482</v>
      </c>
      <c r="Z114" s="11">
        <v>45482</v>
      </c>
      <c r="AA114" s="5">
        <v>107</v>
      </c>
      <c r="AB114" s="12">
        <v>2536.94</v>
      </c>
      <c r="AC114" s="21">
        <v>250</v>
      </c>
      <c r="AD114" s="4">
        <v>45504</v>
      </c>
      <c r="AE114" s="18" t="s">
        <v>1112</v>
      </c>
      <c r="AF114" s="23">
        <v>107</v>
      </c>
      <c r="AG114" s="3" t="s">
        <v>116</v>
      </c>
      <c r="AH114" s="5" t="s">
        <v>210</v>
      </c>
      <c r="AI114" s="4">
        <v>45565</v>
      </c>
      <c r="AJ114" s="5">
        <v>1312</v>
      </c>
    </row>
    <row r="115" spans="1:36" ht="43" customHeight="1" x14ac:dyDescent="0.35">
      <c r="A115" s="10">
        <v>2024</v>
      </c>
      <c r="B115" s="4">
        <v>45474</v>
      </c>
      <c r="C115" s="4">
        <v>45565</v>
      </c>
      <c r="D115" s="10" t="s">
        <v>91</v>
      </c>
      <c r="E115" s="22">
        <v>6</v>
      </c>
      <c r="F115" s="10" t="s">
        <v>315</v>
      </c>
      <c r="G115" s="14" t="s">
        <v>327</v>
      </c>
      <c r="H115" s="10" t="s">
        <v>182</v>
      </c>
      <c r="I115" s="10" t="s">
        <v>222</v>
      </c>
      <c r="J115" s="10" t="s">
        <v>238</v>
      </c>
      <c r="K115" s="10" t="s">
        <v>137</v>
      </c>
      <c r="L115" s="10" t="s">
        <v>102</v>
      </c>
      <c r="M115" s="10" t="s">
        <v>103</v>
      </c>
      <c r="N115" s="9" t="s">
        <v>444</v>
      </c>
      <c r="O115" s="10" t="s">
        <v>105</v>
      </c>
      <c r="P115" s="10">
        <v>0</v>
      </c>
      <c r="Q115" s="10">
        <v>0</v>
      </c>
      <c r="R115" s="10" t="s">
        <v>207</v>
      </c>
      <c r="S115" s="10" t="s">
        <v>208</v>
      </c>
      <c r="T115" s="10" t="s">
        <v>209</v>
      </c>
      <c r="U115" s="10" t="s">
        <v>207</v>
      </c>
      <c r="V115" s="10" t="s">
        <v>208</v>
      </c>
      <c r="W115" s="10" t="s">
        <v>557</v>
      </c>
      <c r="X115" s="9" t="str">
        <f t="shared" si="2"/>
        <v>VERICACION DE LOS TRABAJOS DE LA OBRA EN CONSTRUCCIÓN DE LA PRIMERA ETAPA DEL SISTEMA DE AGUA POTABLE EN LA LOCALIDAD DE LAS MESAS, MUNICIPIO DE PETATLÁN, EN EL ESTADO DE GUERRERO.</v>
      </c>
      <c r="Y115" s="11">
        <v>45484</v>
      </c>
      <c r="Z115" s="11">
        <v>45485</v>
      </c>
      <c r="AA115" s="5">
        <v>108</v>
      </c>
      <c r="AB115" s="12">
        <v>2300</v>
      </c>
      <c r="AC115" s="21">
        <v>0</v>
      </c>
      <c r="AD115" s="4">
        <v>45498</v>
      </c>
      <c r="AE115" s="18" t="s">
        <v>1113</v>
      </c>
      <c r="AF115" s="23">
        <v>108</v>
      </c>
      <c r="AG115" s="3" t="s">
        <v>116</v>
      </c>
      <c r="AH115" s="5" t="s">
        <v>210</v>
      </c>
      <c r="AI115" s="4">
        <v>45565</v>
      </c>
      <c r="AJ115" s="5">
        <v>1316</v>
      </c>
    </row>
    <row r="116" spans="1:36" ht="43" customHeight="1" x14ac:dyDescent="0.35">
      <c r="A116" s="10">
        <v>2024</v>
      </c>
      <c r="B116" s="4">
        <v>45474</v>
      </c>
      <c r="C116" s="4">
        <v>45565</v>
      </c>
      <c r="D116" s="10" t="s">
        <v>91</v>
      </c>
      <c r="E116" s="22">
        <v>6</v>
      </c>
      <c r="F116" s="10" t="s">
        <v>315</v>
      </c>
      <c r="G116" s="14" t="s">
        <v>144</v>
      </c>
      <c r="H116" s="10" t="s">
        <v>144</v>
      </c>
      <c r="I116" s="10" t="s">
        <v>165</v>
      </c>
      <c r="J116" s="10" t="s">
        <v>202</v>
      </c>
      <c r="K116" s="10" t="s">
        <v>149</v>
      </c>
      <c r="L116" s="10" t="s">
        <v>101</v>
      </c>
      <c r="M116" s="10" t="s">
        <v>103</v>
      </c>
      <c r="N116" s="9" t="s">
        <v>304</v>
      </c>
      <c r="O116" s="10" t="s">
        <v>105</v>
      </c>
      <c r="P116" s="10">
        <v>0</v>
      </c>
      <c r="Q116" s="10">
        <v>0</v>
      </c>
      <c r="R116" s="10" t="s">
        <v>207</v>
      </c>
      <c r="S116" s="10" t="s">
        <v>208</v>
      </c>
      <c r="T116" s="10" t="s">
        <v>209</v>
      </c>
      <c r="U116" s="10" t="s">
        <v>207</v>
      </c>
      <c r="V116" s="10" t="s">
        <v>208</v>
      </c>
      <c r="W116" s="10" t="s">
        <v>558</v>
      </c>
      <c r="X116" s="9" t="str">
        <f t="shared" si="2"/>
        <v>MONITOREO DE CLORO LIBRE RESIDUAL (MCL)</v>
      </c>
      <c r="Y116" s="11">
        <v>45481</v>
      </c>
      <c r="Z116" s="11">
        <v>45485</v>
      </c>
      <c r="AA116" s="5">
        <v>109</v>
      </c>
      <c r="AB116" s="12">
        <v>1250</v>
      </c>
      <c r="AC116" s="21">
        <v>0</v>
      </c>
      <c r="AD116" s="4">
        <v>45510</v>
      </c>
      <c r="AE116" s="18" t="s">
        <v>1114</v>
      </c>
      <c r="AF116" s="23">
        <v>109</v>
      </c>
      <c r="AG116" s="3" t="s">
        <v>116</v>
      </c>
      <c r="AH116" s="5" t="s">
        <v>210</v>
      </c>
      <c r="AI116" s="4">
        <v>45565</v>
      </c>
      <c r="AJ116" s="5">
        <v>1319</v>
      </c>
    </row>
    <row r="117" spans="1:36" ht="43" customHeight="1" x14ac:dyDescent="0.35">
      <c r="A117" s="10">
        <v>2024</v>
      </c>
      <c r="B117" s="4">
        <v>45474</v>
      </c>
      <c r="C117" s="4">
        <v>45565</v>
      </c>
      <c r="D117" s="10" t="s">
        <v>91</v>
      </c>
      <c r="E117" s="5">
        <v>22</v>
      </c>
      <c r="F117" s="10" t="s">
        <v>312</v>
      </c>
      <c r="G117" s="14" t="s">
        <v>332</v>
      </c>
      <c r="H117" s="10" t="s">
        <v>331</v>
      </c>
      <c r="I117" s="10" t="s">
        <v>126</v>
      </c>
      <c r="J117" s="10" t="s">
        <v>127</v>
      </c>
      <c r="K117" s="10" t="s">
        <v>128</v>
      </c>
      <c r="L117" s="10" t="s">
        <v>101</v>
      </c>
      <c r="M117" s="10" t="s">
        <v>103</v>
      </c>
      <c r="N117" s="9" t="s">
        <v>299</v>
      </c>
      <c r="O117" s="10" t="s">
        <v>105</v>
      </c>
      <c r="P117" s="10">
        <v>0</v>
      </c>
      <c r="Q117" s="10">
        <v>0</v>
      </c>
      <c r="R117" s="10" t="s">
        <v>207</v>
      </c>
      <c r="S117" s="10" t="s">
        <v>208</v>
      </c>
      <c r="T117" s="10" t="s">
        <v>209</v>
      </c>
      <c r="U117" s="10" t="s">
        <v>207</v>
      </c>
      <c r="V117" s="10" t="s">
        <v>208</v>
      </c>
      <c r="W117" s="10" t="s">
        <v>558</v>
      </c>
      <c r="X117" s="9" t="str">
        <f t="shared" si="2"/>
        <v>MUESTRAS DE CLORO LIBRE RESIDUAL (MCL)</v>
      </c>
      <c r="Y117" s="11">
        <v>45481</v>
      </c>
      <c r="Z117" s="11">
        <v>45485</v>
      </c>
      <c r="AA117" s="5">
        <v>110</v>
      </c>
      <c r="AB117" s="12">
        <v>1250</v>
      </c>
      <c r="AC117" s="21">
        <v>0</v>
      </c>
      <c r="AD117" s="4">
        <v>45510</v>
      </c>
      <c r="AE117" s="18" t="s">
        <v>1115</v>
      </c>
      <c r="AF117" s="23">
        <v>110</v>
      </c>
      <c r="AG117" s="3" t="s">
        <v>116</v>
      </c>
      <c r="AH117" s="5" t="s">
        <v>210</v>
      </c>
      <c r="AI117" s="4">
        <v>45565</v>
      </c>
      <c r="AJ117" s="5">
        <v>1320</v>
      </c>
    </row>
    <row r="118" spans="1:36" ht="43" customHeight="1" x14ac:dyDescent="0.35">
      <c r="A118" s="10">
        <v>2024</v>
      </c>
      <c r="B118" s="4">
        <v>45474</v>
      </c>
      <c r="C118" s="4">
        <v>45565</v>
      </c>
      <c r="D118" s="10" t="s">
        <v>91</v>
      </c>
      <c r="E118" s="22">
        <v>6</v>
      </c>
      <c r="F118" s="10" t="s">
        <v>315</v>
      </c>
      <c r="G118" s="14" t="s">
        <v>327</v>
      </c>
      <c r="H118" s="10" t="s">
        <v>182</v>
      </c>
      <c r="I118" s="10" t="s">
        <v>222</v>
      </c>
      <c r="J118" s="10" t="s">
        <v>238</v>
      </c>
      <c r="K118" s="10" t="s">
        <v>137</v>
      </c>
      <c r="L118" s="10" t="s">
        <v>102</v>
      </c>
      <c r="M118" s="10" t="s">
        <v>103</v>
      </c>
      <c r="N118" s="9" t="s">
        <v>445</v>
      </c>
      <c r="O118" s="10" t="s">
        <v>105</v>
      </c>
      <c r="P118" s="10">
        <v>0</v>
      </c>
      <c r="Q118" s="10">
        <v>0</v>
      </c>
      <c r="R118" s="10" t="s">
        <v>207</v>
      </c>
      <c r="S118" s="10" t="s">
        <v>208</v>
      </c>
      <c r="T118" s="10" t="s">
        <v>209</v>
      </c>
      <c r="U118" s="10" t="s">
        <v>207</v>
      </c>
      <c r="V118" s="10" t="s">
        <v>208</v>
      </c>
      <c r="W118" s="10" t="s">
        <v>382</v>
      </c>
      <c r="X118" s="9" t="str">
        <f t="shared" si="2"/>
        <v>VERIFICACIÓN DE LA OBRA DE CONSTRUCCIÓN DE LA SEGUNDA ETAPA DE TRES DEL SISTEMA DE AGUA POTABLE EN LA LOCALIDAD DE MONTE ALEGRE, MUNICIPIO DE MALINALTEPEC, ESTADO DE GUERRERO.</v>
      </c>
      <c r="Y118" s="11">
        <v>45483</v>
      </c>
      <c r="Z118" s="11">
        <v>45483</v>
      </c>
      <c r="AA118" s="5">
        <v>111</v>
      </c>
      <c r="AB118" s="12">
        <v>1350</v>
      </c>
      <c r="AC118" s="21">
        <v>0</v>
      </c>
      <c r="AD118" s="4">
        <v>45498</v>
      </c>
      <c r="AE118" s="18" t="s">
        <v>1116</v>
      </c>
      <c r="AF118" s="23">
        <v>111</v>
      </c>
      <c r="AG118" s="3" t="s">
        <v>116</v>
      </c>
      <c r="AH118" s="5" t="s">
        <v>210</v>
      </c>
      <c r="AI118" s="4">
        <v>45565</v>
      </c>
      <c r="AJ118" s="5">
        <v>1321</v>
      </c>
    </row>
    <row r="119" spans="1:36" ht="43" customHeight="1" x14ac:dyDescent="0.35">
      <c r="A119" s="10">
        <v>2024</v>
      </c>
      <c r="B119" s="4">
        <v>45474</v>
      </c>
      <c r="C119" s="4">
        <v>45565</v>
      </c>
      <c r="D119" s="10" t="s">
        <v>91</v>
      </c>
      <c r="E119" s="5">
        <v>22</v>
      </c>
      <c r="F119" s="10" t="s">
        <v>312</v>
      </c>
      <c r="G119" s="14" t="s">
        <v>325</v>
      </c>
      <c r="H119" s="10" t="s">
        <v>182</v>
      </c>
      <c r="I119" s="10" t="s">
        <v>215</v>
      </c>
      <c r="J119" s="10" t="s">
        <v>227</v>
      </c>
      <c r="K119" s="10" t="s">
        <v>228</v>
      </c>
      <c r="L119" s="10" t="s">
        <v>101</v>
      </c>
      <c r="M119" s="10" t="s">
        <v>103</v>
      </c>
      <c r="N119" s="9" t="s">
        <v>446</v>
      </c>
      <c r="O119" s="10" t="s">
        <v>105</v>
      </c>
      <c r="P119" s="10">
        <v>0</v>
      </c>
      <c r="Q119" s="10">
        <v>0</v>
      </c>
      <c r="R119" s="10" t="s">
        <v>207</v>
      </c>
      <c r="S119" s="10" t="s">
        <v>208</v>
      </c>
      <c r="T119" s="10" t="s">
        <v>209</v>
      </c>
      <c r="U119" s="10" t="s">
        <v>207</v>
      </c>
      <c r="V119" s="10" t="s">
        <v>208</v>
      </c>
      <c r="W119" s="10" t="s">
        <v>559</v>
      </c>
      <c r="X119" s="9" t="str">
        <f t="shared" si="2"/>
        <v>AUXILIAR EN LA SUPERVISION DE CONSTRUCCION DE LA PRIMERA ETAPA DE TRES DEL SISTEMA DE AGUA POTABLE EN LA LOCALIDAD DE TIERRA COLORADA, MUNICIPIO DE TEPECOACUILCO DE TRUJANO, GUERRERO</v>
      </c>
      <c r="Y119" s="11">
        <v>45483</v>
      </c>
      <c r="Z119" s="11">
        <v>45483</v>
      </c>
      <c r="AA119" s="5">
        <v>112</v>
      </c>
      <c r="AB119" s="12">
        <v>1564.04</v>
      </c>
      <c r="AC119" s="21">
        <v>0</v>
      </c>
      <c r="AD119" s="4">
        <v>45502</v>
      </c>
      <c r="AE119" s="18" t="s">
        <v>1117</v>
      </c>
      <c r="AF119" s="23">
        <v>112</v>
      </c>
      <c r="AG119" s="3" t="s">
        <v>116</v>
      </c>
      <c r="AH119" s="5" t="s">
        <v>210</v>
      </c>
      <c r="AI119" s="4">
        <v>45565</v>
      </c>
      <c r="AJ119" s="5">
        <v>1323</v>
      </c>
    </row>
    <row r="120" spans="1:36" ht="43" customHeight="1" x14ac:dyDescent="0.35">
      <c r="A120" s="10">
        <v>2024</v>
      </c>
      <c r="B120" s="4">
        <v>45474</v>
      </c>
      <c r="C120" s="4">
        <v>45565</v>
      </c>
      <c r="D120" s="10" t="s">
        <v>91</v>
      </c>
      <c r="E120" s="22">
        <v>6</v>
      </c>
      <c r="F120" s="10" t="s">
        <v>315</v>
      </c>
      <c r="G120" s="14" t="s">
        <v>323</v>
      </c>
      <c r="H120" s="10" t="s">
        <v>340</v>
      </c>
      <c r="I120" s="10" t="s">
        <v>154</v>
      </c>
      <c r="J120" s="10" t="s">
        <v>155</v>
      </c>
      <c r="K120" s="10" t="s">
        <v>156</v>
      </c>
      <c r="L120" s="10" t="s">
        <v>102</v>
      </c>
      <c r="M120" s="10" t="s">
        <v>103</v>
      </c>
      <c r="N120" s="9" t="s">
        <v>447</v>
      </c>
      <c r="O120" s="10" t="s">
        <v>105</v>
      </c>
      <c r="P120" s="10">
        <v>0</v>
      </c>
      <c r="Q120" s="10">
        <v>0</v>
      </c>
      <c r="R120" s="10" t="s">
        <v>207</v>
      </c>
      <c r="S120" s="10" t="s">
        <v>208</v>
      </c>
      <c r="T120" s="10" t="s">
        <v>209</v>
      </c>
      <c r="U120" s="10" t="s">
        <v>207</v>
      </c>
      <c r="V120" s="10" t="s">
        <v>208</v>
      </c>
      <c r="W120" s="10" t="s">
        <v>559</v>
      </c>
      <c r="X120" s="9" t="str">
        <f t="shared" si="2"/>
        <v>VERIFICACION DE LA CONSTRUCCION DE LA PRIMERA ETAPA DE TRES DEL SISTEMA DE AGUA POTABLE EN LA LOCALIDAD DE TIERRA COLORADA, MUNICIPIO DE TEPECUACUILCO DE TRUJANO.</v>
      </c>
      <c r="Y120" s="11">
        <v>45482</v>
      </c>
      <c r="Z120" s="11">
        <v>45482</v>
      </c>
      <c r="AA120" s="5">
        <v>113</v>
      </c>
      <c r="AB120" s="12">
        <v>1022.54</v>
      </c>
      <c r="AC120" s="21">
        <v>0</v>
      </c>
      <c r="AD120" s="4">
        <v>45504</v>
      </c>
      <c r="AE120" s="18" t="s">
        <v>1118</v>
      </c>
      <c r="AF120" s="23">
        <v>113</v>
      </c>
      <c r="AG120" s="3" t="s">
        <v>116</v>
      </c>
      <c r="AH120" s="5" t="s">
        <v>210</v>
      </c>
      <c r="AI120" s="4">
        <v>45565</v>
      </c>
      <c r="AJ120" s="5">
        <v>1335</v>
      </c>
    </row>
    <row r="121" spans="1:36" ht="43" customHeight="1" x14ac:dyDescent="0.35">
      <c r="A121" s="10">
        <v>2024</v>
      </c>
      <c r="B121" s="4">
        <v>45474</v>
      </c>
      <c r="C121" s="4">
        <v>45565</v>
      </c>
      <c r="D121" s="10" t="s">
        <v>91</v>
      </c>
      <c r="E121" s="22">
        <v>6</v>
      </c>
      <c r="F121" s="10" t="s">
        <v>315</v>
      </c>
      <c r="G121" s="14" t="s">
        <v>323</v>
      </c>
      <c r="H121" s="10" t="s">
        <v>340</v>
      </c>
      <c r="I121" s="10" t="s">
        <v>154</v>
      </c>
      <c r="J121" s="10" t="s">
        <v>155</v>
      </c>
      <c r="K121" s="10" t="s">
        <v>156</v>
      </c>
      <c r="L121" s="10" t="s">
        <v>102</v>
      </c>
      <c r="M121" s="10" t="s">
        <v>103</v>
      </c>
      <c r="N121" s="9" t="s">
        <v>288</v>
      </c>
      <c r="O121" s="10" t="s">
        <v>105</v>
      </c>
      <c r="P121" s="10">
        <v>0</v>
      </c>
      <c r="Q121" s="10">
        <v>0</v>
      </c>
      <c r="R121" s="10" t="s">
        <v>207</v>
      </c>
      <c r="S121" s="10" t="s">
        <v>208</v>
      </c>
      <c r="T121" s="10" t="s">
        <v>209</v>
      </c>
      <c r="U121" s="10" t="s">
        <v>207</v>
      </c>
      <c r="V121" s="10" t="s">
        <v>208</v>
      </c>
      <c r="W121" s="10" t="s">
        <v>560</v>
      </c>
      <c r="X121" s="9" t="str">
        <f t="shared" si="2"/>
        <v>VERIFICACION DE LA CONSTRUCCIÓN DEL SISTEMA DE DRENAJE SANITARIO EN LA LOCALIDAD DE TUXPAN, MUNICIPIO DE IGUALA DE LA INDEPENDENCIA, EN EL ESTADO DE GUERRERO (SEGUNDA ETAPA DE TRES).</v>
      </c>
      <c r="Y121" s="11">
        <v>45484</v>
      </c>
      <c r="Z121" s="11">
        <v>45485</v>
      </c>
      <c r="AA121" s="5">
        <v>114</v>
      </c>
      <c r="AB121" s="12">
        <v>1766.4</v>
      </c>
      <c r="AC121" s="21">
        <v>0</v>
      </c>
      <c r="AD121" s="4">
        <v>45504</v>
      </c>
      <c r="AE121" s="18" t="s">
        <v>1119</v>
      </c>
      <c r="AF121" s="23">
        <v>114</v>
      </c>
      <c r="AG121" s="3" t="s">
        <v>116</v>
      </c>
      <c r="AH121" s="5" t="s">
        <v>210</v>
      </c>
      <c r="AI121" s="4">
        <v>45565</v>
      </c>
      <c r="AJ121" s="5">
        <v>1355</v>
      </c>
    </row>
    <row r="122" spans="1:36" ht="43" customHeight="1" x14ac:dyDescent="0.35">
      <c r="A122" s="10">
        <v>2024</v>
      </c>
      <c r="B122" s="4">
        <v>45474</v>
      </c>
      <c r="C122" s="4">
        <v>45565</v>
      </c>
      <c r="D122" s="10" t="s">
        <v>91</v>
      </c>
      <c r="E122" s="22">
        <v>6</v>
      </c>
      <c r="F122" s="10" t="s">
        <v>315</v>
      </c>
      <c r="G122" s="14" t="s">
        <v>323</v>
      </c>
      <c r="H122" s="10" t="s">
        <v>340</v>
      </c>
      <c r="I122" s="10" t="s">
        <v>154</v>
      </c>
      <c r="J122" s="10" t="s">
        <v>155</v>
      </c>
      <c r="K122" s="10" t="s">
        <v>156</v>
      </c>
      <c r="L122" s="10" t="s">
        <v>102</v>
      </c>
      <c r="M122" s="10" t="s">
        <v>103</v>
      </c>
      <c r="N122" s="9" t="s">
        <v>288</v>
      </c>
      <c r="O122" s="10" t="s">
        <v>105</v>
      </c>
      <c r="P122" s="10">
        <v>0</v>
      </c>
      <c r="Q122" s="10">
        <v>0</v>
      </c>
      <c r="R122" s="10" t="s">
        <v>207</v>
      </c>
      <c r="S122" s="10" t="s">
        <v>208</v>
      </c>
      <c r="T122" s="10" t="s">
        <v>209</v>
      </c>
      <c r="U122" s="10" t="s">
        <v>207</v>
      </c>
      <c r="V122" s="10" t="s">
        <v>208</v>
      </c>
      <c r="W122" s="10" t="s">
        <v>560</v>
      </c>
      <c r="X122" s="9" t="str">
        <f t="shared" si="2"/>
        <v>VERIFICACION DE LA CONSTRUCCIÓN DEL SISTEMA DE DRENAJE SANITARIO EN LA LOCALIDAD DE TUXPAN, MUNICIPIO DE IGUALA DE LA INDEPENDENCIA, EN EL ESTADO DE GUERRERO (SEGUNDA ETAPA DE TRES).</v>
      </c>
      <c r="Y122" s="11">
        <v>45488</v>
      </c>
      <c r="Z122" s="11">
        <v>45488</v>
      </c>
      <c r="AA122" s="5">
        <v>115</v>
      </c>
      <c r="AB122" s="12">
        <v>1116.4000000000001</v>
      </c>
      <c r="AC122" s="21">
        <v>0</v>
      </c>
      <c r="AD122" s="4">
        <v>45504</v>
      </c>
      <c r="AE122" s="18" t="s">
        <v>1120</v>
      </c>
      <c r="AF122" s="23">
        <v>115</v>
      </c>
      <c r="AG122" s="3" t="s">
        <v>116</v>
      </c>
      <c r="AH122" s="5" t="s">
        <v>210</v>
      </c>
      <c r="AI122" s="4">
        <v>45565</v>
      </c>
      <c r="AJ122" s="5">
        <v>1356</v>
      </c>
    </row>
    <row r="123" spans="1:36" ht="43" customHeight="1" x14ac:dyDescent="0.35">
      <c r="A123" s="10">
        <v>2024</v>
      </c>
      <c r="B123" s="4">
        <v>45474</v>
      </c>
      <c r="C123" s="4">
        <v>45565</v>
      </c>
      <c r="D123" s="10" t="s">
        <v>91</v>
      </c>
      <c r="E123" s="5">
        <v>22</v>
      </c>
      <c r="F123" s="10" t="s">
        <v>312</v>
      </c>
      <c r="G123" s="14" t="s">
        <v>324</v>
      </c>
      <c r="H123" s="10" t="s">
        <v>331</v>
      </c>
      <c r="I123" s="10" t="s">
        <v>152</v>
      </c>
      <c r="J123" s="10" t="s">
        <v>193</v>
      </c>
      <c r="K123" s="10" t="s">
        <v>194</v>
      </c>
      <c r="L123" s="10" t="s">
        <v>101</v>
      </c>
      <c r="M123" s="10" t="s">
        <v>103</v>
      </c>
      <c r="N123" s="9" t="s">
        <v>448</v>
      </c>
      <c r="O123" s="10" t="s">
        <v>105</v>
      </c>
      <c r="P123" s="10">
        <v>0</v>
      </c>
      <c r="Q123" s="10">
        <v>0</v>
      </c>
      <c r="R123" s="10" t="s">
        <v>207</v>
      </c>
      <c r="S123" s="10" t="s">
        <v>208</v>
      </c>
      <c r="T123" s="10" t="s">
        <v>209</v>
      </c>
      <c r="U123" s="10" t="s">
        <v>207</v>
      </c>
      <c r="V123" s="10" t="s">
        <v>208</v>
      </c>
      <c r="W123" s="10" t="s">
        <v>561</v>
      </c>
      <c r="X123" s="9" t="str">
        <f t="shared" si="2"/>
        <v>TRASLADO DE PERSONAL PARA MUESTRAS DE CLORO LIBRE RESIDUAL (MCL)</v>
      </c>
      <c r="Y123" s="11">
        <v>45483</v>
      </c>
      <c r="Z123" s="11">
        <v>45485</v>
      </c>
      <c r="AA123" s="5">
        <v>116</v>
      </c>
      <c r="AB123" s="12">
        <v>5263.08</v>
      </c>
      <c r="AC123" s="21">
        <v>0</v>
      </c>
      <c r="AD123" s="4">
        <v>45509</v>
      </c>
      <c r="AE123" s="18" t="s">
        <v>1121</v>
      </c>
      <c r="AF123" s="23">
        <v>116</v>
      </c>
      <c r="AG123" s="3" t="s">
        <v>116</v>
      </c>
      <c r="AH123" s="5" t="s">
        <v>210</v>
      </c>
      <c r="AI123" s="4">
        <v>45565</v>
      </c>
      <c r="AJ123" s="5">
        <v>1360</v>
      </c>
    </row>
    <row r="124" spans="1:36" ht="43" customHeight="1" x14ac:dyDescent="0.35">
      <c r="A124" s="10">
        <v>2024</v>
      </c>
      <c r="B124" s="4">
        <v>45474</v>
      </c>
      <c r="C124" s="4">
        <v>45565</v>
      </c>
      <c r="D124" s="10" t="s">
        <v>91</v>
      </c>
      <c r="E124" s="22">
        <v>6</v>
      </c>
      <c r="F124" s="10" t="s">
        <v>315</v>
      </c>
      <c r="G124" s="14" t="s">
        <v>330</v>
      </c>
      <c r="H124" s="10" t="s">
        <v>144</v>
      </c>
      <c r="I124" s="10" t="s">
        <v>431</v>
      </c>
      <c r="J124" s="10" t="s">
        <v>125</v>
      </c>
      <c r="K124" s="10" t="s">
        <v>295</v>
      </c>
      <c r="L124" s="10" t="s">
        <v>101</v>
      </c>
      <c r="M124" s="10" t="s">
        <v>103</v>
      </c>
      <c r="N124" s="9" t="s">
        <v>449</v>
      </c>
      <c r="O124" s="10" t="s">
        <v>105</v>
      </c>
      <c r="P124" s="10">
        <v>0</v>
      </c>
      <c r="Q124" s="10">
        <v>0</v>
      </c>
      <c r="R124" s="10" t="s">
        <v>207</v>
      </c>
      <c r="S124" s="10" t="s">
        <v>208</v>
      </c>
      <c r="T124" s="10" t="s">
        <v>209</v>
      </c>
      <c r="U124" s="10" t="s">
        <v>207</v>
      </c>
      <c r="V124" s="10" t="s">
        <v>208</v>
      </c>
      <c r="W124" s="10" t="s">
        <v>402</v>
      </c>
      <c r="X124" s="9" t="str">
        <f t="shared" si="2"/>
        <v>ACOMPAÑAMIENTO A LA VERIFICACIÒN REALIZADA POR LA AUDITORIA SUPERIOR DE LA FEDERACIÒN, CON MOTIVO DE LA AUDITORIA EN PROCESO AL PROGRAMA FISE 2023.</v>
      </c>
      <c r="Y124" s="11">
        <v>45482</v>
      </c>
      <c r="Z124" s="11">
        <v>45482</v>
      </c>
      <c r="AA124" s="5">
        <v>117</v>
      </c>
      <c r="AB124" s="12">
        <v>250</v>
      </c>
      <c r="AC124" s="21">
        <v>0</v>
      </c>
      <c r="AD124" s="4">
        <v>45511</v>
      </c>
      <c r="AE124" s="18" t="s">
        <v>1122</v>
      </c>
      <c r="AF124" s="23">
        <v>117</v>
      </c>
      <c r="AG124" s="3" t="s">
        <v>116</v>
      </c>
      <c r="AH124" s="5" t="s">
        <v>210</v>
      </c>
      <c r="AI124" s="4">
        <v>45565</v>
      </c>
      <c r="AJ124" s="5">
        <v>1362</v>
      </c>
    </row>
    <row r="125" spans="1:36" ht="43" customHeight="1" x14ac:dyDescent="0.35">
      <c r="A125" s="10">
        <v>2024</v>
      </c>
      <c r="B125" s="4">
        <v>45474</v>
      </c>
      <c r="C125" s="4">
        <v>45565</v>
      </c>
      <c r="D125" s="10" t="s">
        <v>91</v>
      </c>
      <c r="E125" s="22">
        <v>6</v>
      </c>
      <c r="F125" s="10" t="s">
        <v>315</v>
      </c>
      <c r="G125" s="14" t="s">
        <v>424</v>
      </c>
      <c r="H125" s="10" t="s">
        <v>182</v>
      </c>
      <c r="I125" s="10" t="s">
        <v>140</v>
      </c>
      <c r="J125" s="10" t="s">
        <v>234</v>
      </c>
      <c r="K125" s="10" t="s">
        <v>235</v>
      </c>
      <c r="L125" s="10" t="s">
        <v>101</v>
      </c>
      <c r="M125" s="10" t="s">
        <v>103</v>
      </c>
      <c r="N125" s="9" t="s">
        <v>450</v>
      </c>
      <c r="O125" s="10" t="s">
        <v>105</v>
      </c>
      <c r="P125" s="10">
        <v>0</v>
      </c>
      <c r="Q125" s="10">
        <v>0</v>
      </c>
      <c r="R125" s="10" t="s">
        <v>207</v>
      </c>
      <c r="S125" s="10" t="s">
        <v>208</v>
      </c>
      <c r="T125" s="10" t="s">
        <v>209</v>
      </c>
      <c r="U125" s="10" t="s">
        <v>207</v>
      </c>
      <c r="V125" s="10" t="s">
        <v>208</v>
      </c>
      <c r="W125" s="10" t="s">
        <v>382</v>
      </c>
      <c r="X125" s="9" t="str">
        <f t="shared" si="2"/>
        <v>VERIFICACIÓN AL SITIO DE LA OBRA CONSTRUCCIÓN DE LA SEGUNDA ETAPA DE TRES DEL SISTEMA DE AGUA POTABLE EN LA LOCALIDAD DE MONTE ALEGRE, MUNICIPIO DE MALINALTEPEC, ESTADO DE GUERRERO.</v>
      </c>
      <c r="Y125" s="11">
        <v>45484</v>
      </c>
      <c r="Z125" s="11">
        <v>45485</v>
      </c>
      <c r="AA125" s="5">
        <v>118</v>
      </c>
      <c r="AB125" s="12">
        <v>3365.78</v>
      </c>
      <c r="AC125" s="21">
        <v>0</v>
      </c>
      <c r="AD125" s="4">
        <v>45511</v>
      </c>
      <c r="AE125" s="18" t="s">
        <v>1123</v>
      </c>
      <c r="AF125" s="23">
        <v>118</v>
      </c>
      <c r="AG125" s="3" t="s">
        <v>116</v>
      </c>
      <c r="AH125" s="5" t="s">
        <v>210</v>
      </c>
      <c r="AI125" s="4">
        <v>45565</v>
      </c>
      <c r="AJ125" s="5">
        <v>1377</v>
      </c>
    </row>
    <row r="126" spans="1:36" ht="43" customHeight="1" x14ac:dyDescent="0.35">
      <c r="A126" s="10">
        <v>2024</v>
      </c>
      <c r="B126" s="4">
        <v>45474</v>
      </c>
      <c r="C126" s="4">
        <v>45565</v>
      </c>
      <c r="D126" s="10" t="s">
        <v>91</v>
      </c>
      <c r="E126" s="5">
        <v>23</v>
      </c>
      <c r="F126" s="10" t="s">
        <v>313</v>
      </c>
      <c r="G126" s="14" t="s">
        <v>329</v>
      </c>
      <c r="H126" s="10" t="s">
        <v>340</v>
      </c>
      <c r="I126" s="10" t="s">
        <v>152</v>
      </c>
      <c r="J126" s="10" t="s">
        <v>153</v>
      </c>
      <c r="K126" s="10" t="s">
        <v>146</v>
      </c>
      <c r="L126" s="10" t="s">
        <v>101</v>
      </c>
      <c r="M126" s="10" t="s">
        <v>103</v>
      </c>
      <c r="N126" s="9" t="s">
        <v>451</v>
      </c>
      <c r="O126" s="10" t="s">
        <v>105</v>
      </c>
      <c r="P126" s="10">
        <v>0</v>
      </c>
      <c r="Q126" s="10">
        <v>0</v>
      </c>
      <c r="R126" s="10" t="s">
        <v>207</v>
      </c>
      <c r="S126" s="10" t="s">
        <v>208</v>
      </c>
      <c r="T126" s="10" t="s">
        <v>209</v>
      </c>
      <c r="U126" s="10" t="s">
        <v>207</v>
      </c>
      <c r="V126" s="10" t="s">
        <v>208</v>
      </c>
      <c r="W126" s="10" t="s">
        <v>562</v>
      </c>
      <c r="X126" s="9" t="str">
        <f t="shared" si="2"/>
        <v>SUPERVISION DE LA OBRA DE REHABILITACIÓN DE LA SEGUNDA ETAPA DE LA LÍNEA DE CONDUCCIÓN DE AGUA POTABLE EN LA LOCALIDAD DE APAXTLA DE CASTREJON, MUNICIPIO DE APAXTLA</v>
      </c>
      <c r="Y126" s="11">
        <v>45483</v>
      </c>
      <c r="Z126" s="11">
        <v>45483</v>
      </c>
      <c r="AA126" s="5">
        <v>119</v>
      </c>
      <c r="AB126" s="12">
        <v>1783.99</v>
      </c>
      <c r="AC126" s="21">
        <v>0</v>
      </c>
      <c r="AD126" s="4">
        <v>45506</v>
      </c>
      <c r="AE126" s="18" t="s">
        <v>1303</v>
      </c>
      <c r="AF126" s="23">
        <v>119</v>
      </c>
      <c r="AG126" s="3" t="s">
        <v>116</v>
      </c>
      <c r="AH126" s="5" t="s">
        <v>210</v>
      </c>
      <c r="AI126" s="4">
        <v>45565</v>
      </c>
      <c r="AJ126" s="5">
        <v>1380</v>
      </c>
    </row>
    <row r="127" spans="1:36" ht="43" customHeight="1" x14ac:dyDescent="0.35">
      <c r="A127" s="10">
        <v>2024</v>
      </c>
      <c r="B127" s="4">
        <v>45474</v>
      </c>
      <c r="C127" s="4">
        <v>45565</v>
      </c>
      <c r="D127" s="10" t="s">
        <v>91</v>
      </c>
      <c r="E127" s="5">
        <v>23</v>
      </c>
      <c r="F127" s="10" t="s">
        <v>313</v>
      </c>
      <c r="G127" s="14" t="s">
        <v>329</v>
      </c>
      <c r="H127" s="10" t="s">
        <v>340</v>
      </c>
      <c r="I127" s="10" t="s">
        <v>152</v>
      </c>
      <c r="J127" s="10" t="s">
        <v>153</v>
      </c>
      <c r="K127" s="10" t="s">
        <v>146</v>
      </c>
      <c r="L127" s="10" t="s">
        <v>101</v>
      </c>
      <c r="M127" s="10" t="s">
        <v>103</v>
      </c>
      <c r="N127" s="9" t="s">
        <v>306</v>
      </c>
      <c r="O127" s="10" t="s">
        <v>105</v>
      </c>
      <c r="P127" s="10">
        <v>0</v>
      </c>
      <c r="Q127" s="10">
        <v>0</v>
      </c>
      <c r="R127" s="10" t="s">
        <v>207</v>
      </c>
      <c r="S127" s="10" t="s">
        <v>208</v>
      </c>
      <c r="T127" s="10" t="s">
        <v>209</v>
      </c>
      <c r="U127" s="10" t="s">
        <v>207</v>
      </c>
      <c r="V127" s="10" t="s">
        <v>208</v>
      </c>
      <c r="W127" s="10" t="s">
        <v>563</v>
      </c>
      <c r="X127" s="9" t="str">
        <f t="shared" si="2"/>
        <v>SUPERVISION DE LA OBRA DE CONSTRUCCIÓN DE LA SEGUNDA ETAPA DEL SANEAMIENTO EN TLALCHAPA, MUNICIPIO DE TLALCHAPA, EN EL ESTADO DE GUERRERO</v>
      </c>
      <c r="Y127" s="11">
        <v>45484</v>
      </c>
      <c r="Z127" s="11">
        <v>45485</v>
      </c>
      <c r="AA127" s="5">
        <v>120</v>
      </c>
      <c r="AB127" s="12">
        <v>3227.17</v>
      </c>
      <c r="AC127" s="21">
        <v>287.17</v>
      </c>
      <c r="AD127" s="4">
        <v>45506</v>
      </c>
      <c r="AE127" s="18" t="s">
        <v>1303</v>
      </c>
      <c r="AF127" s="23">
        <v>120</v>
      </c>
      <c r="AG127" s="3" t="s">
        <v>116</v>
      </c>
      <c r="AH127" s="5" t="s">
        <v>210</v>
      </c>
      <c r="AI127" s="4">
        <v>45565</v>
      </c>
      <c r="AJ127" s="5">
        <v>1381</v>
      </c>
    </row>
    <row r="128" spans="1:36" ht="43" customHeight="1" x14ac:dyDescent="0.35">
      <c r="A128" s="10">
        <v>2024</v>
      </c>
      <c r="B128" s="4">
        <v>45474</v>
      </c>
      <c r="C128" s="4">
        <v>45565</v>
      </c>
      <c r="D128" s="10" t="s">
        <v>91</v>
      </c>
      <c r="E128" s="5">
        <v>22</v>
      </c>
      <c r="F128" s="10" t="s">
        <v>312</v>
      </c>
      <c r="G128" s="14" t="s">
        <v>335</v>
      </c>
      <c r="H128" s="10" t="s">
        <v>340</v>
      </c>
      <c r="I128" s="10" t="s">
        <v>141</v>
      </c>
      <c r="J128" s="10" t="s">
        <v>142</v>
      </c>
      <c r="K128" s="10" t="s">
        <v>143</v>
      </c>
      <c r="L128" s="10" t="s">
        <v>101</v>
      </c>
      <c r="M128" s="10" t="s">
        <v>103</v>
      </c>
      <c r="N128" s="9" t="s">
        <v>298</v>
      </c>
      <c r="O128" s="10" t="s">
        <v>105</v>
      </c>
      <c r="P128" s="10">
        <v>0</v>
      </c>
      <c r="Q128" s="10">
        <v>0</v>
      </c>
      <c r="R128" s="10" t="s">
        <v>207</v>
      </c>
      <c r="S128" s="10" t="s">
        <v>208</v>
      </c>
      <c r="T128" s="10" t="s">
        <v>209</v>
      </c>
      <c r="U128" s="10" t="s">
        <v>207</v>
      </c>
      <c r="V128" s="10" t="s">
        <v>208</v>
      </c>
      <c r="W128" s="10" t="s">
        <v>405</v>
      </c>
      <c r="X128" s="9" t="str">
        <f t="shared" si="2"/>
        <v>AUXILIAR DE VERIFICACION DEL SISTEMA DE AGUA POTABLE.</v>
      </c>
      <c r="Y128" s="11">
        <v>45485</v>
      </c>
      <c r="Z128" s="11">
        <v>45485</v>
      </c>
      <c r="AA128" s="5">
        <v>121</v>
      </c>
      <c r="AB128" s="12">
        <v>2840.55</v>
      </c>
      <c r="AC128" s="21">
        <v>0</v>
      </c>
      <c r="AD128" s="4">
        <v>45510</v>
      </c>
      <c r="AE128" s="18" t="s">
        <v>1304</v>
      </c>
      <c r="AF128" s="23">
        <v>121</v>
      </c>
      <c r="AG128" s="3" t="s">
        <v>116</v>
      </c>
      <c r="AH128" s="5" t="s">
        <v>210</v>
      </c>
      <c r="AI128" s="4">
        <v>45565</v>
      </c>
      <c r="AJ128" s="5">
        <v>1382</v>
      </c>
    </row>
    <row r="129" spans="1:36" ht="43" customHeight="1" x14ac:dyDescent="0.35">
      <c r="A129" s="10">
        <v>2024</v>
      </c>
      <c r="B129" s="4">
        <v>45474</v>
      </c>
      <c r="C129" s="4">
        <v>45565</v>
      </c>
      <c r="D129" s="10" t="s">
        <v>98</v>
      </c>
      <c r="E129" s="22">
        <v>5</v>
      </c>
      <c r="F129" s="10" t="s">
        <v>316</v>
      </c>
      <c r="G129" s="14" t="s">
        <v>423</v>
      </c>
      <c r="H129" s="10" t="s">
        <v>340</v>
      </c>
      <c r="I129" s="10" t="s">
        <v>224</v>
      </c>
      <c r="J129" s="10" t="s">
        <v>119</v>
      </c>
      <c r="K129" s="10" t="s">
        <v>241</v>
      </c>
      <c r="L129" s="10" t="s">
        <v>101</v>
      </c>
      <c r="M129" s="10" t="s">
        <v>103</v>
      </c>
      <c r="N129" s="9" t="s">
        <v>452</v>
      </c>
      <c r="O129" s="10" t="s">
        <v>105</v>
      </c>
      <c r="P129" s="10">
        <v>0</v>
      </c>
      <c r="Q129" s="10">
        <v>0</v>
      </c>
      <c r="R129" s="10" t="s">
        <v>207</v>
      </c>
      <c r="S129" s="10" t="s">
        <v>208</v>
      </c>
      <c r="T129" s="10" t="s">
        <v>209</v>
      </c>
      <c r="U129" s="10" t="s">
        <v>207</v>
      </c>
      <c r="V129" s="10" t="s">
        <v>208</v>
      </c>
      <c r="W129" s="10" t="s">
        <v>405</v>
      </c>
      <c r="X129" s="9" t="str">
        <f t="shared" si="2"/>
        <v>SUPERVISION DE LA CONSTRUCCION DE LA TERCERA ETAPA DE CUATRO DEL SISTEMA MULTIPLE DE AGUA POTABLE EN LA LOCALIDAD DE BUENA VISTA, MUNICIPIO DE SAN LUIS ACATLAN EN EL ESTADO DE GUERRERO.</v>
      </c>
      <c r="Y129" s="11">
        <v>45484</v>
      </c>
      <c r="Z129" s="11">
        <v>45484</v>
      </c>
      <c r="AA129" s="5">
        <v>122</v>
      </c>
      <c r="AB129" s="12">
        <v>2628.55</v>
      </c>
      <c r="AC129" s="21">
        <v>0</v>
      </c>
      <c r="AD129" s="4">
        <v>45504</v>
      </c>
      <c r="AE129" s="18" t="s">
        <v>1305</v>
      </c>
      <c r="AF129" s="23">
        <v>122</v>
      </c>
      <c r="AG129" s="3" t="s">
        <v>116</v>
      </c>
      <c r="AH129" s="5" t="s">
        <v>210</v>
      </c>
      <c r="AI129" s="4">
        <v>45565</v>
      </c>
      <c r="AJ129" s="5">
        <v>1386</v>
      </c>
    </row>
    <row r="130" spans="1:36" ht="43" customHeight="1" x14ac:dyDescent="0.35">
      <c r="A130" s="10">
        <v>2024</v>
      </c>
      <c r="B130" s="4">
        <v>45474</v>
      </c>
      <c r="C130" s="4">
        <v>45565</v>
      </c>
      <c r="D130" s="10" t="s">
        <v>91</v>
      </c>
      <c r="E130" s="22">
        <v>6</v>
      </c>
      <c r="F130" s="10" t="s">
        <v>315</v>
      </c>
      <c r="G130" s="14" t="s">
        <v>334</v>
      </c>
      <c r="H130" s="10" t="s">
        <v>331</v>
      </c>
      <c r="I130" s="10" t="s">
        <v>136</v>
      </c>
      <c r="J130" s="10" t="s">
        <v>137</v>
      </c>
      <c r="K130" s="10" t="s">
        <v>138</v>
      </c>
      <c r="L130" s="10" t="s">
        <v>101</v>
      </c>
      <c r="M130" s="10" t="s">
        <v>103</v>
      </c>
      <c r="N130" s="9" t="s">
        <v>300</v>
      </c>
      <c r="O130" s="10" t="s">
        <v>105</v>
      </c>
      <c r="P130" s="10">
        <v>0</v>
      </c>
      <c r="Q130" s="10">
        <v>0</v>
      </c>
      <c r="R130" s="10" t="s">
        <v>207</v>
      </c>
      <c r="S130" s="10" t="s">
        <v>208</v>
      </c>
      <c r="T130" s="10" t="s">
        <v>209</v>
      </c>
      <c r="U130" s="10" t="s">
        <v>207</v>
      </c>
      <c r="V130" s="10" t="s">
        <v>208</v>
      </c>
      <c r="W130" s="10" t="s">
        <v>564</v>
      </c>
      <c r="X130" s="9" t="str">
        <f t="shared" si="2"/>
        <v>TRASLADO PARA MUESTRAS DE CLORO LIBRE RESIDUAL (MCL)</v>
      </c>
      <c r="Y130" s="11">
        <v>45490</v>
      </c>
      <c r="Z130" s="11">
        <v>45492</v>
      </c>
      <c r="AA130" s="5">
        <v>123</v>
      </c>
      <c r="AB130" s="12">
        <v>4441.43</v>
      </c>
      <c r="AC130" s="21">
        <v>0</v>
      </c>
      <c r="AD130" s="4">
        <v>45512</v>
      </c>
      <c r="AE130" s="17" t="s">
        <v>1306</v>
      </c>
      <c r="AF130" s="23">
        <v>123</v>
      </c>
      <c r="AG130" s="3" t="s">
        <v>116</v>
      </c>
      <c r="AH130" s="5" t="s">
        <v>210</v>
      </c>
      <c r="AI130" s="4">
        <v>45565</v>
      </c>
      <c r="AJ130" s="5">
        <v>1402</v>
      </c>
    </row>
    <row r="131" spans="1:36" ht="43" customHeight="1" x14ac:dyDescent="0.35">
      <c r="A131" s="10">
        <v>2024</v>
      </c>
      <c r="B131" s="4">
        <v>45474</v>
      </c>
      <c r="C131" s="4">
        <v>45565</v>
      </c>
      <c r="D131" s="10" t="s">
        <v>91</v>
      </c>
      <c r="E131" s="5">
        <v>23</v>
      </c>
      <c r="F131" s="10" t="s">
        <v>313</v>
      </c>
      <c r="G131" s="14" t="s">
        <v>324</v>
      </c>
      <c r="H131" s="10" t="s">
        <v>331</v>
      </c>
      <c r="I131" s="10" t="s">
        <v>220</v>
      </c>
      <c r="J131" s="10" t="s">
        <v>236</v>
      </c>
      <c r="K131" s="10" t="s">
        <v>139</v>
      </c>
      <c r="L131" s="10" t="s">
        <v>102</v>
      </c>
      <c r="M131" s="10" t="s">
        <v>103</v>
      </c>
      <c r="N131" s="9" t="s">
        <v>299</v>
      </c>
      <c r="O131" s="10" t="s">
        <v>105</v>
      </c>
      <c r="P131" s="10">
        <v>0</v>
      </c>
      <c r="Q131" s="10">
        <v>0</v>
      </c>
      <c r="R131" s="10" t="s">
        <v>207</v>
      </c>
      <c r="S131" s="10" t="s">
        <v>208</v>
      </c>
      <c r="T131" s="10" t="s">
        <v>209</v>
      </c>
      <c r="U131" s="10" t="s">
        <v>207</v>
      </c>
      <c r="V131" s="10" t="s">
        <v>208</v>
      </c>
      <c r="W131" s="10" t="s">
        <v>564</v>
      </c>
      <c r="X131" s="9" t="str">
        <f t="shared" si="2"/>
        <v>MUESTRAS DE CLORO LIBRE RESIDUAL (MCL)</v>
      </c>
      <c r="Y131" s="11">
        <v>45490</v>
      </c>
      <c r="Z131" s="11">
        <v>45492</v>
      </c>
      <c r="AA131" s="5">
        <v>124</v>
      </c>
      <c r="AB131" s="12">
        <v>1550</v>
      </c>
      <c r="AC131" s="21">
        <v>0</v>
      </c>
      <c r="AD131" s="4">
        <v>45506</v>
      </c>
      <c r="AE131" s="18" t="s">
        <v>1124</v>
      </c>
      <c r="AF131" s="23">
        <v>124</v>
      </c>
      <c r="AG131" s="3" t="s">
        <v>116</v>
      </c>
      <c r="AH131" s="5" t="s">
        <v>210</v>
      </c>
      <c r="AI131" s="4">
        <v>45565</v>
      </c>
      <c r="AJ131" s="5">
        <v>1403</v>
      </c>
    </row>
    <row r="132" spans="1:36" ht="43" customHeight="1" x14ac:dyDescent="0.35">
      <c r="A132" s="10">
        <v>2024</v>
      </c>
      <c r="B132" s="4">
        <v>45474</v>
      </c>
      <c r="C132" s="4">
        <v>45565</v>
      </c>
      <c r="D132" s="10" t="s">
        <v>91</v>
      </c>
      <c r="E132" s="5">
        <v>22</v>
      </c>
      <c r="F132" s="10" t="s">
        <v>312</v>
      </c>
      <c r="G132" s="14" t="s">
        <v>324</v>
      </c>
      <c r="H132" s="10" t="s">
        <v>331</v>
      </c>
      <c r="I132" s="10" t="s">
        <v>216</v>
      </c>
      <c r="J132" s="10" t="s">
        <v>229</v>
      </c>
      <c r="K132" s="10" t="s">
        <v>203</v>
      </c>
      <c r="L132" s="10" t="s">
        <v>101</v>
      </c>
      <c r="M132" s="10" t="s">
        <v>103</v>
      </c>
      <c r="N132" s="9" t="s">
        <v>300</v>
      </c>
      <c r="O132" s="10" t="s">
        <v>105</v>
      </c>
      <c r="P132" s="10">
        <v>0</v>
      </c>
      <c r="Q132" s="10">
        <v>0</v>
      </c>
      <c r="R132" s="10" t="s">
        <v>207</v>
      </c>
      <c r="S132" s="10" t="s">
        <v>208</v>
      </c>
      <c r="T132" s="10" t="s">
        <v>209</v>
      </c>
      <c r="U132" s="10" t="s">
        <v>207</v>
      </c>
      <c r="V132" s="10" t="s">
        <v>208</v>
      </c>
      <c r="W132" s="10" t="s">
        <v>565</v>
      </c>
      <c r="X132" s="9" t="str">
        <f t="shared" si="2"/>
        <v>TRASLADO PARA MUESTRAS DE CLORO LIBRE RESIDUAL (MCL)</v>
      </c>
      <c r="Y132" s="11">
        <v>45490</v>
      </c>
      <c r="Z132" s="11">
        <v>45492</v>
      </c>
      <c r="AA132" s="5">
        <v>125</v>
      </c>
      <c r="AB132" s="12">
        <v>6104</v>
      </c>
      <c r="AC132" s="21">
        <v>0</v>
      </c>
      <c r="AD132" s="4">
        <v>45505</v>
      </c>
      <c r="AE132" s="18" t="s">
        <v>1125</v>
      </c>
      <c r="AF132" s="23">
        <v>125</v>
      </c>
      <c r="AG132" s="3" t="s">
        <v>116</v>
      </c>
      <c r="AH132" s="5" t="s">
        <v>210</v>
      </c>
      <c r="AI132" s="4">
        <v>45565</v>
      </c>
      <c r="AJ132" s="5">
        <v>1404</v>
      </c>
    </row>
    <row r="133" spans="1:36" ht="43" customHeight="1" x14ac:dyDescent="0.35">
      <c r="A133" s="10">
        <v>2024</v>
      </c>
      <c r="B133" s="4">
        <v>45474</v>
      </c>
      <c r="C133" s="4">
        <v>45565</v>
      </c>
      <c r="D133" s="10" t="s">
        <v>94</v>
      </c>
      <c r="E133" s="5">
        <v>12</v>
      </c>
      <c r="F133" s="10" t="s">
        <v>317</v>
      </c>
      <c r="G133" s="14" t="s">
        <v>324</v>
      </c>
      <c r="H133" s="10" t="s">
        <v>331</v>
      </c>
      <c r="I133" s="10" t="s">
        <v>217</v>
      </c>
      <c r="J133" s="10" t="s">
        <v>230</v>
      </c>
      <c r="K133" s="10" t="s">
        <v>125</v>
      </c>
      <c r="L133" s="10" t="s">
        <v>102</v>
      </c>
      <c r="M133" s="10" t="s">
        <v>103</v>
      </c>
      <c r="N133" s="9" t="s">
        <v>299</v>
      </c>
      <c r="O133" s="10" t="s">
        <v>105</v>
      </c>
      <c r="P133" s="10">
        <v>0</v>
      </c>
      <c r="Q133" s="10">
        <v>0</v>
      </c>
      <c r="R133" s="10" t="s">
        <v>207</v>
      </c>
      <c r="S133" s="10" t="s">
        <v>208</v>
      </c>
      <c r="T133" s="10" t="s">
        <v>209</v>
      </c>
      <c r="U133" s="10" t="s">
        <v>207</v>
      </c>
      <c r="V133" s="10" t="s">
        <v>208</v>
      </c>
      <c r="W133" s="10" t="s">
        <v>565</v>
      </c>
      <c r="X133" s="9" t="str">
        <f t="shared" si="2"/>
        <v>MUESTRAS DE CLORO LIBRE RESIDUAL (MCL)</v>
      </c>
      <c r="Y133" s="11">
        <v>45490</v>
      </c>
      <c r="Z133" s="11">
        <v>45492</v>
      </c>
      <c r="AA133" s="5">
        <v>126</v>
      </c>
      <c r="AB133" s="12">
        <v>1550</v>
      </c>
      <c r="AC133" s="21">
        <v>0</v>
      </c>
      <c r="AD133" s="4">
        <v>45505</v>
      </c>
      <c r="AE133" s="18" t="s">
        <v>1126</v>
      </c>
      <c r="AF133" s="23">
        <v>126</v>
      </c>
      <c r="AG133" s="3" t="s">
        <v>116</v>
      </c>
      <c r="AH133" s="5" t="s">
        <v>210</v>
      </c>
      <c r="AI133" s="4">
        <v>45565</v>
      </c>
      <c r="AJ133" s="5">
        <v>1405</v>
      </c>
    </row>
    <row r="134" spans="1:36" ht="43" customHeight="1" x14ac:dyDescent="0.35">
      <c r="A134" s="10">
        <v>2024</v>
      </c>
      <c r="B134" s="4">
        <v>45474</v>
      </c>
      <c r="C134" s="4">
        <v>45565</v>
      </c>
      <c r="D134" s="10" t="s">
        <v>98</v>
      </c>
      <c r="E134" s="22">
        <v>5</v>
      </c>
      <c r="F134" s="10" t="s">
        <v>316</v>
      </c>
      <c r="G134" s="14" t="s">
        <v>330</v>
      </c>
      <c r="H134" s="10" t="s">
        <v>144</v>
      </c>
      <c r="I134" s="10" t="s">
        <v>346</v>
      </c>
      <c r="J134" s="10" t="s">
        <v>342</v>
      </c>
      <c r="K134" s="10" t="s">
        <v>343</v>
      </c>
      <c r="L134" s="10" t="s">
        <v>102</v>
      </c>
      <c r="M134" s="10" t="s">
        <v>103</v>
      </c>
      <c r="N134" s="9" t="s">
        <v>453</v>
      </c>
      <c r="O134" s="10" t="s">
        <v>105</v>
      </c>
      <c r="P134" s="10">
        <v>0</v>
      </c>
      <c r="Q134" s="10">
        <v>0</v>
      </c>
      <c r="R134" s="10" t="s">
        <v>207</v>
      </c>
      <c r="S134" s="10" t="s">
        <v>208</v>
      </c>
      <c r="T134" s="10" t="s">
        <v>209</v>
      </c>
      <c r="U134" s="10" t="s">
        <v>207</v>
      </c>
      <c r="V134" s="10" t="s">
        <v>208</v>
      </c>
      <c r="W134" s="10" t="s">
        <v>566</v>
      </c>
      <c r="X134" s="9" t="str">
        <f t="shared" si="2"/>
        <v>REUNION EN LAS OFICINAS DE LA AUDITORIA SUPERIOR DE LA FEDERACION REFERENTE A LAS AUDITORIAS EN PROCESO</v>
      </c>
      <c r="Y134" s="11">
        <v>45484</v>
      </c>
      <c r="Z134" s="11">
        <v>45484</v>
      </c>
      <c r="AA134" s="5">
        <v>127</v>
      </c>
      <c r="AB134" s="12">
        <v>338</v>
      </c>
      <c r="AC134" s="21">
        <v>0</v>
      </c>
      <c r="AD134" s="4">
        <v>45502</v>
      </c>
      <c r="AE134" s="18" t="s">
        <v>1127</v>
      </c>
      <c r="AF134" s="23">
        <v>127</v>
      </c>
      <c r="AG134" s="3" t="s">
        <v>116</v>
      </c>
      <c r="AH134" s="5" t="s">
        <v>210</v>
      </c>
      <c r="AI134" s="4">
        <v>45565</v>
      </c>
      <c r="AJ134" s="5">
        <v>1409</v>
      </c>
    </row>
    <row r="135" spans="1:36" ht="43" customHeight="1" x14ac:dyDescent="0.35">
      <c r="A135" s="10">
        <v>2024</v>
      </c>
      <c r="B135" s="4">
        <v>45474</v>
      </c>
      <c r="C135" s="4">
        <v>45565</v>
      </c>
      <c r="D135" s="10" t="s">
        <v>91</v>
      </c>
      <c r="E135" s="5">
        <v>22</v>
      </c>
      <c r="F135" s="10" t="s">
        <v>312</v>
      </c>
      <c r="G135" s="14" t="s">
        <v>324</v>
      </c>
      <c r="H135" s="10" t="s">
        <v>331</v>
      </c>
      <c r="I135" s="10" t="s">
        <v>152</v>
      </c>
      <c r="J135" s="10" t="s">
        <v>193</v>
      </c>
      <c r="K135" s="10" t="s">
        <v>194</v>
      </c>
      <c r="L135" s="10" t="s">
        <v>101</v>
      </c>
      <c r="M135" s="10" t="s">
        <v>103</v>
      </c>
      <c r="N135" s="9" t="s">
        <v>454</v>
      </c>
      <c r="O135" s="10" t="s">
        <v>105</v>
      </c>
      <c r="P135" s="10">
        <v>0</v>
      </c>
      <c r="Q135" s="10">
        <v>0</v>
      </c>
      <c r="R135" s="10" t="s">
        <v>207</v>
      </c>
      <c r="S135" s="10" t="s">
        <v>208</v>
      </c>
      <c r="T135" s="10" t="s">
        <v>209</v>
      </c>
      <c r="U135" s="10" t="s">
        <v>207</v>
      </c>
      <c r="V135" s="10" t="s">
        <v>208</v>
      </c>
      <c r="W135" s="10" t="s">
        <v>567</v>
      </c>
      <c r="X135" s="9" t="str">
        <f t="shared" si="2"/>
        <v>TRASLADO DE PERSONAL PARA EL MONITOREO DE CLORO LIBRE RESIDUAL (MCL)</v>
      </c>
      <c r="Y135" s="11">
        <v>45490</v>
      </c>
      <c r="Z135" s="11">
        <v>45492</v>
      </c>
      <c r="AA135" s="5">
        <v>128</v>
      </c>
      <c r="AB135" s="12">
        <v>5345</v>
      </c>
      <c r="AC135" s="21">
        <v>0</v>
      </c>
      <c r="AD135" s="4">
        <v>45509</v>
      </c>
      <c r="AE135" s="18" t="s">
        <v>1128</v>
      </c>
      <c r="AF135" s="23">
        <v>128</v>
      </c>
      <c r="AG135" s="3" t="s">
        <v>116</v>
      </c>
      <c r="AH135" s="5" t="s">
        <v>210</v>
      </c>
      <c r="AI135" s="4">
        <v>45565</v>
      </c>
      <c r="AJ135" s="5">
        <v>1410</v>
      </c>
    </row>
    <row r="136" spans="1:36" ht="43" customHeight="1" x14ac:dyDescent="0.35">
      <c r="A136" s="10">
        <v>2024</v>
      </c>
      <c r="B136" s="4">
        <v>45474</v>
      </c>
      <c r="C136" s="4">
        <v>45565</v>
      </c>
      <c r="D136" s="10" t="s">
        <v>91</v>
      </c>
      <c r="E136" s="5">
        <v>22</v>
      </c>
      <c r="F136" s="10" t="s">
        <v>312</v>
      </c>
      <c r="G136" s="14" t="s">
        <v>332</v>
      </c>
      <c r="H136" s="10" t="s">
        <v>331</v>
      </c>
      <c r="I136" s="10" t="s">
        <v>126</v>
      </c>
      <c r="J136" s="10" t="s">
        <v>127</v>
      </c>
      <c r="K136" s="10" t="s">
        <v>128</v>
      </c>
      <c r="L136" s="10" t="s">
        <v>101</v>
      </c>
      <c r="M136" s="10" t="s">
        <v>103</v>
      </c>
      <c r="N136" s="9" t="s">
        <v>455</v>
      </c>
      <c r="O136" s="10" t="s">
        <v>105</v>
      </c>
      <c r="P136" s="10">
        <v>0</v>
      </c>
      <c r="Q136" s="10">
        <v>0</v>
      </c>
      <c r="R136" s="10" t="s">
        <v>207</v>
      </c>
      <c r="S136" s="10" t="s">
        <v>208</v>
      </c>
      <c r="T136" s="10" t="s">
        <v>209</v>
      </c>
      <c r="U136" s="10" t="s">
        <v>207</v>
      </c>
      <c r="V136" s="10" t="s">
        <v>208</v>
      </c>
      <c r="W136" s="10" t="s">
        <v>392</v>
      </c>
      <c r="X136" s="9" t="str">
        <f t="shared" si="2"/>
        <v>VERIFICACION Y SEGUIMIENTO A LOS DESAZOLVES DEL SISTEMA DE ALCANTARILLADO SANITARIO.</v>
      </c>
      <c r="Y136" s="11">
        <v>45488</v>
      </c>
      <c r="Z136" s="11">
        <v>45491</v>
      </c>
      <c r="AA136" s="5">
        <v>129</v>
      </c>
      <c r="AB136" s="12">
        <v>2200</v>
      </c>
      <c r="AC136" s="21">
        <v>0</v>
      </c>
      <c r="AD136" s="4">
        <v>45512</v>
      </c>
      <c r="AE136" s="18" t="s">
        <v>1129</v>
      </c>
      <c r="AF136" s="23">
        <v>129</v>
      </c>
      <c r="AG136" s="3" t="s">
        <v>116</v>
      </c>
      <c r="AH136" s="5" t="s">
        <v>210</v>
      </c>
      <c r="AI136" s="4">
        <v>45565</v>
      </c>
      <c r="AJ136" s="5">
        <v>1421</v>
      </c>
    </row>
    <row r="137" spans="1:36" ht="43" customHeight="1" x14ac:dyDescent="0.35">
      <c r="A137" s="10">
        <v>2024</v>
      </c>
      <c r="B137" s="4">
        <v>45474</v>
      </c>
      <c r="C137" s="4">
        <v>45565</v>
      </c>
      <c r="D137" s="10" t="s">
        <v>91</v>
      </c>
      <c r="E137" s="22">
        <v>6</v>
      </c>
      <c r="F137" s="10" t="s">
        <v>315</v>
      </c>
      <c r="G137" s="14" t="s">
        <v>144</v>
      </c>
      <c r="H137" s="10" t="s">
        <v>144</v>
      </c>
      <c r="I137" s="10" t="s">
        <v>165</v>
      </c>
      <c r="J137" s="10" t="s">
        <v>202</v>
      </c>
      <c r="K137" s="10" t="s">
        <v>149</v>
      </c>
      <c r="L137" s="10" t="s">
        <v>101</v>
      </c>
      <c r="M137" s="10" t="s">
        <v>103</v>
      </c>
      <c r="N137" s="9" t="s">
        <v>455</v>
      </c>
      <c r="O137" s="10" t="s">
        <v>105</v>
      </c>
      <c r="P137" s="10">
        <v>0</v>
      </c>
      <c r="Q137" s="10">
        <v>0</v>
      </c>
      <c r="R137" s="10" t="s">
        <v>207</v>
      </c>
      <c r="S137" s="10" t="s">
        <v>208</v>
      </c>
      <c r="T137" s="10" t="s">
        <v>209</v>
      </c>
      <c r="U137" s="10" t="s">
        <v>207</v>
      </c>
      <c r="V137" s="10" t="s">
        <v>208</v>
      </c>
      <c r="W137" s="10" t="s">
        <v>392</v>
      </c>
      <c r="X137" s="9" t="str">
        <f t="shared" si="2"/>
        <v>VERIFICACION Y SEGUIMIENTO A LOS DESAZOLVES DEL SISTEMA DE ALCANTARILLADO SANITARIO.</v>
      </c>
      <c r="Y137" s="11">
        <v>45488</v>
      </c>
      <c r="Z137" s="11">
        <v>45492</v>
      </c>
      <c r="AA137" s="5">
        <v>130</v>
      </c>
      <c r="AB137" s="12">
        <v>2850</v>
      </c>
      <c r="AC137" s="21">
        <v>0</v>
      </c>
      <c r="AD137" s="4">
        <v>45512</v>
      </c>
      <c r="AE137" s="18" t="s">
        <v>1130</v>
      </c>
      <c r="AF137" s="23">
        <v>130</v>
      </c>
      <c r="AG137" s="3" t="s">
        <v>116</v>
      </c>
      <c r="AH137" s="5" t="s">
        <v>210</v>
      </c>
      <c r="AI137" s="4">
        <v>45565</v>
      </c>
      <c r="AJ137" s="5">
        <v>1423</v>
      </c>
    </row>
    <row r="138" spans="1:36" ht="43" customHeight="1" x14ac:dyDescent="0.35">
      <c r="A138" s="10">
        <v>2024</v>
      </c>
      <c r="B138" s="4">
        <v>45474</v>
      </c>
      <c r="C138" s="4">
        <v>45565</v>
      </c>
      <c r="D138" s="10" t="s">
        <v>98</v>
      </c>
      <c r="E138" s="22">
        <v>3</v>
      </c>
      <c r="F138" s="10" t="s">
        <v>320</v>
      </c>
      <c r="G138" s="14" t="s">
        <v>337</v>
      </c>
      <c r="H138" s="10" t="s">
        <v>144</v>
      </c>
      <c r="I138" s="10" t="s">
        <v>190</v>
      </c>
      <c r="J138" s="10" t="s">
        <v>191</v>
      </c>
      <c r="K138" s="10" t="s">
        <v>192</v>
      </c>
      <c r="L138" s="10" t="s">
        <v>101</v>
      </c>
      <c r="M138" s="10" t="s">
        <v>103</v>
      </c>
      <c r="N138" s="9" t="s">
        <v>456</v>
      </c>
      <c r="O138" s="10" t="s">
        <v>105</v>
      </c>
      <c r="P138" s="10">
        <v>0</v>
      </c>
      <c r="Q138" s="10">
        <v>0</v>
      </c>
      <c r="R138" s="10" t="s">
        <v>207</v>
      </c>
      <c r="S138" s="10" t="s">
        <v>208</v>
      </c>
      <c r="T138" s="10" t="s">
        <v>209</v>
      </c>
      <c r="U138" s="10" t="s">
        <v>207</v>
      </c>
      <c r="V138" s="10" t="s">
        <v>208</v>
      </c>
      <c r="W138" s="10" t="s">
        <v>398</v>
      </c>
      <c r="X138" s="9" t="str">
        <f t="shared" si="2"/>
        <v>VERIFICACION DEL SISTEMA DE AGUA POTABLE EN LA LOCALIDAD DE ATOYAC DE ALVAREZ</v>
      </c>
      <c r="Y138" s="11">
        <v>45489</v>
      </c>
      <c r="Z138" s="11">
        <v>45489</v>
      </c>
      <c r="AA138" s="5">
        <v>131</v>
      </c>
      <c r="AB138" s="12">
        <v>2260.8000000000002</v>
      </c>
      <c r="AC138" s="21">
        <v>0</v>
      </c>
      <c r="AD138" s="4">
        <v>45506</v>
      </c>
      <c r="AE138" s="18" t="s">
        <v>1131</v>
      </c>
      <c r="AF138" s="23">
        <v>131</v>
      </c>
      <c r="AG138" s="3" t="s">
        <v>116</v>
      </c>
      <c r="AH138" s="5" t="s">
        <v>210</v>
      </c>
      <c r="AI138" s="4">
        <v>45565</v>
      </c>
      <c r="AJ138" s="5">
        <v>1429</v>
      </c>
    </row>
    <row r="139" spans="1:36" ht="43" customHeight="1" x14ac:dyDescent="0.35">
      <c r="A139" s="10">
        <v>2024</v>
      </c>
      <c r="B139" s="4">
        <v>45474</v>
      </c>
      <c r="C139" s="4">
        <v>45565</v>
      </c>
      <c r="D139" s="10" t="s">
        <v>91</v>
      </c>
      <c r="E139" s="22">
        <v>6</v>
      </c>
      <c r="F139" s="10" t="s">
        <v>315</v>
      </c>
      <c r="G139" s="14" t="s">
        <v>335</v>
      </c>
      <c r="H139" s="10" t="s">
        <v>340</v>
      </c>
      <c r="I139" s="10" t="s">
        <v>187</v>
      </c>
      <c r="J139" s="10" t="s">
        <v>188</v>
      </c>
      <c r="K139" s="10" t="s">
        <v>189</v>
      </c>
      <c r="L139" s="10" t="s">
        <v>102</v>
      </c>
      <c r="M139" s="10" t="s">
        <v>103</v>
      </c>
      <c r="N139" s="9" t="s">
        <v>457</v>
      </c>
      <c r="O139" s="10" t="s">
        <v>105</v>
      </c>
      <c r="P139" s="10">
        <v>0</v>
      </c>
      <c r="Q139" s="10">
        <v>0</v>
      </c>
      <c r="R139" s="10" t="s">
        <v>207</v>
      </c>
      <c r="S139" s="10" t="s">
        <v>208</v>
      </c>
      <c r="T139" s="10" t="s">
        <v>209</v>
      </c>
      <c r="U139" s="10" t="s">
        <v>207</v>
      </c>
      <c r="V139" s="10" t="s">
        <v>208</v>
      </c>
      <c r="W139" s="10" t="s">
        <v>404</v>
      </c>
      <c r="X139" s="9" t="str">
        <f t="shared" si="2"/>
        <v>VERIFICACIÓN DE LA AMPLIACIÓN DEL SISTEMA DE AGUA POTABLE (PRIMERA ETAPA DE DOS)</v>
      </c>
      <c r="Y139" s="11">
        <v>45491</v>
      </c>
      <c r="Z139" s="11">
        <v>45491</v>
      </c>
      <c r="AA139" s="5">
        <v>132</v>
      </c>
      <c r="AB139" s="12">
        <v>3458.04</v>
      </c>
      <c r="AC139" s="21">
        <v>0</v>
      </c>
      <c r="AD139" s="4">
        <v>45503</v>
      </c>
      <c r="AE139" s="18" t="s">
        <v>1132</v>
      </c>
      <c r="AF139" s="23">
        <v>132</v>
      </c>
      <c r="AG139" s="3" t="s">
        <v>116</v>
      </c>
      <c r="AH139" s="5" t="s">
        <v>210</v>
      </c>
      <c r="AI139" s="4">
        <v>45565</v>
      </c>
      <c r="AJ139" s="5">
        <v>1446</v>
      </c>
    </row>
    <row r="140" spans="1:36" ht="43" customHeight="1" x14ac:dyDescent="0.35">
      <c r="A140" s="10">
        <v>2024</v>
      </c>
      <c r="B140" s="4">
        <v>45474</v>
      </c>
      <c r="C140" s="4">
        <v>45565</v>
      </c>
      <c r="D140" s="10" t="s">
        <v>91</v>
      </c>
      <c r="E140" s="5">
        <v>22</v>
      </c>
      <c r="F140" s="10" t="s">
        <v>312</v>
      </c>
      <c r="G140" s="14" t="s">
        <v>324</v>
      </c>
      <c r="H140" s="10" t="s">
        <v>331</v>
      </c>
      <c r="I140" s="10" t="s">
        <v>152</v>
      </c>
      <c r="J140" s="10" t="s">
        <v>193</v>
      </c>
      <c r="K140" s="10" t="s">
        <v>194</v>
      </c>
      <c r="L140" s="10" t="s">
        <v>101</v>
      </c>
      <c r="M140" s="10" t="s">
        <v>103</v>
      </c>
      <c r="N140" s="9" t="s">
        <v>458</v>
      </c>
      <c r="O140" s="10" t="s">
        <v>105</v>
      </c>
      <c r="P140" s="10">
        <v>0</v>
      </c>
      <c r="Q140" s="10">
        <v>0</v>
      </c>
      <c r="R140" s="10" t="s">
        <v>207</v>
      </c>
      <c r="S140" s="10" t="s">
        <v>208</v>
      </c>
      <c r="T140" s="10" t="s">
        <v>209</v>
      </c>
      <c r="U140" s="10" t="s">
        <v>207</v>
      </c>
      <c r="V140" s="10" t="s">
        <v>208</v>
      </c>
      <c r="W140" s="10" t="s">
        <v>560</v>
      </c>
      <c r="X140" s="9" t="str">
        <f t="shared" si="2"/>
        <v>MUESTRAS DE CLORO LIBRE RSIDUAL (MCL)</v>
      </c>
      <c r="Y140" s="11">
        <v>45489</v>
      </c>
      <c r="Z140" s="11">
        <v>45489</v>
      </c>
      <c r="AA140" s="5">
        <v>133</v>
      </c>
      <c r="AB140" s="12">
        <v>1362.23</v>
      </c>
      <c r="AC140" s="21">
        <v>0</v>
      </c>
      <c r="AD140" s="4">
        <v>45509</v>
      </c>
      <c r="AE140" s="18" t="s">
        <v>1133</v>
      </c>
      <c r="AF140" s="23">
        <v>133</v>
      </c>
      <c r="AG140" s="3" t="s">
        <v>116</v>
      </c>
      <c r="AH140" s="5" t="s">
        <v>210</v>
      </c>
      <c r="AI140" s="4">
        <v>45565</v>
      </c>
      <c r="AJ140" s="5">
        <v>1457</v>
      </c>
    </row>
    <row r="141" spans="1:36" ht="43" customHeight="1" x14ac:dyDescent="0.35">
      <c r="A141" s="10">
        <v>2024</v>
      </c>
      <c r="B141" s="4">
        <v>45474</v>
      </c>
      <c r="C141" s="4">
        <v>45565</v>
      </c>
      <c r="D141" s="10" t="s">
        <v>98</v>
      </c>
      <c r="E141" s="22">
        <v>5</v>
      </c>
      <c r="F141" s="10" t="s">
        <v>316</v>
      </c>
      <c r="G141" s="14" t="s">
        <v>332</v>
      </c>
      <c r="H141" s="10" t="s">
        <v>331</v>
      </c>
      <c r="I141" s="10" t="s">
        <v>432</v>
      </c>
      <c r="J141" s="10" t="s">
        <v>426</v>
      </c>
      <c r="K141" s="10" t="s">
        <v>427</v>
      </c>
      <c r="L141" s="10" t="s">
        <v>101</v>
      </c>
      <c r="M141" s="10" t="s">
        <v>103</v>
      </c>
      <c r="N141" s="9" t="s">
        <v>459</v>
      </c>
      <c r="O141" s="10" t="s">
        <v>105</v>
      </c>
      <c r="P141" s="10">
        <v>0</v>
      </c>
      <c r="Q141" s="10">
        <v>0</v>
      </c>
      <c r="R141" s="10" t="s">
        <v>207</v>
      </c>
      <c r="S141" s="10" t="s">
        <v>208</v>
      </c>
      <c r="T141" s="10" t="s">
        <v>209</v>
      </c>
      <c r="U141" s="10" t="s">
        <v>207</v>
      </c>
      <c r="V141" s="10" t="s">
        <v>208</v>
      </c>
      <c r="W141" s="10" t="s">
        <v>392</v>
      </c>
      <c r="X141" s="9" t="str">
        <f t="shared" si="2"/>
        <v>Verificación de los trabajos de Desazolve en diversos puntos de la localidad.</v>
      </c>
      <c r="Y141" s="11">
        <v>45490</v>
      </c>
      <c r="Z141" s="11">
        <v>45490</v>
      </c>
      <c r="AA141" s="5">
        <v>134</v>
      </c>
      <c r="AB141" s="12">
        <v>1536.14</v>
      </c>
      <c r="AC141" s="21">
        <v>0</v>
      </c>
      <c r="AD141" s="4">
        <v>45504</v>
      </c>
      <c r="AE141" s="18" t="s">
        <v>1134</v>
      </c>
      <c r="AF141" s="23">
        <v>134</v>
      </c>
      <c r="AG141" s="3" t="s">
        <v>116</v>
      </c>
      <c r="AH141" s="5" t="s">
        <v>210</v>
      </c>
      <c r="AI141" s="4">
        <v>45565</v>
      </c>
      <c r="AJ141" s="5">
        <v>1459</v>
      </c>
    </row>
    <row r="142" spans="1:36" ht="43" customHeight="1" x14ac:dyDescent="0.35">
      <c r="A142" s="10">
        <v>2024</v>
      </c>
      <c r="B142" s="4">
        <v>45474</v>
      </c>
      <c r="C142" s="4">
        <v>45565</v>
      </c>
      <c r="D142" s="10" t="s">
        <v>94</v>
      </c>
      <c r="E142" s="5">
        <v>12</v>
      </c>
      <c r="F142" s="10" t="s">
        <v>317</v>
      </c>
      <c r="G142" s="14" t="s">
        <v>324</v>
      </c>
      <c r="H142" s="10" t="s">
        <v>331</v>
      </c>
      <c r="I142" s="10" t="s">
        <v>217</v>
      </c>
      <c r="J142" s="10" t="s">
        <v>230</v>
      </c>
      <c r="K142" s="10" t="s">
        <v>125</v>
      </c>
      <c r="L142" s="10" t="s">
        <v>102</v>
      </c>
      <c r="M142" s="10" t="s">
        <v>103</v>
      </c>
      <c r="N142" s="9" t="s">
        <v>299</v>
      </c>
      <c r="O142" s="10" t="s">
        <v>105</v>
      </c>
      <c r="P142" s="10">
        <v>0</v>
      </c>
      <c r="Q142" s="10">
        <v>0</v>
      </c>
      <c r="R142" s="10" t="s">
        <v>207</v>
      </c>
      <c r="S142" s="10" t="s">
        <v>208</v>
      </c>
      <c r="T142" s="10" t="s">
        <v>209</v>
      </c>
      <c r="U142" s="10" t="s">
        <v>207</v>
      </c>
      <c r="V142" s="10" t="s">
        <v>208</v>
      </c>
      <c r="W142" s="10" t="s">
        <v>568</v>
      </c>
      <c r="X142" s="9" t="str">
        <f t="shared" si="2"/>
        <v>MUESTRAS DE CLORO LIBRE RESIDUAL (MCL)</v>
      </c>
      <c r="Y142" s="11">
        <v>45496</v>
      </c>
      <c r="Z142" s="11">
        <v>45498</v>
      </c>
      <c r="AA142" s="5">
        <v>135</v>
      </c>
      <c r="AB142" s="12">
        <v>1550</v>
      </c>
      <c r="AC142" s="21">
        <v>0</v>
      </c>
      <c r="AD142" s="4">
        <v>45505</v>
      </c>
      <c r="AE142" s="18" t="s">
        <v>1135</v>
      </c>
      <c r="AF142" s="23">
        <v>135</v>
      </c>
      <c r="AG142" s="3" t="s">
        <v>116</v>
      </c>
      <c r="AH142" s="5" t="s">
        <v>210</v>
      </c>
      <c r="AI142" s="4">
        <v>45565</v>
      </c>
      <c r="AJ142" s="5">
        <v>1465</v>
      </c>
    </row>
    <row r="143" spans="1:36" ht="43" customHeight="1" x14ac:dyDescent="0.35">
      <c r="A143" s="10">
        <v>2024</v>
      </c>
      <c r="B143" s="4">
        <v>45474</v>
      </c>
      <c r="C143" s="4">
        <v>45565</v>
      </c>
      <c r="D143" s="10" t="s">
        <v>91</v>
      </c>
      <c r="E143" s="22">
        <v>6</v>
      </c>
      <c r="F143" s="10" t="s">
        <v>315</v>
      </c>
      <c r="G143" s="14" t="s">
        <v>334</v>
      </c>
      <c r="H143" s="10" t="s">
        <v>331</v>
      </c>
      <c r="I143" s="10" t="s">
        <v>136</v>
      </c>
      <c r="J143" s="10" t="s">
        <v>137</v>
      </c>
      <c r="K143" s="10" t="s">
        <v>138</v>
      </c>
      <c r="L143" s="10" t="s">
        <v>101</v>
      </c>
      <c r="M143" s="10" t="s">
        <v>103</v>
      </c>
      <c r="N143" s="9" t="s">
        <v>460</v>
      </c>
      <c r="O143" s="10" t="s">
        <v>105</v>
      </c>
      <c r="P143" s="10">
        <v>0</v>
      </c>
      <c r="Q143" s="10">
        <v>0</v>
      </c>
      <c r="R143" s="10" t="s">
        <v>207</v>
      </c>
      <c r="S143" s="10" t="s">
        <v>208</v>
      </c>
      <c r="T143" s="10" t="s">
        <v>209</v>
      </c>
      <c r="U143" s="10" t="s">
        <v>207</v>
      </c>
      <c r="V143" s="10" t="s">
        <v>208</v>
      </c>
      <c r="W143" s="10" t="s">
        <v>569</v>
      </c>
      <c r="X143" s="9" t="str">
        <f t="shared" si="2"/>
        <v>TRASLADO DE PERSONAL PARA EL MUESTREO DE CLORO LIBRE RESIDUAL (MCL)</v>
      </c>
      <c r="Y143" s="11">
        <v>45496</v>
      </c>
      <c r="Z143" s="11">
        <v>45499</v>
      </c>
      <c r="AA143" s="5">
        <v>136</v>
      </c>
      <c r="AB143" s="12">
        <v>4838.43</v>
      </c>
      <c r="AC143" s="21">
        <v>0</v>
      </c>
      <c r="AD143" s="4">
        <v>45513</v>
      </c>
      <c r="AE143" s="18" t="s">
        <v>1136</v>
      </c>
      <c r="AF143" s="23">
        <v>136</v>
      </c>
      <c r="AG143" s="3" t="s">
        <v>116</v>
      </c>
      <c r="AH143" s="5" t="s">
        <v>210</v>
      </c>
      <c r="AI143" s="4">
        <v>45565</v>
      </c>
      <c r="AJ143" s="5">
        <v>1466</v>
      </c>
    </row>
    <row r="144" spans="1:36" ht="43" customHeight="1" x14ac:dyDescent="0.35">
      <c r="A144" s="10">
        <v>2024</v>
      </c>
      <c r="B144" s="4">
        <v>45474</v>
      </c>
      <c r="C144" s="4">
        <v>45565</v>
      </c>
      <c r="D144" s="10" t="s">
        <v>91</v>
      </c>
      <c r="E144" s="5">
        <v>23</v>
      </c>
      <c r="F144" s="10" t="s">
        <v>313</v>
      </c>
      <c r="G144" s="14" t="s">
        <v>324</v>
      </c>
      <c r="H144" s="10" t="s">
        <v>331</v>
      </c>
      <c r="I144" s="10" t="s">
        <v>220</v>
      </c>
      <c r="J144" s="10" t="s">
        <v>236</v>
      </c>
      <c r="K144" s="10" t="s">
        <v>139</v>
      </c>
      <c r="L144" s="10" t="s">
        <v>102</v>
      </c>
      <c r="M144" s="10" t="s">
        <v>103</v>
      </c>
      <c r="N144" s="9" t="s">
        <v>299</v>
      </c>
      <c r="O144" s="10" t="s">
        <v>105</v>
      </c>
      <c r="P144" s="10">
        <v>0</v>
      </c>
      <c r="Q144" s="10">
        <v>0</v>
      </c>
      <c r="R144" s="10" t="s">
        <v>207</v>
      </c>
      <c r="S144" s="10" t="s">
        <v>208</v>
      </c>
      <c r="T144" s="10" t="s">
        <v>209</v>
      </c>
      <c r="U144" s="10" t="s">
        <v>207</v>
      </c>
      <c r="V144" s="10" t="s">
        <v>208</v>
      </c>
      <c r="W144" s="10" t="s">
        <v>570</v>
      </c>
      <c r="X144" s="9" t="str">
        <f t="shared" si="2"/>
        <v>MUESTRAS DE CLORO LIBRE RESIDUAL (MCL)</v>
      </c>
      <c r="Y144" s="11">
        <v>45496</v>
      </c>
      <c r="Z144" s="11">
        <v>45499</v>
      </c>
      <c r="AA144" s="5">
        <v>137</v>
      </c>
      <c r="AB144" s="12">
        <v>2200</v>
      </c>
      <c r="AC144" s="21">
        <v>0</v>
      </c>
      <c r="AD144" s="4">
        <v>45509</v>
      </c>
      <c r="AE144" s="18" t="s">
        <v>1137</v>
      </c>
      <c r="AF144" s="23">
        <v>137</v>
      </c>
      <c r="AG144" s="3" t="s">
        <v>116</v>
      </c>
      <c r="AH144" s="5" t="s">
        <v>210</v>
      </c>
      <c r="AI144" s="4">
        <v>45565</v>
      </c>
      <c r="AJ144" s="5">
        <v>1467</v>
      </c>
    </row>
    <row r="145" spans="1:36" ht="43" customHeight="1" x14ac:dyDescent="0.35">
      <c r="A145" s="10">
        <v>2024</v>
      </c>
      <c r="B145" s="4">
        <v>45474</v>
      </c>
      <c r="C145" s="4">
        <v>45565</v>
      </c>
      <c r="D145" s="10" t="s">
        <v>94</v>
      </c>
      <c r="E145" s="22">
        <v>9</v>
      </c>
      <c r="F145" s="10" t="s">
        <v>314</v>
      </c>
      <c r="G145" s="14" t="s">
        <v>329</v>
      </c>
      <c r="H145" s="10" t="s">
        <v>340</v>
      </c>
      <c r="I145" s="10" t="s">
        <v>165</v>
      </c>
      <c r="J145" s="10" t="s">
        <v>166</v>
      </c>
      <c r="K145" s="10" t="s">
        <v>151</v>
      </c>
      <c r="L145" s="10" t="s">
        <v>101</v>
      </c>
      <c r="M145" s="10" t="s">
        <v>103</v>
      </c>
      <c r="N145" s="9" t="s">
        <v>461</v>
      </c>
      <c r="O145" s="10" t="s">
        <v>105</v>
      </c>
      <c r="P145" s="10">
        <v>0</v>
      </c>
      <c r="Q145" s="10">
        <v>0</v>
      </c>
      <c r="R145" s="10" t="s">
        <v>207</v>
      </c>
      <c r="S145" s="10" t="s">
        <v>208</v>
      </c>
      <c r="T145" s="10" t="s">
        <v>209</v>
      </c>
      <c r="U145" s="10" t="s">
        <v>207</v>
      </c>
      <c r="V145" s="10" t="s">
        <v>208</v>
      </c>
      <c r="W145" s="10" t="s">
        <v>380</v>
      </c>
      <c r="X145" s="9" t="str">
        <f t="shared" si="2"/>
        <v>SUPERVISIÓN DE LA OBRA DENOMINADA "REHABILITACIÓN DEL COLECTOR NAO TRINIDAD-AV. CUAUHTEMÓC, EN LA LOCALIDAD DE ACAPULCO, MUNICIPIO DE ACAPULCO DE JUÁREZ, EN EL ESTADO DE GUERRERO. TERCERA ETAPA DE CINCO".</v>
      </c>
      <c r="Y145" s="11">
        <v>45490</v>
      </c>
      <c r="Z145" s="11">
        <v>45490</v>
      </c>
      <c r="AA145" s="5">
        <v>138</v>
      </c>
      <c r="AB145" s="12">
        <v>1919.56</v>
      </c>
      <c r="AC145" s="21">
        <v>9.56</v>
      </c>
      <c r="AD145" s="4">
        <v>45504</v>
      </c>
      <c r="AE145" s="18" t="s">
        <v>1138</v>
      </c>
      <c r="AF145" s="23">
        <v>138</v>
      </c>
      <c r="AG145" s="3" t="s">
        <v>116</v>
      </c>
      <c r="AH145" s="5" t="s">
        <v>210</v>
      </c>
      <c r="AI145" s="4">
        <v>45565</v>
      </c>
      <c r="AJ145" s="5">
        <v>1468</v>
      </c>
    </row>
    <row r="146" spans="1:36" ht="43" customHeight="1" x14ac:dyDescent="0.35">
      <c r="A146" s="10">
        <v>2024</v>
      </c>
      <c r="B146" s="4">
        <v>45474</v>
      </c>
      <c r="C146" s="4">
        <v>45565</v>
      </c>
      <c r="D146" s="10" t="s">
        <v>91</v>
      </c>
      <c r="E146" s="5">
        <v>22</v>
      </c>
      <c r="F146" s="10" t="s">
        <v>312</v>
      </c>
      <c r="G146" s="14" t="s">
        <v>323</v>
      </c>
      <c r="H146" s="10" t="s">
        <v>340</v>
      </c>
      <c r="I146" s="10" t="s">
        <v>162</v>
      </c>
      <c r="J146" s="10" t="s">
        <v>163</v>
      </c>
      <c r="K146" s="10" t="s">
        <v>164</v>
      </c>
      <c r="L146" s="10" t="s">
        <v>101</v>
      </c>
      <c r="M146" s="10" t="s">
        <v>103</v>
      </c>
      <c r="N146" s="9" t="s">
        <v>303</v>
      </c>
      <c r="O146" s="10" t="s">
        <v>105</v>
      </c>
      <c r="P146" s="10">
        <v>0</v>
      </c>
      <c r="Q146" s="10">
        <v>0</v>
      </c>
      <c r="R146" s="10" t="s">
        <v>207</v>
      </c>
      <c r="S146" s="10" t="s">
        <v>208</v>
      </c>
      <c r="T146" s="10" t="s">
        <v>209</v>
      </c>
      <c r="U146" s="10" t="s">
        <v>207</v>
      </c>
      <c r="V146" s="10" t="s">
        <v>208</v>
      </c>
      <c r="W146" s="10" t="s">
        <v>380</v>
      </c>
      <c r="X146" s="9" t="str">
        <f t="shared" si="2"/>
        <v>SUPERVISION DE LA OBRA; REHABILITACIÓN DE LOS ACUEDUCTOS PAPAGAYO I Y II (PRIMERA ETAPA), EN LA LOCALIDAD DE ACAPULCO, MUNICIPIO DE ACAPULCO DE JUÁREZ, EN EL ESTADO DE GUERRERO.</v>
      </c>
      <c r="Y146" s="11">
        <v>45492</v>
      </c>
      <c r="Z146" s="11">
        <v>45492</v>
      </c>
      <c r="AA146" s="5">
        <v>139</v>
      </c>
      <c r="AB146" s="12">
        <v>1643.54</v>
      </c>
      <c r="AC146" s="21">
        <v>0</v>
      </c>
      <c r="AD146" s="4">
        <v>45497</v>
      </c>
      <c r="AE146" s="18" t="s">
        <v>1139</v>
      </c>
      <c r="AF146" s="23">
        <v>139</v>
      </c>
      <c r="AG146" s="3" t="s">
        <v>116</v>
      </c>
      <c r="AH146" s="5" t="s">
        <v>210</v>
      </c>
      <c r="AI146" s="4">
        <v>45565</v>
      </c>
      <c r="AJ146" s="5">
        <v>1471</v>
      </c>
    </row>
    <row r="147" spans="1:36" ht="43" customHeight="1" x14ac:dyDescent="0.35">
      <c r="A147" s="10">
        <v>2024</v>
      </c>
      <c r="B147" s="4">
        <v>45474</v>
      </c>
      <c r="C147" s="4">
        <v>45565</v>
      </c>
      <c r="D147" s="10" t="s">
        <v>91</v>
      </c>
      <c r="E147" s="5">
        <v>22</v>
      </c>
      <c r="F147" s="10" t="s">
        <v>312</v>
      </c>
      <c r="G147" s="14" t="s">
        <v>323</v>
      </c>
      <c r="H147" s="10" t="s">
        <v>340</v>
      </c>
      <c r="I147" s="10" t="s">
        <v>162</v>
      </c>
      <c r="J147" s="10" t="s">
        <v>163</v>
      </c>
      <c r="K147" s="10" t="s">
        <v>164</v>
      </c>
      <c r="L147" s="10" t="s">
        <v>101</v>
      </c>
      <c r="M147" s="10" t="s">
        <v>103</v>
      </c>
      <c r="N147" s="9" t="s">
        <v>303</v>
      </c>
      <c r="O147" s="10" t="s">
        <v>105</v>
      </c>
      <c r="P147" s="10">
        <v>0</v>
      </c>
      <c r="Q147" s="10">
        <v>0</v>
      </c>
      <c r="R147" s="10" t="s">
        <v>207</v>
      </c>
      <c r="S147" s="10" t="s">
        <v>208</v>
      </c>
      <c r="T147" s="10" t="s">
        <v>209</v>
      </c>
      <c r="U147" s="10" t="s">
        <v>207</v>
      </c>
      <c r="V147" s="10" t="s">
        <v>208</v>
      </c>
      <c r="W147" s="10" t="s">
        <v>380</v>
      </c>
      <c r="X147" s="9" t="str">
        <f t="shared" si="2"/>
        <v>SUPERVISION DE LA OBRA; REHABILITACIÓN DE LOS ACUEDUCTOS PAPAGAYO I Y II (PRIMERA ETAPA), EN LA LOCALIDAD DE ACAPULCO, MUNICIPIO DE ACAPULCO DE JUÁREZ, EN EL ESTADO DE GUERRERO.</v>
      </c>
      <c r="Y147" s="11">
        <v>45496</v>
      </c>
      <c r="Z147" s="11">
        <v>45496</v>
      </c>
      <c r="AA147" s="5">
        <v>140</v>
      </c>
      <c r="AB147" s="12">
        <v>1643.54</v>
      </c>
      <c r="AC147" s="21">
        <v>0</v>
      </c>
      <c r="AD147" s="4">
        <v>45503</v>
      </c>
      <c r="AE147" s="18" t="s">
        <v>1140</v>
      </c>
      <c r="AF147" s="23">
        <v>140</v>
      </c>
      <c r="AG147" s="3" t="s">
        <v>116</v>
      </c>
      <c r="AH147" s="5" t="s">
        <v>210</v>
      </c>
      <c r="AI147" s="4">
        <v>45565</v>
      </c>
      <c r="AJ147" s="5">
        <v>1472</v>
      </c>
    </row>
    <row r="148" spans="1:36" ht="43" customHeight="1" x14ac:dyDescent="0.35">
      <c r="A148" s="10">
        <v>2024</v>
      </c>
      <c r="B148" s="4">
        <v>45474</v>
      </c>
      <c r="C148" s="4">
        <v>45565</v>
      </c>
      <c r="D148" s="10" t="s">
        <v>91</v>
      </c>
      <c r="E148" s="22">
        <v>6</v>
      </c>
      <c r="F148" s="10" t="s">
        <v>315</v>
      </c>
      <c r="G148" s="14" t="s">
        <v>335</v>
      </c>
      <c r="H148" s="10" t="s">
        <v>340</v>
      </c>
      <c r="I148" s="10" t="s">
        <v>187</v>
      </c>
      <c r="J148" s="10" t="s">
        <v>188</v>
      </c>
      <c r="K148" s="10" t="s">
        <v>189</v>
      </c>
      <c r="L148" s="10" t="s">
        <v>102</v>
      </c>
      <c r="M148" s="10" t="s">
        <v>103</v>
      </c>
      <c r="N148" s="9" t="s">
        <v>462</v>
      </c>
      <c r="O148" s="10" t="s">
        <v>105</v>
      </c>
      <c r="P148" s="10">
        <v>0</v>
      </c>
      <c r="Q148" s="10">
        <v>0</v>
      </c>
      <c r="R148" s="10" t="s">
        <v>207</v>
      </c>
      <c r="S148" s="10" t="s">
        <v>208</v>
      </c>
      <c r="T148" s="10" t="s">
        <v>209</v>
      </c>
      <c r="U148" s="10" t="s">
        <v>207</v>
      </c>
      <c r="V148" s="10" t="s">
        <v>208</v>
      </c>
      <c r="W148" s="10" t="s">
        <v>382</v>
      </c>
      <c r="X148" s="9" t="str">
        <f t="shared" si="2"/>
        <v>Verificación de la segunda etapa de tres del sistema de agua potable</v>
      </c>
      <c r="Y148" s="11">
        <v>45489</v>
      </c>
      <c r="Z148" s="11">
        <v>45489</v>
      </c>
      <c r="AA148" s="5">
        <v>141</v>
      </c>
      <c r="AB148" s="12">
        <v>2135.91</v>
      </c>
      <c r="AC148" s="21">
        <v>0</v>
      </c>
      <c r="AD148" s="4">
        <v>45499</v>
      </c>
      <c r="AE148" s="18" t="s">
        <v>1141</v>
      </c>
      <c r="AF148" s="23">
        <v>141</v>
      </c>
      <c r="AG148" s="3" t="s">
        <v>116</v>
      </c>
      <c r="AH148" s="5" t="s">
        <v>210</v>
      </c>
      <c r="AI148" s="4">
        <v>45565</v>
      </c>
      <c r="AJ148" s="5">
        <v>1474</v>
      </c>
    </row>
    <row r="149" spans="1:36" ht="43" customHeight="1" x14ac:dyDescent="0.35">
      <c r="A149" s="10">
        <v>2024</v>
      </c>
      <c r="B149" s="4">
        <v>45474</v>
      </c>
      <c r="C149" s="4">
        <v>45565</v>
      </c>
      <c r="D149" s="10" t="s">
        <v>94</v>
      </c>
      <c r="E149" s="22">
        <v>7</v>
      </c>
      <c r="F149" s="10" t="s">
        <v>318</v>
      </c>
      <c r="G149" s="14" t="s">
        <v>425</v>
      </c>
      <c r="H149" s="10" t="s">
        <v>340</v>
      </c>
      <c r="I149" s="10" t="s">
        <v>185</v>
      </c>
      <c r="J149" s="10" t="s">
        <v>186</v>
      </c>
      <c r="K149" s="10" t="s">
        <v>125</v>
      </c>
      <c r="L149" s="10" t="s">
        <v>101</v>
      </c>
      <c r="M149" s="10" t="s">
        <v>103</v>
      </c>
      <c r="N149" s="9" t="s">
        <v>463</v>
      </c>
      <c r="O149" s="10" t="s">
        <v>105</v>
      </c>
      <c r="P149" s="10">
        <v>0</v>
      </c>
      <c r="Q149" s="10">
        <v>0</v>
      </c>
      <c r="R149" s="10" t="s">
        <v>207</v>
      </c>
      <c r="S149" s="10" t="s">
        <v>208</v>
      </c>
      <c r="T149" s="10" t="s">
        <v>209</v>
      </c>
      <c r="U149" s="10" t="s">
        <v>207</v>
      </c>
      <c r="V149" s="10" t="s">
        <v>208</v>
      </c>
      <c r="W149" s="10" t="s">
        <v>380</v>
      </c>
      <c r="X149" s="9" t="str">
        <f t="shared" si="2"/>
        <v>VISITA AL SITIO DE EJECUCIÓN DE LOS TRABAJOS CON EMPRESAS PARTICIPANTES DE LA LICITACIÓN PÚBLICA NACIONAL NÚMERO LO-71-005-912062998-N-81-2024</v>
      </c>
      <c r="Y149" s="11">
        <v>45490</v>
      </c>
      <c r="Z149" s="11">
        <v>45490</v>
      </c>
      <c r="AA149" s="5">
        <v>142</v>
      </c>
      <c r="AB149" s="12">
        <v>1556.83</v>
      </c>
      <c r="AC149" s="21">
        <v>0</v>
      </c>
      <c r="AD149" s="4">
        <v>45506</v>
      </c>
      <c r="AE149" s="18" t="s">
        <v>1142</v>
      </c>
      <c r="AF149" s="23">
        <v>142</v>
      </c>
      <c r="AG149" s="3" t="s">
        <v>116</v>
      </c>
      <c r="AH149" s="5" t="s">
        <v>210</v>
      </c>
      <c r="AI149" s="4">
        <v>45565</v>
      </c>
      <c r="AJ149" s="5">
        <v>1476</v>
      </c>
    </row>
    <row r="150" spans="1:36" ht="43" customHeight="1" x14ac:dyDescent="0.35">
      <c r="A150" s="10">
        <v>2024</v>
      </c>
      <c r="B150" s="4">
        <v>45474</v>
      </c>
      <c r="C150" s="4">
        <v>45565</v>
      </c>
      <c r="D150" s="10" t="s">
        <v>94</v>
      </c>
      <c r="E150" s="22">
        <v>7</v>
      </c>
      <c r="F150" s="10" t="s">
        <v>318</v>
      </c>
      <c r="G150" s="14" t="s">
        <v>425</v>
      </c>
      <c r="H150" s="10" t="s">
        <v>340</v>
      </c>
      <c r="I150" s="10" t="s">
        <v>185</v>
      </c>
      <c r="J150" s="10" t="s">
        <v>186</v>
      </c>
      <c r="K150" s="10" t="s">
        <v>125</v>
      </c>
      <c r="L150" s="10" t="s">
        <v>101</v>
      </c>
      <c r="M150" s="10" t="s">
        <v>103</v>
      </c>
      <c r="N150" s="9" t="s">
        <v>464</v>
      </c>
      <c r="O150" s="10" t="s">
        <v>105</v>
      </c>
      <c r="P150" s="10">
        <v>0</v>
      </c>
      <c r="Q150" s="10">
        <v>0</v>
      </c>
      <c r="R150" s="10" t="s">
        <v>207</v>
      </c>
      <c r="S150" s="10" t="s">
        <v>208</v>
      </c>
      <c r="T150" s="10" t="s">
        <v>209</v>
      </c>
      <c r="U150" s="10" t="s">
        <v>207</v>
      </c>
      <c r="V150" s="10" t="s">
        <v>208</v>
      </c>
      <c r="W150" s="10" t="s">
        <v>380</v>
      </c>
      <c r="X150" s="9" t="str">
        <f t="shared" si="2"/>
        <v>VERIFICACIÓN DE LA OBRA REHABILITACIÓN DE LOS ACUEDUCTOS PAPAGAYO I Y II (PRIMERA ETAPA) EN LA LOCALIDAD DE ACAPULCO, MUNICIPIO DE ACAPULCO DE JUAREZ, EN EL ESTADO DE GUERRERO</v>
      </c>
      <c r="Y150" s="11">
        <v>45486</v>
      </c>
      <c r="Z150" s="11">
        <v>45486</v>
      </c>
      <c r="AA150" s="5">
        <v>143</v>
      </c>
      <c r="AB150" s="12">
        <v>1556.83</v>
      </c>
      <c r="AC150" s="21">
        <v>0</v>
      </c>
      <c r="AD150" s="4">
        <v>45506</v>
      </c>
      <c r="AE150" s="18" t="s">
        <v>1143</v>
      </c>
      <c r="AF150" s="23">
        <v>143</v>
      </c>
      <c r="AG150" s="3" t="s">
        <v>116</v>
      </c>
      <c r="AH150" s="5" t="s">
        <v>210</v>
      </c>
      <c r="AI150" s="4">
        <v>45565</v>
      </c>
      <c r="AJ150" s="5">
        <v>1477</v>
      </c>
    </row>
    <row r="151" spans="1:36" ht="43" customHeight="1" x14ac:dyDescent="0.35">
      <c r="A151" s="10">
        <v>2024</v>
      </c>
      <c r="B151" s="4">
        <v>45474</v>
      </c>
      <c r="C151" s="4">
        <v>45565</v>
      </c>
      <c r="D151" s="10" t="s">
        <v>98</v>
      </c>
      <c r="E151" s="22">
        <v>2</v>
      </c>
      <c r="F151" s="10" t="s">
        <v>319</v>
      </c>
      <c r="G151" s="14" t="s">
        <v>123</v>
      </c>
      <c r="H151" s="10" t="s">
        <v>123</v>
      </c>
      <c r="I151" s="10" t="s">
        <v>433</v>
      </c>
      <c r="J151" s="10" t="s">
        <v>428</v>
      </c>
      <c r="K151" s="10" t="s">
        <v>203</v>
      </c>
      <c r="L151" s="10" t="s">
        <v>102</v>
      </c>
      <c r="M151" s="10" t="s">
        <v>103</v>
      </c>
      <c r="N151" s="9" t="s">
        <v>465</v>
      </c>
      <c r="O151" s="10" t="s">
        <v>105</v>
      </c>
      <c r="P151" s="10">
        <v>0</v>
      </c>
      <c r="Q151" s="10">
        <v>0</v>
      </c>
      <c r="R151" s="10" t="s">
        <v>207</v>
      </c>
      <c r="S151" s="10" t="s">
        <v>208</v>
      </c>
      <c r="T151" s="10" t="s">
        <v>209</v>
      </c>
      <c r="U151" s="10" t="s">
        <v>207</v>
      </c>
      <c r="V151" s="10" t="s">
        <v>208</v>
      </c>
      <c r="W151" s="10" t="s">
        <v>571</v>
      </c>
      <c r="X151" s="9" t="str">
        <f t="shared" si="2"/>
        <v>TRANSPLANTE Y RECOLECCIÓN DE ARBOLES</v>
      </c>
      <c r="Y151" s="11">
        <v>45492</v>
      </c>
      <c r="Z151" s="11">
        <v>45492</v>
      </c>
      <c r="AA151" s="5">
        <v>144</v>
      </c>
      <c r="AB151" s="12">
        <v>781.22</v>
      </c>
      <c r="AC151" s="21">
        <v>0</v>
      </c>
      <c r="AD151" s="4">
        <v>45497</v>
      </c>
      <c r="AE151" s="18" t="s">
        <v>1144</v>
      </c>
      <c r="AF151" s="23">
        <v>144</v>
      </c>
      <c r="AG151" s="3" t="s">
        <v>116</v>
      </c>
      <c r="AH151" s="5" t="s">
        <v>210</v>
      </c>
      <c r="AI151" s="4">
        <v>45565</v>
      </c>
      <c r="AJ151">
        <v>1478</v>
      </c>
    </row>
    <row r="152" spans="1:36" ht="43" customHeight="1" x14ac:dyDescent="0.35">
      <c r="A152" s="10">
        <v>2024</v>
      </c>
      <c r="B152" s="4">
        <v>45474</v>
      </c>
      <c r="C152" s="4">
        <v>45565</v>
      </c>
      <c r="D152" s="10" t="s">
        <v>91</v>
      </c>
      <c r="E152" s="5">
        <v>22</v>
      </c>
      <c r="F152" s="10" t="s">
        <v>312</v>
      </c>
      <c r="G152" s="14" t="s">
        <v>335</v>
      </c>
      <c r="H152" s="10" t="s">
        <v>340</v>
      </c>
      <c r="I152" s="10" t="s">
        <v>141</v>
      </c>
      <c r="J152" s="10" t="s">
        <v>142</v>
      </c>
      <c r="K152" s="10" t="s">
        <v>143</v>
      </c>
      <c r="L152" s="10" t="s">
        <v>101</v>
      </c>
      <c r="M152" s="10" t="s">
        <v>103</v>
      </c>
      <c r="N152" s="9" t="s">
        <v>466</v>
      </c>
      <c r="O152" s="10" t="s">
        <v>105</v>
      </c>
      <c r="P152" s="10">
        <v>0</v>
      </c>
      <c r="Q152" s="10">
        <v>0</v>
      </c>
      <c r="R152" s="10" t="s">
        <v>207</v>
      </c>
      <c r="S152" s="10" t="s">
        <v>208</v>
      </c>
      <c r="T152" s="10" t="s">
        <v>209</v>
      </c>
      <c r="U152" s="10" t="s">
        <v>207</v>
      </c>
      <c r="V152" s="10" t="s">
        <v>208</v>
      </c>
      <c r="W152" s="10" t="s">
        <v>557</v>
      </c>
      <c r="X152" s="9" t="str">
        <f t="shared" si="2"/>
        <v>Visita de Obras con Empresas Participantes</v>
      </c>
      <c r="Y152" s="11">
        <v>45490</v>
      </c>
      <c r="Z152" s="11">
        <v>45490</v>
      </c>
      <c r="AA152" s="5">
        <v>145</v>
      </c>
      <c r="AB152" s="12">
        <v>900.31</v>
      </c>
      <c r="AC152" s="21">
        <v>0</v>
      </c>
      <c r="AD152" s="4">
        <v>45509</v>
      </c>
      <c r="AE152" s="18" t="s">
        <v>1145</v>
      </c>
      <c r="AF152" s="23">
        <v>145</v>
      </c>
      <c r="AG152" s="3" t="s">
        <v>116</v>
      </c>
      <c r="AH152" s="5" t="s">
        <v>210</v>
      </c>
      <c r="AI152" s="4">
        <v>45565</v>
      </c>
      <c r="AJ152">
        <v>1479</v>
      </c>
    </row>
    <row r="153" spans="1:36" ht="43" customHeight="1" x14ac:dyDescent="0.35">
      <c r="A153" s="10">
        <v>2024</v>
      </c>
      <c r="B153" s="4">
        <v>45474</v>
      </c>
      <c r="C153" s="4">
        <v>45565</v>
      </c>
      <c r="D153" s="10" t="s">
        <v>91</v>
      </c>
      <c r="E153" s="5">
        <v>22</v>
      </c>
      <c r="F153" s="10" t="s">
        <v>312</v>
      </c>
      <c r="G153" s="14" t="s">
        <v>324</v>
      </c>
      <c r="H153" s="10" t="s">
        <v>331</v>
      </c>
      <c r="I153" s="10" t="s">
        <v>216</v>
      </c>
      <c r="J153" s="10" t="s">
        <v>229</v>
      </c>
      <c r="K153" s="10" t="s">
        <v>203</v>
      </c>
      <c r="L153" s="10" t="s">
        <v>101</v>
      </c>
      <c r="M153" s="10" t="s">
        <v>103</v>
      </c>
      <c r="N153" s="9" t="s">
        <v>352</v>
      </c>
      <c r="O153" s="10" t="s">
        <v>105</v>
      </c>
      <c r="P153" s="10">
        <v>0</v>
      </c>
      <c r="Q153" s="10">
        <v>0</v>
      </c>
      <c r="R153" s="10" t="s">
        <v>207</v>
      </c>
      <c r="S153" s="10" t="s">
        <v>208</v>
      </c>
      <c r="T153" s="10" t="s">
        <v>209</v>
      </c>
      <c r="U153" s="10" t="s">
        <v>207</v>
      </c>
      <c r="V153" s="10" t="s">
        <v>208</v>
      </c>
      <c r="W153" s="10" t="s">
        <v>572</v>
      </c>
      <c r="X153" s="9" t="str">
        <f t="shared" si="2"/>
        <v>TRASLADO DE PERSONAL PARA REALIZAR MUESTRAS DE CLORO LIBRE RESIDUAL (MCL)</v>
      </c>
      <c r="Y153" s="11">
        <v>45496</v>
      </c>
      <c r="Z153" s="11">
        <v>45498</v>
      </c>
      <c r="AA153" s="5">
        <v>146</v>
      </c>
      <c r="AB153" s="12">
        <v>4863.6000000000004</v>
      </c>
      <c r="AC153" s="21">
        <v>0</v>
      </c>
      <c r="AD153" s="4">
        <v>45505</v>
      </c>
      <c r="AE153" s="18" t="s">
        <v>1146</v>
      </c>
      <c r="AF153" s="23">
        <v>146</v>
      </c>
      <c r="AG153" s="3" t="s">
        <v>116</v>
      </c>
      <c r="AH153" s="5" t="s">
        <v>210</v>
      </c>
      <c r="AI153" s="4">
        <v>45565</v>
      </c>
      <c r="AJ153">
        <v>1480</v>
      </c>
    </row>
    <row r="154" spans="1:36" ht="43" customHeight="1" x14ac:dyDescent="0.35">
      <c r="A154" s="10">
        <v>2024</v>
      </c>
      <c r="B154" s="4">
        <v>45474</v>
      </c>
      <c r="C154" s="4">
        <v>45565</v>
      </c>
      <c r="D154" s="10" t="s">
        <v>94</v>
      </c>
      <c r="E154" s="22">
        <v>7</v>
      </c>
      <c r="F154" s="10" t="s">
        <v>318</v>
      </c>
      <c r="G154" s="14" t="s">
        <v>328</v>
      </c>
      <c r="H154" s="10" t="s">
        <v>340</v>
      </c>
      <c r="I154" s="10" t="s">
        <v>135</v>
      </c>
      <c r="J154" s="10" t="s">
        <v>148</v>
      </c>
      <c r="K154" s="10" t="s">
        <v>149</v>
      </c>
      <c r="L154" s="10" t="s">
        <v>101</v>
      </c>
      <c r="M154" s="10" t="s">
        <v>103</v>
      </c>
      <c r="N154" s="9" t="s">
        <v>467</v>
      </c>
      <c r="O154" s="10" t="s">
        <v>105</v>
      </c>
      <c r="P154" s="10">
        <v>0</v>
      </c>
      <c r="Q154" s="10">
        <v>0</v>
      </c>
      <c r="R154" s="10" t="s">
        <v>207</v>
      </c>
      <c r="S154" s="10" t="s">
        <v>208</v>
      </c>
      <c r="T154" s="10" t="s">
        <v>209</v>
      </c>
      <c r="U154" s="10" t="s">
        <v>207</v>
      </c>
      <c r="V154" s="10" t="s">
        <v>208</v>
      </c>
      <c r="W154" s="10" t="s">
        <v>388</v>
      </c>
      <c r="X154" s="9" t="str">
        <f t="shared" si="2"/>
        <v>VERIFICACIÓN DE LA CONSTRUCCIÓN DE LA PRIMERA ETAPA DE TRES DEL SISTEMA DE AGUA POTABLE</v>
      </c>
      <c r="Y154" s="11">
        <v>45495</v>
      </c>
      <c r="Z154" s="11">
        <v>45495</v>
      </c>
      <c r="AA154" s="5">
        <v>147</v>
      </c>
      <c r="AB154" s="12">
        <v>3446.66</v>
      </c>
      <c r="AC154" s="21">
        <v>0</v>
      </c>
      <c r="AD154" s="4">
        <v>45505</v>
      </c>
      <c r="AE154" s="18" t="s">
        <v>1147</v>
      </c>
      <c r="AF154" s="23">
        <v>147</v>
      </c>
      <c r="AG154" s="3" t="s">
        <v>116</v>
      </c>
      <c r="AH154" s="5" t="s">
        <v>210</v>
      </c>
      <c r="AI154" s="4">
        <v>45565</v>
      </c>
      <c r="AJ154">
        <v>1481</v>
      </c>
    </row>
    <row r="155" spans="1:36" ht="43" customHeight="1" x14ac:dyDescent="0.35">
      <c r="A155" s="10">
        <v>2024</v>
      </c>
      <c r="B155" s="4">
        <v>45474</v>
      </c>
      <c r="C155" s="4">
        <v>45565</v>
      </c>
      <c r="D155" s="10" t="s">
        <v>91</v>
      </c>
      <c r="E155" s="22">
        <v>6</v>
      </c>
      <c r="F155" s="10" t="s">
        <v>315</v>
      </c>
      <c r="G155" s="14" t="s">
        <v>423</v>
      </c>
      <c r="H155" s="10" t="s">
        <v>340</v>
      </c>
      <c r="I155" s="10" t="s">
        <v>183</v>
      </c>
      <c r="J155" s="10" t="s">
        <v>184</v>
      </c>
      <c r="K155" s="10" t="s">
        <v>164</v>
      </c>
      <c r="L155" s="10" t="s">
        <v>102</v>
      </c>
      <c r="M155" s="10" t="s">
        <v>103</v>
      </c>
      <c r="N155" s="9" t="s">
        <v>305</v>
      </c>
      <c r="O155" s="10" t="s">
        <v>105</v>
      </c>
      <c r="P155" s="10">
        <v>0</v>
      </c>
      <c r="Q155" s="10">
        <v>0</v>
      </c>
      <c r="R155" s="10" t="s">
        <v>207</v>
      </c>
      <c r="S155" s="10" t="s">
        <v>208</v>
      </c>
      <c r="T155" s="10" t="s">
        <v>209</v>
      </c>
      <c r="U155" s="10" t="s">
        <v>207</v>
      </c>
      <c r="V155" s="10" t="s">
        <v>208</v>
      </c>
      <c r="W155" s="10" t="s">
        <v>388</v>
      </c>
      <c r="X155" s="9" t="str">
        <f t="shared" si="2"/>
        <v>Construcción de la primera etapa de tres del sistema de agua potable en la localidad de Plan Galeana, municipio de Iliatenco, en el Estado de Guerrero</v>
      </c>
      <c r="Y155" s="11">
        <v>45492</v>
      </c>
      <c r="Z155" s="11">
        <v>45492</v>
      </c>
      <c r="AA155" s="5">
        <v>148</v>
      </c>
      <c r="AB155" s="12">
        <v>3497.24</v>
      </c>
      <c r="AC155" s="21">
        <v>0</v>
      </c>
      <c r="AD155" s="4">
        <v>45503</v>
      </c>
      <c r="AE155" s="18" t="s">
        <v>1148</v>
      </c>
      <c r="AF155" s="23">
        <v>148</v>
      </c>
      <c r="AG155" s="3" t="s">
        <v>116</v>
      </c>
      <c r="AH155" s="5" t="s">
        <v>210</v>
      </c>
      <c r="AI155" s="4">
        <v>45565</v>
      </c>
      <c r="AJ155">
        <v>1484</v>
      </c>
    </row>
    <row r="156" spans="1:36" ht="43" customHeight="1" x14ac:dyDescent="0.35">
      <c r="A156" s="10">
        <v>2024</v>
      </c>
      <c r="B156" s="4">
        <v>45474</v>
      </c>
      <c r="C156" s="4">
        <v>45565</v>
      </c>
      <c r="D156" s="10" t="s">
        <v>91</v>
      </c>
      <c r="E156" s="22">
        <v>6</v>
      </c>
      <c r="F156" s="10" t="s">
        <v>315</v>
      </c>
      <c r="G156" s="14" t="s">
        <v>423</v>
      </c>
      <c r="H156" s="10" t="s">
        <v>340</v>
      </c>
      <c r="I156" s="10" t="s">
        <v>183</v>
      </c>
      <c r="J156" s="10" t="s">
        <v>184</v>
      </c>
      <c r="K156" s="10" t="s">
        <v>164</v>
      </c>
      <c r="L156" s="10" t="s">
        <v>102</v>
      </c>
      <c r="M156" s="10" t="s">
        <v>103</v>
      </c>
      <c r="N156" s="9" t="s">
        <v>305</v>
      </c>
      <c r="O156" s="10" t="s">
        <v>105</v>
      </c>
      <c r="P156" s="10">
        <v>0</v>
      </c>
      <c r="Q156" s="10">
        <v>0</v>
      </c>
      <c r="R156" s="10" t="s">
        <v>207</v>
      </c>
      <c r="S156" s="10" t="s">
        <v>208</v>
      </c>
      <c r="T156" s="10" t="s">
        <v>209</v>
      </c>
      <c r="U156" s="10" t="s">
        <v>207</v>
      </c>
      <c r="V156" s="10" t="s">
        <v>208</v>
      </c>
      <c r="W156" s="10" t="s">
        <v>388</v>
      </c>
      <c r="X156" s="9" t="str">
        <f t="shared" si="2"/>
        <v>Construcción de la primera etapa de tres del sistema de agua potable en la localidad de Plan Galeana, municipio de Iliatenco, en el Estado de Guerrero</v>
      </c>
      <c r="Y156" s="11">
        <v>45499</v>
      </c>
      <c r="Z156" s="11">
        <v>45499</v>
      </c>
      <c r="AA156" s="5">
        <v>149</v>
      </c>
      <c r="AB156" s="12">
        <v>3497.24</v>
      </c>
      <c r="AC156" s="21">
        <v>0</v>
      </c>
      <c r="AD156" s="4">
        <v>45506</v>
      </c>
      <c r="AE156" s="18" t="s">
        <v>1149</v>
      </c>
      <c r="AF156" s="23">
        <v>149</v>
      </c>
      <c r="AG156" s="3" t="s">
        <v>116</v>
      </c>
      <c r="AH156" s="5" t="s">
        <v>210</v>
      </c>
      <c r="AI156" s="4">
        <v>45565</v>
      </c>
      <c r="AJ156">
        <v>1485</v>
      </c>
    </row>
    <row r="157" spans="1:36" ht="43" customHeight="1" x14ac:dyDescent="0.35">
      <c r="A157" s="10">
        <v>2024</v>
      </c>
      <c r="B157" s="4">
        <v>45474</v>
      </c>
      <c r="C157" s="4">
        <v>45565</v>
      </c>
      <c r="D157" s="10" t="s">
        <v>91</v>
      </c>
      <c r="E157" s="22">
        <v>6</v>
      </c>
      <c r="F157" s="10" t="s">
        <v>315</v>
      </c>
      <c r="G157" s="14" t="s">
        <v>423</v>
      </c>
      <c r="H157" s="10" t="s">
        <v>340</v>
      </c>
      <c r="I157" s="10" t="s">
        <v>183</v>
      </c>
      <c r="J157" s="10" t="s">
        <v>184</v>
      </c>
      <c r="K157" s="10" t="s">
        <v>164</v>
      </c>
      <c r="L157" s="10" t="s">
        <v>102</v>
      </c>
      <c r="M157" s="10" t="s">
        <v>103</v>
      </c>
      <c r="N157" s="9" t="s">
        <v>468</v>
      </c>
      <c r="O157" s="10" t="s">
        <v>105</v>
      </c>
      <c r="P157" s="10">
        <v>0</v>
      </c>
      <c r="Q157" s="10">
        <v>0</v>
      </c>
      <c r="R157" s="10" t="s">
        <v>207</v>
      </c>
      <c r="S157" s="10" t="s">
        <v>208</v>
      </c>
      <c r="T157" s="10" t="s">
        <v>209</v>
      </c>
      <c r="U157" s="10" t="s">
        <v>207</v>
      </c>
      <c r="V157" s="10" t="s">
        <v>208</v>
      </c>
      <c r="W157" s="10" t="s">
        <v>573</v>
      </c>
      <c r="X157" s="9" t="str">
        <f t="shared" si="2"/>
        <v>Verificación de la segunda etapa de tres del sistema de saneamiento, en la localidad de Ojo de Agua de Cuauhtémoc, Mpio. de Malinaltepec, en el Estado de Guerrero.</v>
      </c>
      <c r="Y157" s="11">
        <v>45495</v>
      </c>
      <c r="Z157" s="11">
        <v>45495</v>
      </c>
      <c r="AA157" s="5">
        <v>150</v>
      </c>
      <c r="AB157" s="12">
        <v>3648.98</v>
      </c>
      <c r="AC157" s="21">
        <v>0</v>
      </c>
      <c r="AD157" s="4">
        <v>45506</v>
      </c>
      <c r="AE157" s="18" t="s">
        <v>1150</v>
      </c>
      <c r="AF157" s="23">
        <v>150</v>
      </c>
      <c r="AG157" s="3" t="s">
        <v>116</v>
      </c>
      <c r="AH157" s="5" t="s">
        <v>210</v>
      </c>
      <c r="AI157" s="4">
        <v>45565</v>
      </c>
      <c r="AJ157">
        <v>1486</v>
      </c>
    </row>
    <row r="158" spans="1:36" ht="43" customHeight="1" x14ac:dyDescent="0.35">
      <c r="A158" s="10">
        <v>2024</v>
      </c>
      <c r="B158" s="4">
        <v>45474</v>
      </c>
      <c r="C158" s="4">
        <v>45565</v>
      </c>
      <c r="D158" s="10" t="s">
        <v>94</v>
      </c>
      <c r="E158" s="22">
        <v>9</v>
      </c>
      <c r="F158" s="10" t="s">
        <v>314</v>
      </c>
      <c r="G158" s="14" t="s">
        <v>328</v>
      </c>
      <c r="H158" s="10" t="s">
        <v>340</v>
      </c>
      <c r="I158" s="10" t="s">
        <v>167</v>
      </c>
      <c r="J158" s="10" t="s">
        <v>168</v>
      </c>
      <c r="K158" s="10" t="s">
        <v>169</v>
      </c>
      <c r="L158" s="10" t="s">
        <v>101</v>
      </c>
      <c r="M158" s="10" t="s">
        <v>103</v>
      </c>
      <c r="N158" s="9" t="s">
        <v>469</v>
      </c>
      <c r="O158" s="10" t="s">
        <v>105</v>
      </c>
      <c r="P158" s="10">
        <v>0</v>
      </c>
      <c r="Q158" s="10">
        <v>0</v>
      </c>
      <c r="R158" s="10" t="s">
        <v>207</v>
      </c>
      <c r="S158" s="10" t="s">
        <v>208</v>
      </c>
      <c r="T158" s="10" t="s">
        <v>209</v>
      </c>
      <c r="U158" s="10" t="s">
        <v>207</v>
      </c>
      <c r="V158" s="10" t="s">
        <v>208</v>
      </c>
      <c r="W158" s="10" t="s">
        <v>400</v>
      </c>
      <c r="X158" s="9" t="str">
        <f t="shared" si="2"/>
        <v>Construcción de la segunda y última etapa del sistema de agua potable, en la Localidad de San Miguel, Municipio de Malinaltepec, en el Estado de Guerrero.</v>
      </c>
      <c r="Y158" s="11">
        <v>45492</v>
      </c>
      <c r="Z158" s="11">
        <v>45492</v>
      </c>
      <c r="AA158" s="5">
        <v>151</v>
      </c>
      <c r="AB158" s="12">
        <v>2849.81</v>
      </c>
      <c r="AC158" s="21">
        <v>0</v>
      </c>
      <c r="AD158" s="4">
        <v>45506</v>
      </c>
      <c r="AE158" s="18" t="s">
        <v>1151</v>
      </c>
      <c r="AF158" s="23">
        <v>151</v>
      </c>
      <c r="AG158" s="3" t="s">
        <v>116</v>
      </c>
      <c r="AH158" s="5" t="s">
        <v>210</v>
      </c>
      <c r="AI158" s="4">
        <v>45565</v>
      </c>
      <c r="AJ158">
        <v>1487</v>
      </c>
    </row>
    <row r="159" spans="1:36" ht="43" customHeight="1" x14ac:dyDescent="0.35">
      <c r="A159" s="10">
        <v>2024</v>
      </c>
      <c r="B159" s="4">
        <v>45474</v>
      </c>
      <c r="C159" s="4">
        <v>45565</v>
      </c>
      <c r="D159" s="10" t="s">
        <v>91</v>
      </c>
      <c r="E159" s="5">
        <v>22</v>
      </c>
      <c r="F159" s="10" t="s">
        <v>312</v>
      </c>
      <c r="G159" s="14" t="s">
        <v>324</v>
      </c>
      <c r="H159" s="10" t="s">
        <v>331</v>
      </c>
      <c r="I159" s="10" t="s">
        <v>152</v>
      </c>
      <c r="J159" s="10" t="s">
        <v>193</v>
      </c>
      <c r="K159" s="10" t="s">
        <v>194</v>
      </c>
      <c r="L159" s="10" t="s">
        <v>101</v>
      </c>
      <c r="M159" s="10" t="s">
        <v>103</v>
      </c>
      <c r="N159" s="9" t="s">
        <v>352</v>
      </c>
      <c r="O159" s="10" t="s">
        <v>105</v>
      </c>
      <c r="P159" s="10">
        <v>0</v>
      </c>
      <c r="Q159" s="10">
        <v>0</v>
      </c>
      <c r="R159" s="10" t="s">
        <v>207</v>
      </c>
      <c r="S159" s="10" t="s">
        <v>208</v>
      </c>
      <c r="T159" s="10" t="s">
        <v>209</v>
      </c>
      <c r="U159" s="10" t="s">
        <v>207</v>
      </c>
      <c r="V159" s="10" t="s">
        <v>208</v>
      </c>
      <c r="W159" s="10" t="s">
        <v>574</v>
      </c>
      <c r="X159" s="9" t="str">
        <f t="shared" si="2"/>
        <v>TRASLADO DE PERSONAL PARA REALIZAR MUESTRAS DE CLORO LIBRE RESIDUAL (MCL)</v>
      </c>
      <c r="Y159" s="11">
        <v>45495</v>
      </c>
      <c r="Z159" s="11">
        <v>45496</v>
      </c>
      <c r="AA159" s="5">
        <v>152</v>
      </c>
      <c r="AB159" s="12">
        <v>5014.5</v>
      </c>
      <c r="AC159" s="21">
        <v>0</v>
      </c>
      <c r="AD159" s="4">
        <v>45509</v>
      </c>
      <c r="AE159" s="18" t="s">
        <v>1152</v>
      </c>
      <c r="AF159" s="23">
        <v>152</v>
      </c>
      <c r="AG159" s="3" t="s">
        <v>116</v>
      </c>
      <c r="AH159" s="5" t="s">
        <v>210</v>
      </c>
      <c r="AI159" s="4">
        <v>45565</v>
      </c>
      <c r="AJ159">
        <v>1489</v>
      </c>
    </row>
    <row r="160" spans="1:36" ht="43" customHeight="1" x14ac:dyDescent="0.35">
      <c r="A160" s="10">
        <v>2024</v>
      </c>
      <c r="B160" s="4">
        <v>45474</v>
      </c>
      <c r="C160" s="4">
        <v>45565</v>
      </c>
      <c r="D160" s="10" t="s">
        <v>91</v>
      </c>
      <c r="E160" s="5">
        <v>22</v>
      </c>
      <c r="F160" s="10" t="s">
        <v>312</v>
      </c>
      <c r="G160" s="14" t="s">
        <v>325</v>
      </c>
      <c r="H160" s="10" t="s">
        <v>182</v>
      </c>
      <c r="I160" s="10" t="s">
        <v>215</v>
      </c>
      <c r="J160" s="10" t="s">
        <v>227</v>
      </c>
      <c r="K160" s="10" t="s">
        <v>228</v>
      </c>
      <c r="L160" s="10" t="s">
        <v>101</v>
      </c>
      <c r="M160" s="10" t="s">
        <v>103</v>
      </c>
      <c r="N160" s="9" t="s">
        <v>470</v>
      </c>
      <c r="O160" s="10" t="s">
        <v>105</v>
      </c>
      <c r="P160" s="10">
        <v>0</v>
      </c>
      <c r="Q160" s="10">
        <v>0</v>
      </c>
      <c r="R160" s="10" t="s">
        <v>207</v>
      </c>
      <c r="S160" s="10" t="s">
        <v>208</v>
      </c>
      <c r="T160" s="10" t="s">
        <v>209</v>
      </c>
      <c r="U160" s="10" t="s">
        <v>207</v>
      </c>
      <c r="V160" s="10" t="s">
        <v>208</v>
      </c>
      <c r="W160" s="10" t="s">
        <v>421</v>
      </c>
      <c r="X160" s="9" t="str">
        <f t="shared" si="2"/>
        <v>AUXILIAR EN LA SUPERVISION DE LA PRIMERA ETAPA DE DOS DEL SISTEMA DE AGUA POTABLE EN LA LOCALIDAD DE RANCHO CUANANCHINICHA, MUNICIPIO DE TLACOACHISTLAHUACA, GRO.</v>
      </c>
      <c r="Y160" s="11">
        <v>45498</v>
      </c>
      <c r="Z160" s="11">
        <v>45499</v>
      </c>
      <c r="AA160" s="5">
        <v>153</v>
      </c>
      <c r="AB160" s="12">
        <v>4406.82</v>
      </c>
      <c r="AC160" s="21">
        <v>0</v>
      </c>
      <c r="AD160" s="4">
        <v>45505</v>
      </c>
      <c r="AE160" s="18" t="s">
        <v>1153</v>
      </c>
      <c r="AF160" s="23">
        <v>153</v>
      </c>
      <c r="AG160" s="3" t="s">
        <v>116</v>
      </c>
      <c r="AH160" s="5" t="s">
        <v>210</v>
      </c>
      <c r="AI160" s="4">
        <v>45565</v>
      </c>
      <c r="AJ160">
        <v>1490</v>
      </c>
    </row>
    <row r="161" spans="1:36" ht="43" customHeight="1" x14ac:dyDescent="0.35">
      <c r="A161" s="10">
        <v>2024</v>
      </c>
      <c r="B161" s="4">
        <v>45474</v>
      </c>
      <c r="C161" s="4">
        <v>45565</v>
      </c>
      <c r="D161" s="10" t="s">
        <v>98</v>
      </c>
      <c r="E161" s="22">
        <v>5</v>
      </c>
      <c r="F161" s="10" t="s">
        <v>316</v>
      </c>
      <c r="G161" s="14" t="s">
        <v>336</v>
      </c>
      <c r="H161" s="10" t="s">
        <v>182</v>
      </c>
      <c r="I161" s="10" t="s">
        <v>221</v>
      </c>
      <c r="J161" s="10" t="s">
        <v>160</v>
      </c>
      <c r="K161" s="10" t="s">
        <v>237</v>
      </c>
      <c r="L161" s="10" t="s">
        <v>101</v>
      </c>
      <c r="M161" s="10" t="s">
        <v>103</v>
      </c>
      <c r="N161" s="9" t="s">
        <v>471</v>
      </c>
      <c r="O161" s="10" t="s">
        <v>105</v>
      </c>
      <c r="P161" s="10">
        <v>0</v>
      </c>
      <c r="Q161" s="10">
        <v>0</v>
      </c>
      <c r="R161" s="10" t="s">
        <v>207</v>
      </c>
      <c r="S161" s="10" t="s">
        <v>208</v>
      </c>
      <c r="T161" s="10" t="s">
        <v>209</v>
      </c>
      <c r="U161" s="10" t="s">
        <v>207</v>
      </c>
      <c r="V161" s="10" t="s">
        <v>208</v>
      </c>
      <c r="W161" s="10" t="s">
        <v>575</v>
      </c>
      <c r="X161" s="9" t="str">
        <f t="shared" si="2"/>
        <v>Construcción de la primera de dos etapas del sistema de agua potable en la localidad de San Cristóbal, municipio de Tlacoachistlahuaca, en el Estado de Guerrero.</v>
      </c>
      <c r="Y161" s="11">
        <v>45498</v>
      </c>
      <c r="Z161" s="11">
        <v>45498</v>
      </c>
      <c r="AA161" s="5">
        <v>154</v>
      </c>
      <c r="AB161" s="12">
        <v>4148.66</v>
      </c>
      <c r="AC161" s="21">
        <v>0</v>
      </c>
      <c r="AD161" s="4">
        <v>45506</v>
      </c>
      <c r="AE161" s="18" t="s">
        <v>1154</v>
      </c>
      <c r="AF161" s="23">
        <v>154</v>
      </c>
      <c r="AG161" s="3" t="s">
        <v>116</v>
      </c>
      <c r="AH161" s="5" t="s">
        <v>210</v>
      </c>
      <c r="AI161" s="4">
        <v>45565</v>
      </c>
      <c r="AJ161">
        <v>1495</v>
      </c>
    </row>
    <row r="162" spans="1:36" ht="43" customHeight="1" x14ac:dyDescent="0.35">
      <c r="A162" s="10">
        <v>2024</v>
      </c>
      <c r="B162" s="4">
        <v>45474</v>
      </c>
      <c r="C162" s="4">
        <v>45565</v>
      </c>
      <c r="D162" s="10" t="s">
        <v>94</v>
      </c>
      <c r="E162" s="22">
        <v>9</v>
      </c>
      <c r="F162" s="10" t="s">
        <v>314</v>
      </c>
      <c r="G162" s="14" t="s">
        <v>325</v>
      </c>
      <c r="H162" s="10" t="s">
        <v>182</v>
      </c>
      <c r="I162" s="10" t="s">
        <v>277</v>
      </c>
      <c r="J162" s="10" t="s">
        <v>280</v>
      </c>
      <c r="K162" s="10" t="s">
        <v>281</v>
      </c>
      <c r="L162" s="10" t="s">
        <v>101</v>
      </c>
      <c r="M162" s="10" t="s">
        <v>103</v>
      </c>
      <c r="N162" s="9" t="s">
        <v>472</v>
      </c>
      <c r="O162" s="10" t="s">
        <v>105</v>
      </c>
      <c r="P162" s="10">
        <v>0</v>
      </c>
      <c r="Q162" s="10">
        <v>0</v>
      </c>
      <c r="R162" s="10" t="s">
        <v>207</v>
      </c>
      <c r="S162" s="10" t="s">
        <v>208</v>
      </c>
      <c r="T162" s="10" t="s">
        <v>209</v>
      </c>
      <c r="U162" s="10" t="s">
        <v>207</v>
      </c>
      <c r="V162" s="10" t="s">
        <v>208</v>
      </c>
      <c r="W162" s="10" t="s">
        <v>421</v>
      </c>
      <c r="X162" s="9" t="str">
        <f t="shared" si="2"/>
        <v>VISITA AL SITIO PARA VERIFICACIÓN DE OBRA CONSTRUCCIÓN DE LA PRIMERA ETAPA DE DOS DEL SISTEMA DE AGUA POTABLE EN LA LOCALIDAD DE RANCHO CUANANCHINICHA, MUNICIPIO DE TLACOACHISTLAHUACA, EN EL ESTADO DE GUERRERO</v>
      </c>
      <c r="Y162" s="11">
        <v>45496</v>
      </c>
      <c r="Z162" s="11">
        <v>45496</v>
      </c>
      <c r="AA162" s="5">
        <v>155</v>
      </c>
      <c r="AB162" s="12">
        <v>3756.82</v>
      </c>
      <c r="AC162" s="21">
        <v>0</v>
      </c>
      <c r="AD162" s="4">
        <v>45504</v>
      </c>
      <c r="AE162" s="18" t="s">
        <v>1155</v>
      </c>
      <c r="AF162" s="23">
        <v>155</v>
      </c>
      <c r="AG162" s="3" t="s">
        <v>116</v>
      </c>
      <c r="AH162" s="5" t="s">
        <v>210</v>
      </c>
      <c r="AI162" s="4">
        <v>45565</v>
      </c>
      <c r="AJ162">
        <v>1496</v>
      </c>
    </row>
    <row r="163" spans="1:36" ht="43" customHeight="1" x14ac:dyDescent="0.35">
      <c r="A163" s="10">
        <v>2024</v>
      </c>
      <c r="B163" s="4">
        <v>45474</v>
      </c>
      <c r="C163" s="4">
        <v>45565</v>
      </c>
      <c r="D163" s="10" t="s">
        <v>98</v>
      </c>
      <c r="E163" s="22">
        <v>5</v>
      </c>
      <c r="F163" s="10" t="s">
        <v>316</v>
      </c>
      <c r="G163" s="14" t="s">
        <v>336</v>
      </c>
      <c r="H163" s="10" t="s">
        <v>182</v>
      </c>
      <c r="I163" s="10" t="s">
        <v>221</v>
      </c>
      <c r="J163" s="10" t="s">
        <v>160</v>
      </c>
      <c r="K163" s="10" t="s">
        <v>237</v>
      </c>
      <c r="L163" s="10" t="s">
        <v>101</v>
      </c>
      <c r="M163" s="10" t="s">
        <v>103</v>
      </c>
      <c r="N163" s="9" t="s">
        <v>473</v>
      </c>
      <c r="O163" s="10" t="s">
        <v>105</v>
      </c>
      <c r="P163" s="10">
        <v>0</v>
      </c>
      <c r="Q163" s="10">
        <v>0</v>
      </c>
      <c r="R163" s="10" t="s">
        <v>207</v>
      </c>
      <c r="S163" s="10" t="s">
        <v>208</v>
      </c>
      <c r="T163" s="10" t="s">
        <v>209</v>
      </c>
      <c r="U163" s="10" t="s">
        <v>207</v>
      </c>
      <c r="V163" s="10" t="s">
        <v>208</v>
      </c>
      <c r="W163" s="10" t="s">
        <v>557</v>
      </c>
      <c r="X163" s="9" t="str">
        <f t="shared" si="2"/>
        <v>CONSTRUCCIÓN DE LA PRIMERA ETAPA DEL SISTEMA DE AGUA POTABLE EN LA LOCALIDAD DE LAS MESAS, MUNICIPIO DE PETATLÁN, EN EL ESTADO DE GUERRERO.</v>
      </c>
      <c r="Y163" s="11">
        <v>45499</v>
      </c>
      <c r="Z163" s="11">
        <v>45499</v>
      </c>
      <c r="AA163" s="5">
        <v>156</v>
      </c>
      <c r="AB163" s="12">
        <v>2684.32</v>
      </c>
      <c r="AC163" s="21">
        <v>0</v>
      </c>
      <c r="AD163" s="4">
        <v>45506</v>
      </c>
      <c r="AE163" s="18" t="s">
        <v>1156</v>
      </c>
      <c r="AF163" s="23">
        <v>156</v>
      </c>
      <c r="AG163" s="3" t="s">
        <v>116</v>
      </c>
      <c r="AH163" s="5" t="s">
        <v>210</v>
      </c>
      <c r="AI163" s="4">
        <v>45565</v>
      </c>
      <c r="AJ163">
        <v>1499</v>
      </c>
    </row>
    <row r="164" spans="1:36" ht="43" customHeight="1" x14ac:dyDescent="0.35">
      <c r="A164" s="10">
        <v>2024</v>
      </c>
      <c r="B164" s="4">
        <v>45474</v>
      </c>
      <c r="C164" s="4">
        <v>45565</v>
      </c>
      <c r="D164" s="10" t="s">
        <v>91</v>
      </c>
      <c r="E164" s="22">
        <v>6</v>
      </c>
      <c r="F164" s="10" t="s">
        <v>315</v>
      </c>
      <c r="G164" s="14" t="s">
        <v>327</v>
      </c>
      <c r="H164" s="10" t="s">
        <v>182</v>
      </c>
      <c r="I164" s="10" t="s">
        <v>222</v>
      </c>
      <c r="J164" s="10" t="s">
        <v>238</v>
      </c>
      <c r="K164" s="10" t="s">
        <v>137</v>
      </c>
      <c r="L164" s="10" t="s">
        <v>102</v>
      </c>
      <c r="M164" s="10" t="s">
        <v>103</v>
      </c>
      <c r="N164" s="9" t="s">
        <v>474</v>
      </c>
      <c r="O164" s="10" t="s">
        <v>105</v>
      </c>
      <c r="P164" s="10">
        <v>0</v>
      </c>
      <c r="Q164" s="10">
        <v>0</v>
      </c>
      <c r="R164" s="10" t="s">
        <v>207</v>
      </c>
      <c r="S164" s="10" t="s">
        <v>208</v>
      </c>
      <c r="T164" s="10" t="s">
        <v>209</v>
      </c>
      <c r="U164" s="10" t="s">
        <v>207</v>
      </c>
      <c r="V164" s="10" t="s">
        <v>208</v>
      </c>
      <c r="W164" s="10" t="s">
        <v>405</v>
      </c>
      <c r="X164" s="9" t="str">
        <f t="shared" si="2"/>
        <v>VERIFICACIÓN DE LOS TRABAJOS DE LA OBRA EN CONSTRUCCIÓN DE LA TERCERA ETAPA DE CUATRO DEL SISTEMA MÚLTIPLE DE AGUA POTABLE EN LA LOCALIDAD DE BUENA VISTA, MUNICIPIO DE SAN LUIS ACATLÁN, EN EL ESTADO DE GUERRERO.</v>
      </c>
      <c r="Y164" s="11">
        <v>45497</v>
      </c>
      <c r="Z164" s="11">
        <v>45498</v>
      </c>
      <c r="AA164" s="5">
        <v>157</v>
      </c>
      <c r="AB164" s="12">
        <v>2520</v>
      </c>
      <c r="AC164" s="21">
        <v>0</v>
      </c>
      <c r="AD164" s="4">
        <v>45503</v>
      </c>
      <c r="AE164" s="18" t="s">
        <v>1157</v>
      </c>
      <c r="AF164" s="23">
        <v>157</v>
      </c>
      <c r="AG164" s="3" t="s">
        <v>116</v>
      </c>
      <c r="AH164" s="5" t="s">
        <v>210</v>
      </c>
      <c r="AI164" s="4">
        <v>45565</v>
      </c>
      <c r="AJ164">
        <v>1500</v>
      </c>
    </row>
    <row r="165" spans="1:36" ht="43" customHeight="1" x14ac:dyDescent="0.35">
      <c r="A165" s="10">
        <v>2024</v>
      </c>
      <c r="B165" s="4">
        <v>45474</v>
      </c>
      <c r="C165" s="4">
        <v>45565</v>
      </c>
      <c r="D165" s="10" t="s">
        <v>94</v>
      </c>
      <c r="E165" s="22">
        <v>9</v>
      </c>
      <c r="F165" s="10" t="s">
        <v>314</v>
      </c>
      <c r="G165" s="14" t="s">
        <v>325</v>
      </c>
      <c r="H165" s="10" t="s">
        <v>182</v>
      </c>
      <c r="I165" s="10" t="s">
        <v>277</v>
      </c>
      <c r="J165" s="10" t="s">
        <v>280</v>
      </c>
      <c r="K165" s="10" t="s">
        <v>281</v>
      </c>
      <c r="L165" s="10" t="s">
        <v>101</v>
      </c>
      <c r="M165" s="10" t="s">
        <v>103</v>
      </c>
      <c r="N165" s="9" t="s">
        <v>475</v>
      </c>
      <c r="O165" s="10" t="s">
        <v>105</v>
      </c>
      <c r="P165" s="10">
        <v>0</v>
      </c>
      <c r="Q165" s="10">
        <v>0</v>
      </c>
      <c r="R165" s="10" t="s">
        <v>207</v>
      </c>
      <c r="S165" s="10" t="s">
        <v>208</v>
      </c>
      <c r="T165" s="10" t="s">
        <v>209</v>
      </c>
      <c r="U165" s="10" t="s">
        <v>207</v>
      </c>
      <c r="V165" s="10" t="s">
        <v>208</v>
      </c>
      <c r="W165" s="10" t="s">
        <v>404</v>
      </c>
      <c r="X165" s="9" t="str">
        <f t="shared" si="2"/>
        <v>VISITA AL SITIO PARA VERIFICACIÓN DE LA OBRA AMPLIACIÓN DEL SISTEMA DE AGUA POTABLE (PRIMERA ETAPA DE DOS) EN LA LOCALIDAD COLONIA VILLA HERMOSA (LAS POZAS), MUNICIPIO DE ZIHUATANEJO DE AZUETA, EN EL ESTADO DE GUERRERO</v>
      </c>
      <c r="Y165" s="11">
        <v>45497</v>
      </c>
      <c r="Z165" s="11">
        <v>45498</v>
      </c>
      <c r="AA165" s="5">
        <v>158</v>
      </c>
      <c r="AB165" s="12">
        <v>3432</v>
      </c>
      <c r="AC165" s="21">
        <v>0</v>
      </c>
      <c r="AD165" s="4">
        <v>45504</v>
      </c>
      <c r="AE165" s="18" t="s">
        <v>1158</v>
      </c>
      <c r="AF165" s="23">
        <v>158</v>
      </c>
      <c r="AG165" s="3" t="s">
        <v>116</v>
      </c>
      <c r="AH165" s="5" t="s">
        <v>210</v>
      </c>
      <c r="AI165" s="4">
        <v>45565</v>
      </c>
      <c r="AJ165">
        <v>1501</v>
      </c>
    </row>
    <row r="166" spans="1:36" ht="43" customHeight="1" x14ac:dyDescent="0.35">
      <c r="A166" s="10">
        <v>2024</v>
      </c>
      <c r="B166" s="4">
        <v>45474</v>
      </c>
      <c r="C166" s="4">
        <v>45565</v>
      </c>
      <c r="D166" s="10" t="s">
        <v>91</v>
      </c>
      <c r="E166" s="22">
        <v>6</v>
      </c>
      <c r="F166" s="10" t="s">
        <v>315</v>
      </c>
      <c r="G166" s="14" t="s">
        <v>324</v>
      </c>
      <c r="H166" s="10" t="s">
        <v>331</v>
      </c>
      <c r="I166" s="10" t="s">
        <v>223</v>
      </c>
      <c r="J166" s="10" t="s">
        <v>239</v>
      </c>
      <c r="K166" s="10" t="s">
        <v>240</v>
      </c>
      <c r="L166" s="10" t="s">
        <v>101</v>
      </c>
      <c r="M166" s="10" t="s">
        <v>103</v>
      </c>
      <c r="N166" s="9" t="s">
        <v>454</v>
      </c>
      <c r="O166" s="10" t="s">
        <v>105</v>
      </c>
      <c r="P166" s="10">
        <v>0</v>
      </c>
      <c r="Q166" s="10">
        <v>0</v>
      </c>
      <c r="R166" s="10" t="s">
        <v>207</v>
      </c>
      <c r="S166" s="10" t="s">
        <v>208</v>
      </c>
      <c r="T166" s="10" t="s">
        <v>209</v>
      </c>
      <c r="U166" s="10" t="s">
        <v>207</v>
      </c>
      <c r="V166" s="10" t="s">
        <v>208</v>
      </c>
      <c r="W166" s="10" t="s">
        <v>576</v>
      </c>
      <c r="X166" s="9" t="str">
        <f t="shared" si="2"/>
        <v>TRASLADO DE PERSONAL PARA EL MONITOREO DE CLORO LIBRE RESIDUAL (MCL)</v>
      </c>
      <c r="Y166" s="11">
        <v>45496</v>
      </c>
      <c r="Z166" s="11">
        <v>45499</v>
      </c>
      <c r="AA166" s="5">
        <v>159</v>
      </c>
      <c r="AB166" s="12">
        <v>4605.3999999999996</v>
      </c>
      <c r="AC166" s="21">
        <v>0</v>
      </c>
      <c r="AD166" s="4">
        <v>45506</v>
      </c>
      <c r="AE166" s="18" t="s">
        <v>1159</v>
      </c>
      <c r="AF166" s="23">
        <v>159</v>
      </c>
      <c r="AG166" s="3" t="s">
        <v>116</v>
      </c>
      <c r="AH166" s="5" t="s">
        <v>210</v>
      </c>
      <c r="AI166" s="4">
        <v>45565</v>
      </c>
      <c r="AJ166">
        <v>1502</v>
      </c>
    </row>
    <row r="167" spans="1:36" ht="43" customHeight="1" x14ac:dyDescent="0.35">
      <c r="A167" s="10">
        <v>2024</v>
      </c>
      <c r="B167" s="4">
        <v>45474</v>
      </c>
      <c r="C167" s="4">
        <v>45565</v>
      </c>
      <c r="D167" s="10" t="s">
        <v>91</v>
      </c>
      <c r="E167" s="22">
        <v>6</v>
      </c>
      <c r="F167" s="10" t="s">
        <v>315</v>
      </c>
      <c r="G167" s="14" t="s">
        <v>327</v>
      </c>
      <c r="H167" s="10" t="s">
        <v>182</v>
      </c>
      <c r="I167" s="10" t="s">
        <v>222</v>
      </c>
      <c r="J167" s="10" t="s">
        <v>238</v>
      </c>
      <c r="K167" s="10" t="s">
        <v>137</v>
      </c>
      <c r="L167" s="10" t="s">
        <v>102</v>
      </c>
      <c r="M167" s="10" t="s">
        <v>103</v>
      </c>
      <c r="N167" s="9" t="s">
        <v>476</v>
      </c>
      <c r="O167" s="10" t="s">
        <v>105</v>
      </c>
      <c r="P167" s="10">
        <v>0</v>
      </c>
      <c r="Q167" s="10">
        <v>0</v>
      </c>
      <c r="R167" s="10" t="s">
        <v>207</v>
      </c>
      <c r="S167" s="10" t="s">
        <v>208</v>
      </c>
      <c r="T167" s="10" t="s">
        <v>209</v>
      </c>
      <c r="U167" s="10" t="s">
        <v>207</v>
      </c>
      <c r="V167" s="10" t="s">
        <v>208</v>
      </c>
      <c r="W167" s="10" t="s">
        <v>400</v>
      </c>
      <c r="X167" s="9" t="str">
        <f t="shared" si="2"/>
        <v>VERIFICACIÓN DE LOS TRABAJOS DE LA OBRA EN CONSTRUCCIÓN DE LA SEGUNDA Y ÚLTIMA ETAPA DEL SISTEMA DE AGUA POTABLE EN LA LOCALIDAD DE SAN MIGUEL, MUNICIPIO DE MALINALTEPEC, ESTADO DE GUERRERO</v>
      </c>
      <c r="Y167" s="11">
        <v>45499</v>
      </c>
      <c r="Z167" s="11">
        <v>45499</v>
      </c>
      <c r="AA167" s="5">
        <v>160</v>
      </c>
      <c r="AB167" s="12">
        <v>1400</v>
      </c>
      <c r="AC167" s="21">
        <v>0</v>
      </c>
      <c r="AD167" s="4">
        <v>45503</v>
      </c>
      <c r="AE167" s="18" t="s">
        <v>1159</v>
      </c>
      <c r="AF167" s="23">
        <v>160</v>
      </c>
      <c r="AG167" s="3" t="s">
        <v>116</v>
      </c>
      <c r="AH167" s="5" t="s">
        <v>210</v>
      </c>
      <c r="AI167" s="4">
        <v>45565</v>
      </c>
      <c r="AJ167">
        <v>1503</v>
      </c>
    </row>
    <row r="168" spans="1:36" ht="43" customHeight="1" x14ac:dyDescent="0.35">
      <c r="A168" s="10">
        <v>2024</v>
      </c>
      <c r="B168" s="4">
        <v>45474</v>
      </c>
      <c r="C168" s="4">
        <v>45565</v>
      </c>
      <c r="D168" s="10" t="s">
        <v>98</v>
      </c>
      <c r="E168" s="22">
        <v>3</v>
      </c>
      <c r="F168" s="10" t="s">
        <v>320</v>
      </c>
      <c r="G168" s="14" t="s">
        <v>337</v>
      </c>
      <c r="H168" s="10" t="s">
        <v>144</v>
      </c>
      <c r="I168" s="10" t="s">
        <v>190</v>
      </c>
      <c r="J168" s="10" t="s">
        <v>191</v>
      </c>
      <c r="K168" s="10" t="s">
        <v>192</v>
      </c>
      <c r="L168" s="10" t="s">
        <v>101</v>
      </c>
      <c r="M168" s="10" t="s">
        <v>103</v>
      </c>
      <c r="N168" s="9" t="s">
        <v>477</v>
      </c>
      <c r="O168" s="10" t="s">
        <v>105</v>
      </c>
      <c r="P168" s="10">
        <v>0</v>
      </c>
      <c r="Q168" s="10">
        <v>0</v>
      </c>
      <c r="R168" s="10" t="s">
        <v>207</v>
      </c>
      <c r="S168" s="10" t="s">
        <v>208</v>
      </c>
      <c r="T168" s="10" t="s">
        <v>209</v>
      </c>
      <c r="U168" s="10" t="s">
        <v>207</v>
      </c>
      <c r="V168" s="10" t="s">
        <v>208</v>
      </c>
      <c r="W168" s="10" t="s">
        <v>380</v>
      </c>
      <c r="X168" s="9" t="str">
        <f t="shared" si="2"/>
        <v>VERIFICACIÓN DE LOS TRABAJOS DE REHABILITACIÓN DE REDES DE DISTRIBUCIÓN, EN LA LOCALIDAD DE ACAPULCO DE JUAREZ.</v>
      </c>
      <c r="Y168" s="11">
        <v>45496</v>
      </c>
      <c r="Z168" s="11">
        <v>45496</v>
      </c>
      <c r="AA168" s="5">
        <v>161</v>
      </c>
      <c r="AB168" s="12">
        <v>2070.13</v>
      </c>
      <c r="AC168" s="21">
        <v>0</v>
      </c>
      <c r="AD168" s="4">
        <v>45503</v>
      </c>
      <c r="AE168" s="18" t="s">
        <v>1160</v>
      </c>
      <c r="AF168" s="23">
        <v>161</v>
      </c>
      <c r="AG168" s="3" t="s">
        <v>116</v>
      </c>
      <c r="AH168" s="5" t="s">
        <v>210</v>
      </c>
      <c r="AI168" s="4">
        <v>45565</v>
      </c>
      <c r="AJ168">
        <v>1504</v>
      </c>
    </row>
    <row r="169" spans="1:36" ht="43" customHeight="1" x14ac:dyDescent="0.35">
      <c r="A169" s="10">
        <v>2024</v>
      </c>
      <c r="B169" s="4">
        <v>45474</v>
      </c>
      <c r="C169" s="4">
        <v>45565</v>
      </c>
      <c r="D169" s="10" t="s">
        <v>98</v>
      </c>
      <c r="E169" s="22">
        <v>3</v>
      </c>
      <c r="F169" s="10" t="s">
        <v>320</v>
      </c>
      <c r="G169" s="14" t="s">
        <v>337</v>
      </c>
      <c r="H169" s="10" t="s">
        <v>144</v>
      </c>
      <c r="I169" s="10" t="s">
        <v>190</v>
      </c>
      <c r="J169" s="10" t="s">
        <v>191</v>
      </c>
      <c r="K169" s="10" t="s">
        <v>192</v>
      </c>
      <c r="L169" s="10" t="s">
        <v>101</v>
      </c>
      <c r="M169" s="10" t="s">
        <v>103</v>
      </c>
      <c r="N169" s="9" t="s">
        <v>478</v>
      </c>
      <c r="O169" s="10" t="s">
        <v>105</v>
      </c>
      <c r="P169" s="10">
        <v>0</v>
      </c>
      <c r="Q169" s="10">
        <v>0</v>
      </c>
      <c r="R169" s="10" t="s">
        <v>207</v>
      </c>
      <c r="S169" s="10" t="s">
        <v>208</v>
      </c>
      <c r="T169" s="10" t="s">
        <v>209</v>
      </c>
      <c r="U169" s="10" t="s">
        <v>207</v>
      </c>
      <c r="V169" s="10" t="s">
        <v>208</v>
      </c>
      <c r="W169" s="10" t="s">
        <v>412</v>
      </c>
      <c r="X169" s="9" t="str">
        <f t="shared" si="2"/>
        <v>VERIFICACIÓN DE LOS TRABAJOS DE REHABILITACIÓN DE LA PLANTA DE TRATAMIENTO DE 15 LPS DE CAPACIDAD, EN LA LOCALIDAD DE SAN JERONIMO, MUNICIPIO DE BENITO JUAREZ.</v>
      </c>
      <c r="Y169" s="11">
        <v>45498</v>
      </c>
      <c r="Z169" s="11">
        <v>45498</v>
      </c>
      <c r="AA169" s="5">
        <v>162</v>
      </c>
      <c r="AB169" s="12">
        <v>2049.63</v>
      </c>
      <c r="AC169" s="21">
        <v>0</v>
      </c>
      <c r="AD169" s="4">
        <v>45513</v>
      </c>
      <c r="AE169" s="18" t="s">
        <v>1161</v>
      </c>
      <c r="AF169" s="23">
        <v>162</v>
      </c>
      <c r="AG169" s="3" t="s">
        <v>116</v>
      </c>
      <c r="AH169" s="5" t="s">
        <v>210</v>
      </c>
      <c r="AI169" s="4">
        <v>45565</v>
      </c>
      <c r="AJ169">
        <v>1505</v>
      </c>
    </row>
    <row r="170" spans="1:36" ht="43" customHeight="1" x14ac:dyDescent="0.35">
      <c r="A170" s="10">
        <v>2024</v>
      </c>
      <c r="B170" s="4">
        <v>45474</v>
      </c>
      <c r="C170" s="4">
        <v>45565</v>
      </c>
      <c r="D170" s="10" t="s">
        <v>98</v>
      </c>
      <c r="E170" s="22">
        <v>5</v>
      </c>
      <c r="F170" s="10" t="s">
        <v>316</v>
      </c>
      <c r="G170" s="14" t="s">
        <v>323</v>
      </c>
      <c r="H170" s="10" t="s">
        <v>340</v>
      </c>
      <c r="I170" s="10" t="s">
        <v>200</v>
      </c>
      <c r="J170" s="10" t="s">
        <v>201</v>
      </c>
      <c r="K170" s="10" t="s">
        <v>194</v>
      </c>
      <c r="L170" s="10" t="s">
        <v>101</v>
      </c>
      <c r="M170" s="10" t="s">
        <v>103</v>
      </c>
      <c r="N170" s="9" t="s">
        <v>285</v>
      </c>
      <c r="O170" s="10" t="s">
        <v>105</v>
      </c>
      <c r="P170" s="10">
        <v>0</v>
      </c>
      <c r="Q170" s="10">
        <v>0</v>
      </c>
      <c r="R170" s="10" t="s">
        <v>207</v>
      </c>
      <c r="S170" s="10" t="s">
        <v>208</v>
      </c>
      <c r="T170" s="10" t="s">
        <v>209</v>
      </c>
      <c r="U170" s="10" t="s">
        <v>207</v>
      </c>
      <c r="V170" s="10" t="s">
        <v>208</v>
      </c>
      <c r="W170" s="10" t="s">
        <v>402</v>
      </c>
      <c r="X170" s="9" t="str">
        <f t="shared" ref="X170:X233" si="3">N170</f>
        <v>SUPERVISION DE LA CONSTRUCCION DE LA SEGUNDA ETAPA DE DRENAJE SANITARIO</v>
      </c>
      <c r="Y170" s="11">
        <v>45495</v>
      </c>
      <c r="Z170" s="11">
        <v>45497</v>
      </c>
      <c r="AA170" s="5">
        <v>163</v>
      </c>
      <c r="AB170" s="12">
        <v>2773.6</v>
      </c>
      <c r="AC170" s="21">
        <v>0</v>
      </c>
      <c r="AD170" s="4">
        <v>45506</v>
      </c>
      <c r="AE170" s="18" t="s">
        <v>1162</v>
      </c>
      <c r="AF170" s="23">
        <v>163</v>
      </c>
      <c r="AG170" s="3" t="s">
        <v>116</v>
      </c>
      <c r="AH170" s="5" t="s">
        <v>210</v>
      </c>
      <c r="AI170" s="4">
        <v>45565</v>
      </c>
      <c r="AJ170">
        <v>1506</v>
      </c>
    </row>
    <row r="171" spans="1:36" ht="43" customHeight="1" x14ac:dyDescent="0.35">
      <c r="A171" s="10">
        <v>2024</v>
      </c>
      <c r="B171" s="4">
        <v>45474</v>
      </c>
      <c r="C171" s="4">
        <v>45565</v>
      </c>
      <c r="D171" s="10" t="s">
        <v>94</v>
      </c>
      <c r="E171" s="5">
        <v>12</v>
      </c>
      <c r="F171" s="10" t="s">
        <v>317</v>
      </c>
      <c r="G171" s="14" t="s">
        <v>324</v>
      </c>
      <c r="H171" s="10" t="s">
        <v>331</v>
      </c>
      <c r="I171" s="10" t="s">
        <v>217</v>
      </c>
      <c r="J171" s="10" t="s">
        <v>230</v>
      </c>
      <c r="K171" s="10" t="s">
        <v>125</v>
      </c>
      <c r="L171" s="10" t="s">
        <v>102</v>
      </c>
      <c r="M171" s="10" t="s">
        <v>103</v>
      </c>
      <c r="N171" s="9" t="s">
        <v>245</v>
      </c>
      <c r="O171" s="10" t="s">
        <v>105</v>
      </c>
      <c r="P171" s="10">
        <v>0</v>
      </c>
      <c r="Q171" s="10">
        <v>0</v>
      </c>
      <c r="R171" s="10" t="s">
        <v>207</v>
      </c>
      <c r="S171" s="10" t="s">
        <v>208</v>
      </c>
      <c r="T171" s="10" t="s">
        <v>209</v>
      </c>
      <c r="U171" s="10" t="s">
        <v>207</v>
      </c>
      <c r="V171" s="10" t="s">
        <v>208</v>
      </c>
      <c r="W171" s="10" t="s">
        <v>577</v>
      </c>
      <c r="X171" s="9" t="str">
        <f t="shared" si="3"/>
        <v>SUMINISTRO DE HIPOCLORITO DE SODIO Y CALCIO</v>
      </c>
      <c r="Y171" s="11">
        <v>45495</v>
      </c>
      <c r="Z171" s="11">
        <v>45495</v>
      </c>
      <c r="AA171" s="5">
        <v>164</v>
      </c>
      <c r="AB171" s="12">
        <v>1389.4</v>
      </c>
      <c r="AC171" s="21">
        <v>0</v>
      </c>
      <c r="AD171" s="4">
        <v>45505</v>
      </c>
      <c r="AE171" s="18" t="s">
        <v>1163</v>
      </c>
      <c r="AF171" s="23">
        <v>164</v>
      </c>
      <c r="AG171" s="3" t="s">
        <v>116</v>
      </c>
      <c r="AH171" s="5" t="s">
        <v>210</v>
      </c>
      <c r="AI171" s="4">
        <v>45565</v>
      </c>
      <c r="AJ171">
        <v>1508</v>
      </c>
    </row>
    <row r="172" spans="1:36" ht="43" customHeight="1" x14ac:dyDescent="0.35">
      <c r="A172" s="10">
        <v>2024</v>
      </c>
      <c r="B172" s="4">
        <v>45474</v>
      </c>
      <c r="C172" s="4">
        <v>45565</v>
      </c>
      <c r="D172" s="10" t="s">
        <v>98</v>
      </c>
      <c r="E172" s="22">
        <v>3</v>
      </c>
      <c r="F172" s="10" t="s">
        <v>320</v>
      </c>
      <c r="G172" s="14" t="s">
        <v>328</v>
      </c>
      <c r="H172" s="10" t="s">
        <v>340</v>
      </c>
      <c r="I172" s="10" t="s">
        <v>117</v>
      </c>
      <c r="J172" s="10" t="s">
        <v>118</v>
      </c>
      <c r="K172" s="10" t="s">
        <v>119</v>
      </c>
      <c r="L172" s="10" t="s">
        <v>101</v>
      </c>
      <c r="M172" s="10" t="s">
        <v>103</v>
      </c>
      <c r="N172" s="9" t="s">
        <v>479</v>
      </c>
      <c r="O172" s="10" t="s">
        <v>105</v>
      </c>
      <c r="P172" s="10">
        <v>0</v>
      </c>
      <c r="Q172" s="10">
        <v>0</v>
      </c>
      <c r="R172" s="10" t="s">
        <v>207</v>
      </c>
      <c r="S172" s="10" t="s">
        <v>208</v>
      </c>
      <c r="T172" s="10" t="s">
        <v>209</v>
      </c>
      <c r="U172" s="10" t="s">
        <v>207</v>
      </c>
      <c r="V172" s="10" t="s">
        <v>208</v>
      </c>
      <c r="W172" s="10" t="s">
        <v>578</v>
      </c>
      <c r="X172" s="9" t="str">
        <f t="shared" si="3"/>
        <v>MONITOREO DE CLORO LIBRE RESIDUAL</v>
      </c>
      <c r="Y172" s="11">
        <v>45498</v>
      </c>
      <c r="Z172" s="11">
        <v>45499</v>
      </c>
      <c r="AA172" s="5">
        <v>165</v>
      </c>
      <c r="AB172" s="12">
        <v>3581.4</v>
      </c>
      <c r="AC172" s="21">
        <v>0</v>
      </c>
      <c r="AD172" s="4">
        <v>45510</v>
      </c>
      <c r="AE172" s="18" t="s">
        <v>1164</v>
      </c>
      <c r="AF172" s="23">
        <v>165</v>
      </c>
      <c r="AG172" s="3" t="s">
        <v>116</v>
      </c>
      <c r="AH172" s="5" t="s">
        <v>210</v>
      </c>
      <c r="AI172" s="4">
        <v>45565</v>
      </c>
      <c r="AJ172">
        <v>1509</v>
      </c>
    </row>
    <row r="173" spans="1:36" ht="43" customHeight="1" x14ac:dyDescent="0.35">
      <c r="A173" s="10">
        <v>2024</v>
      </c>
      <c r="B173" s="4">
        <v>45474</v>
      </c>
      <c r="C173" s="4">
        <v>45565</v>
      </c>
      <c r="D173" s="10" t="s">
        <v>98</v>
      </c>
      <c r="E173" s="22">
        <v>2</v>
      </c>
      <c r="F173" s="10" t="s">
        <v>319</v>
      </c>
      <c r="G173" s="14" t="s">
        <v>338</v>
      </c>
      <c r="H173" s="10" t="s">
        <v>340</v>
      </c>
      <c r="I173" s="10" t="s">
        <v>226</v>
      </c>
      <c r="J173" s="10" t="s">
        <v>244</v>
      </c>
      <c r="K173" s="10" t="s">
        <v>149</v>
      </c>
      <c r="L173" s="10" t="s">
        <v>101</v>
      </c>
      <c r="M173" s="10" t="s">
        <v>103</v>
      </c>
      <c r="N173" s="9" t="s">
        <v>480</v>
      </c>
      <c r="O173" s="10" t="s">
        <v>105</v>
      </c>
      <c r="P173" s="10">
        <v>0</v>
      </c>
      <c r="Q173" s="10">
        <v>0</v>
      </c>
      <c r="R173" s="10" t="s">
        <v>207</v>
      </c>
      <c r="S173" s="10" t="s">
        <v>208</v>
      </c>
      <c r="T173" s="10" t="s">
        <v>209</v>
      </c>
      <c r="U173" s="10" t="s">
        <v>207</v>
      </c>
      <c r="V173" s="10" t="s">
        <v>208</v>
      </c>
      <c r="W173" s="10" t="s">
        <v>380</v>
      </c>
      <c r="X173" s="9" t="str">
        <f t="shared" si="3"/>
        <v>REHABILITACIÓN DE LOS ACUEDUCTOS PAPAGAYO I Y II (PRIMERA ETAPA), EN LA LOCALIDAD DE ACAPULCO, MUNICIPIO DE ACAPULCO DE JUÁREZ, EN EL ESTADO DE GUERRERO.</v>
      </c>
      <c r="Y173" s="11">
        <v>45496</v>
      </c>
      <c r="Z173" s="11">
        <v>45496</v>
      </c>
      <c r="AA173" s="5">
        <v>166</v>
      </c>
      <c r="AB173" s="12">
        <v>1804.52</v>
      </c>
      <c r="AC173" s="21">
        <v>22.47</v>
      </c>
      <c r="AD173" s="4">
        <v>45503</v>
      </c>
      <c r="AE173" s="18" t="s">
        <v>1165</v>
      </c>
      <c r="AF173" s="23">
        <v>166</v>
      </c>
      <c r="AG173" s="3" t="s">
        <v>116</v>
      </c>
      <c r="AH173" s="5" t="s">
        <v>210</v>
      </c>
      <c r="AI173" s="4">
        <v>45565</v>
      </c>
      <c r="AJ173">
        <v>1511</v>
      </c>
    </row>
    <row r="174" spans="1:36" ht="43" customHeight="1" x14ac:dyDescent="0.35">
      <c r="A174" s="10">
        <v>2024</v>
      </c>
      <c r="B174" s="4">
        <v>45474</v>
      </c>
      <c r="C174" s="4">
        <v>45565</v>
      </c>
      <c r="D174" s="10" t="s">
        <v>98</v>
      </c>
      <c r="E174" s="22">
        <v>5</v>
      </c>
      <c r="F174" s="10" t="s">
        <v>316</v>
      </c>
      <c r="G174" s="14" t="s">
        <v>324</v>
      </c>
      <c r="H174" s="10" t="s">
        <v>331</v>
      </c>
      <c r="I174" s="10" t="s">
        <v>225</v>
      </c>
      <c r="J174" s="10" t="s">
        <v>242</v>
      </c>
      <c r="K174" s="10" t="s">
        <v>243</v>
      </c>
      <c r="L174" s="10" t="s">
        <v>101</v>
      </c>
      <c r="M174" s="10" t="s">
        <v>103</v>
      </c>
      <c r="N174" s="9" t="s">
        <v>206</v>
      </c>
      <c r="O174" s="10" t="s">
        <v>105</v>
      </c>
      <c r="P174" s="10">
        <v>0</v>
      </c>
      <c r="Q174" s="10">
        <v>0</v>
      </c>
      <c r="R174" s="10" t="s">
        <v>207</v>
      </c>
      <c r="S174" s="10" t="s">
        <v>208</v>
      </c>
      <c r="T174" s="10" t="s">
        <v>209</v>
      </c>
      <c r="U174" s="10" t="s">
        <v>207</v>
      </c>
      <c r="V174" s="10" t="s">
        <v>208</v>
      </c>
      <c r="W174" s="10" t="s">
        <v>579</v>
      </c>
      <c r="X174" s="9" t="str">
        <f t="shared" si="3"/>
        <v>TRASLADO DE PERSONAL PARA EL SUMINISTRO DE HIPOCLORITO DE SODIO Y CALCIO</v>
      </c>
      <c r="Y174" s="11">
        <v>45496</v>
      </c>
      <c r="Z174" s="11">
        <v>45499</v>
      </c>
      <c r="AA174" s="5">
        <v>167</v>
      </c>
      <c r="AB174" s="12">
        <v>5687.84</v>
      </c>
      <c r="AC174" s="21">
        <v>0</v>
      </c>
      <c r="AD174" s="4">
        <v>45510</v>
      </c>
      <c r="AE174" s="18" t="s">
        <v>1166</v>
      </c>
      <c r="AF174" s="23">
        <v>167</v>
      </c>
      <c r="AG174" s="3" t="s">
        <v>116</v>
      </c>
      <c r="AH174" s="5" t="s">
        <v>210</v>
      </c>
      <c r="AI174" s="4">
        <v>45565</v>
      </c>
      <c r="AJ174">
        <v>1512</v>
      </c>
    </row>
    <row r="175" spans="1:36" ht="43" customHeight="1" x14ac:dyDescent="0.35">
      <c r="A175" s="10">
        <v>2024</v>
      </c>
      <c r="B175" s="4">
        <v>45474</v>
      </c>
      <c r="C175" s="4">
        <v>45565</v>
      </c>
      <c r="D175" s="10" t="s">
        <v>91</v>
      </c>
      <c r="E175" s="5">
        <v>23</v>
      </c>
      <c r="F175" s="10" t="s">
        <v>313</v>
      </c>
      <c r="G175" s="14" t="s">
        <v>324</v>
      </c>
      <c r="H175" s="10" t="s">
        <v>331</v>
      </c>
      <c r="I175" s="10" t="s">
        <v>195</v>
      </c>
      <c r="J175" s="10" t="s">
        <v>196</v>
      </c>
      <c r="K175" s="10" t="s">
        <v>197</v>
      </c>
      <c r="L175" s="10" t="s">
        <v>101</v>
      </c>
      <c r="M175" s="10" t="s">
        <v>103</v>
      </c>
      <c r="N175" s="9" t="s">
        <v>245</v>
      </c>
      <c r="O175" s="10" t="s">
        <v>105</v>
      </c>
      <c r="P175" s="10">
        <v>0</v>
      </c>
      <c r="Q175" s="10">
        <v>0</v>
      </c>
      <c r="R175" s="10" t="s">
        <v>207</v>
      </c>
      <c r="S175" s="10" t="s">
        <v>208</v>
      </c>
      <c r="T175" s="10" t="s">
        <v>209</v>
      </c>
      <c r="U175" s="10" t="s">
        <v>207</v>
      </c>
      <c r="V175" s="10" t="s">
        <v>208</v>
      </c>
      <c r="W175" s="10" t="s">
        <v>579</v>
      </c>
      <c r="X175" s="9" t="str">
        <f t="shared" si="3"/>
        <v>SUMINISTRO DE HIPOCLORITO DE SODIO Y CALCIO</v>
      </c>
      <c r="Y175" s="11">
        <v>45496</v>
      </c>
      <c r="Z175" s="11">
        <v>45499</v>
      </c>
      <c r="AA175" s="5">
        <v>168</v>
      </c>
      <c r="AB175" s="12">
        <v>2200</v>
      </c>
      <c r="AC175" s="21">
        <v>0</v>
      </c>
      <c r="AD175" s="4">
        <v>45504</v>
      </c>
      <c r="AE175" s="18" t="s">
        <v>1167</v>
      </c>
      <c r="AF175" s="23">
        <v>168</v>
      </c>
      <c r="AG175" s="3" t="s">
        <v>116</v>
      </c>
      <c r="AH175" s="5" t="s">
        <v>210</v>
      </c>
      <c r="AI175" s="4">
        <v>45565</v>
      </c>
      <c r="AJ175">
        <v>1513</v>
      </c>
    </row>
    <row r="176" spans="1:36" ht="43" customHeight="1" x14ac:dyDescent="0.35">
      <c r="A176" s="10">
        <v>2024</v>
      </c>
      <c r="B176" s="4">
        <v>45474</v>
      </c>
      <c r="C176" s="4">
        <v>45565</v>
      </c>
      <c r="D176" s="10" t="s">
        <v>91</v>
      </c>
      <c r="E176" s="5">
        <v>22</v>
      </c>
      <c r="F176" s="10" t="s">
        <v>312</v>
      </c>
      <c r="G176" s="14" t="s">
        <v>335</v>
      </c>
      <c r="H176" s="10" t="s">
        <v>340</v>
      </c>
      <c r="I176" s="10" t="s">
        <v>141</v>
      </c>
      <c r="J176" s="10" t="s">
        <v>142</v>
      </c>
      <c r="K176" s="10" t="s">
        <v>143</v>
      </c>
      <c r="L176" s="10" t="s">
        <v>101</v>
      </c>
      <c r="M176" s="10" t="s">
        <v>103</v>
      </c>
      <c r="N176" s="9" t="s">
        <v>481</v>
      </c>
      <c r="O176" s="10" t="s">
        <v>105</v>
      </c>
      <c r="P176" s="10">
        <v>0</v>
      </c>
      <c r="Q176" s="10">
        <v>0</v>
      </c>
      <c r="R176" s="10" t="s">
        <v>207</v>
      </c>
      <c r="S176" s="10" t="s">
        <v>208</v>
      </c>
      <c r="T176" s="10" t="s">
        <v>209</v>
      </c>
      <c r="U176" s="10" t="s">
        <v>207</v>
      </c>
      <c r="V176" s="10" t="s">
        <v>208</v>
      </c>
      <c r="W176" s="10" t="s">
        <v>421</v>
      </c>
      <c r="X176" s="9" t="str">
        <f t="shared" si="3"/>
        <v>AUXILIAR DE VERIFICACION DEL SISTEMA DE AGUA POTABLE</v>
      </c>
      <c r="Y176" s="11">
        <v>45497</v>
      </c>
      <c r="Z176" s="11">
        <v>45497</v>
      </c>
      <c r="AA176" s="5">
        <v>169</v>
      </c>
      <c r="AB176" s="12">
        <v>2893.91</v>
      </c>
      <c r="AC176" s="21">
        <v>0</v>
      </c>
      <c r="AD176" s="4">
        <v>45510</v>
      </c>
      <c r="AE176" s="18" t="s">
        <v>1168</v>
      </c>
      <c r="AF176" s="23">
        <v>169</v>
      </c>
      <c r="AG176" s="3" t="s">
        <v>116</v>
      </c>
      <c r="AH176" s="5" t="s">
        <v>210</v>
      </c>
      <c r="AI176" s="4">
        <v>45565</v>
      </c>
      <c r="AJ176">
        <v>1514</v>
      </c>
    </row>
    <row r="177" spans="1:36" ht="43" customHeight="1" x14ac:dyDescent="0.35">
      <c r="A177" s="10">
        <v>2024</v>
      </c>
      <c r="B177" s="4">
        <v>45474</v>
      </c>
      <c r="C177" s="4">
        <v>45565</v>
      </c>
      <c r="D177" s="10" t="s">
        <v>91</v>
      </c>
      <c r="E177" s="5">
        <v>22</v>
      </c>
      <c r="F177" s="10" t="s">
        <v>312</v>
      </c>
      <c r="G177" s="14" t="s">
        <v>324</v>
      </c>
      <c r="H177" s="10" t="s">
        <v>331</v>
      </c>
      <c r="I177" s="10" t="s">
        <v>152</v>
      </c>
      <c r="J177" s="10" t="s">
        <v>193</v>
      </c>
      <c r="K177" s="10" t="s">
        <v>194</v>
      </c>
      <c r="L177" s="10" t="s">
        <v>101</v>
      </c>
      <c r="M177" s="10" t="s">
        <v>103</v>
      </c>
      <c r="N177" s="9" t="s">
        <v>304</v>
      </c>
      <c r="O177" s="10" t="s">
        <v>105</v>
      </c>
      <c r="P177" s="10">
        <v>0</v>
      </c>
      <c r="Q177" s="10">
        <v>0</v>
      </c>
      <c r="R177" s="10" t="s">
        <v>207</v>
      </c>
      <c r="S177" s="10" t="s">
        <v>208</v>
      </c>
      <c r="T177" s="10" t="s">
        <v>209</v>
      </c>
      <c r="U177" s="10" t="s">
        <v>207</v>
      </c>
      <c r="V177" s="10" t="s">
        <v>208</v>
      </c>
      <c r="W177" s="10" t="s">
        <v>580</v>
      </c>
      <c r="X177" s="9" t="str">
        <f t="shared" si="3"/>
        <v>MONITOREO DE CLORO LIBRE RESIDUAL (MCL)</v>
      </c>
      <c r="Y177" s="11">
        <v>45497</v>
      </c>
      <c r="Z177" s="11">
        <v>45499</v>
      </c>
      <c r="AA177" s="5">
        <v>170</v>
      </c>
      <c r="AB177" s="12">
        <v>1550</v>
      </c>
      <c r="AC177" s="21">
        <v>0</v>
      </c>
      <c r="AD177" s="4">
        <v>45510</v>
      </c>
      <c r="AE177" s="18" t="s">
        <v>1169</v>
      </c>
      <c r="AF177" s="23">
        <v>170</v>
      </c>
      <c r="AG177" s="3" t="s">
        <v>116</v>
      </c>
      <c r="AH177" s="5" t="s">
        <v>210</v>
      </c>
      <c r="AI177" s="4">
        <v>45565</v>
      </c>
      <c r="AJ177">
        <v>1516</v>
      </c>
    </row>
    <row r="178" spans="1:36" ht="43" customHeight="1" x14ac:dyDescent="0.35">
      <c r="A178" s="10">
        <v>2024</v>
      </c>
      <c r="B178" s="4">
        <v>45474</v>
      </c>
      <c r="C178" s="4">
        <v>45565</v>
      </c>
      <c r="D178" s="10" t="s">
        <v>91</v>
      </c>
      <c r="E178" s="22">
        <v>6</v>
      </c>
      <c r="F178" s="10" t="s">
        <v>315</v>
      </c>
      <c r="G178" s="14" t="s">
        <v>424</v>
      </c>
      <c r="H178" s="10" t="s">
        <v>182</v>
      </c>
      <c r="I178" s="10" t="s">
        <v>140</v>
      </c>
      <c r="J178" s="10" t="s">
        <v>234</v>
      </c>
      <c r="K178" s="10" t="s">
        <v>235</v>
      </c>
      <c r="L178" s="10" t="s">
        <v>101</v>
      </c>
      <c r="M178" s="10" t="s">
        <v>103</v>
      </c>
      <c r="N178" s="9" t="s">
        <v>482</v>
      </c>
      <c r="O178" s="10" t="s">
        <v>105</v>
      </c>
      <c r="P178" s="10">
        <v>0</v>
      </c>
      <c r="Q178" s="10">
        <v>0</v>
      </c>
      <c r="R178" s="10" t="s">
        <v>207</v>
      </c>
      <c r="S178" s="10" t="s">
        <v>208</v>
      </c>
      <c r="T178" s="10" t="s">
        <v>209</v>
      </c>
      <c r="U178" s="10" t="s">
        <v>207</v>
      </c>
      <c r="V178" s="10" t="s">
        <v>208</v>
      </c>
      <c r="W178" s="10" t="s">
        <v>389</v>
      </c>
      <c r="X178" s="9" t="str">
        <f t="shared" si="3"/>
        <v>visita al sitio para verificación de la Construcción de la primera etapa de tres del sistema de agua potable en la localidad de Tlacuiloya, municipio de Tlapa de Comonfort, en el Estado de Guerrero.</v>
      </c>
      <c r="Y178" s="11">
        <v>45496</v>
      </c>
      <c r="Z178" s="11">
        <v>45496</v>
      </c>
      <c r="AA178" s="5">
        <v>171</v>
      </c>
      <c r="AB178" s="12">
        <v>2617.42</v>
      </c>
      <c r="AC178" s="21">
        <v>0</v>
      </c>
      <c r="AD178" s="4">
        <v>45511</v>
      </c>
      <c r="AE178" s="18" t="s">
        <v>1170</v>
      </c>
      <c r="AF178" s="23">
        <v>171</v>
      </c>
      <c r="AG178" s="3" t="s">
        <v>116</v>
      </c>
      <c r="AH178" s="5" t="s">
        <v>210</v>
      </c>
      <c r="AI178" s="4">
        <v>45565</v>
      </c>
      <c r="AJ178">
        <v>1518</v>
      </c>
    </row>
    <row r="179" spans="1:36" ht="43" customHeight="1" x14ac:dyDescent="0.35">
      <c r="A179" s="10">
        <v>2024</v>
      </c>
      <c r="B179" s="4">
        <v>45474</v>
      </c>
      <c r="C179" s="4">
        <v>45565</v>
      </c>
      <c r="D179" s="10" t="s">
        <v>91</v>
      </c>
      <c r="E179" s="5">
        <v>23</v>
      </c>
      <c r="F179" s="10" t="s">
        <v>313</v>
      </c>
      <c r="G179" s="14" t="s">
        <v>324</v>
      </c>
      <c r="H179" s="10" t="s">
        <v>331</v>
      </c>
      <c r="I179" s="10" t="s">
        <v>220</v>
      </c>
      <c r="J179" s="10" t="s">
        <v>236</v>
      </c>
      <c r="K179" s="10" t="s">
        <v>139</v>
      </c>
      <c r="L179" s="10" t="s">
        <v>102</v>
      </c>
      <c r="M179" s="10" t="s">
        <v>103</v>
      </c>
      <c r="N179" s="9" t="s">
        <v>299</v>
      </c>
      <c r="O179" s="10" t="s">
        <v>105</v>
      </c>
      <c r="P179" s="10">
        <v>0</v>
      </c>
      <c r="Q179" s="10">
        <v>0</v>
      </c>
      <c r="R179" s="10" t="s">
        <v>207</v>
      </c>
      <c r="S179" s="10" t="s">
        <v>208</v>
      </c>
      <c r="T179" s="10" t="s">
        <v>209</v>
      </c>
      <c r="U179" s="10" t="s">
        <v>207</v>
      </c>
      <c r="V179" s="10" t="s">
        <v>208</v>
      </c>
      <c r="W179" s="10" t="s">
        <v>581</v>
      </c>
      <c r="X179" s="9" t="str">
        <f t="shared" si="3"/>
        <v>MUESTRAS DE CLORO LIBRE RESIDUAL (MCL)</v>
      </c>
      <c r="Y179" s="11">
        <v>45502</v>
      </c>
      <c r="Z179" s="11">
        <v>45504</v>
      </c>
      <c r="AA179" s="5">
        <v>172</v>
      </c>
      <c r="AB179" s="12">
        <v>1550</v>
      </c>
      <c r="AC179" s="21">
        <v>0</v>
      </c>
      <c r="AD179" s="4">
        <v>45509</v>
      </c>
      <c r="AE179" s="18" t="s">
        <v>1171</v>
      </c>
      <c r="AF179" s="23">
        <v>172</v>
      </c>
      <c r="AG179" s="3" t="s">
        <v>116</v>
      </c>
      <c r="AH179" s="5" t="s">
        <v>210</v>
      </c>
      <c r="AI179" s="4">
        <v>45565</v>
      </c>
      <c r="AJ179">
        <v>1520</v>
      </c>
    </row>
    <row r="180" spans="1:36" ht="43" customHeight="1" x14ac:dyDescent="0.35">
      <c r="A180" s="10">
        <v>2024</v>
      </c>
      <c r="B180" s="4">
        <v>45474</v>
      </c>
      <c r="C180" s="4">
        <v>45565</v>
      </c>
      <c r="D180" s="10" t="s">
        <v>91</v>
      </c>
      <c r="E180" s="5">
        <v>22</v>
      </c>
      <c r="F180" s="10" t="s">
        <v>312</v>
      </c>
      <c r="G180" s="14" t="s">
        <v>324</v>
      </c>
      <c r="H180" s="10" t="s">
        <v>331</v>
      </c>
      <c r="I180" s="10" t="s">
        <v>216</v>
      </c>
      <c r="J180" s="10" t="s">
        <v>229</v>
      </c>
      <c r="K180" s="10" t="s">
        <v>203</v>
      </c>
      <c r="L180" s="10" t="s">
        <v>101</v>
      </c>
      <c r="M180" s="10" t="s">
        <v>103</v>
      </c>
      <c r="N180" s="9" t="s">
        <v>352</v>
      </c>
      <c r="O180" s="10" t="s">
        <v>105</v>
      </c>
      <c r="P180" s="10">
        <v>0</v>
      </c>
      <c r="Q180" s="10">
        <v>0</v>
      </c>
      <c r="R180" s="10" t="s">
        <v>207</v>
      </c>
      <c r="S180" s="10" t="s">
        <v>208</v>
      </c>
      <c r="T180" s="10" t="s">
        <v>209</v>
      </c>
      <c r="U180" s="10" t="s">
        <v>207</v>
      </c>
      <c r="V180" s="10" t="s">
        <v>208</v>
      </c>
      <c r="W180" s="10" t="s">
        <v>582</v>
      </c>
      <c r="X180" s="9" t="str">
        <f t="shared" si="3"/>
        <v>TRASLADO DE PERSONAL PARA REALIZAR MUESTRAS DE CLORO LIBRE RESIDUAL (MCL)</v>
      </c>
      <c r="Y180" s="11">
        <v>45502</v>
      </c>
      <c r="Z180" s="11">
        <v>45504</v>
      </c>
      <c r="AA180" s="5">
        <v>173</v>
      </c>
      <c r="AB180" s="12">
        <v>3643.6</v>
      </c>
      <c r="AC180" s="21">
        <v>0</v>
      </c>
      <c r="AD180" s="4">
        <v>45509</v>
      </c>
      <c r="AE180" s="18" t="s">
        <v>1172</v>
      </c>
      <c r="AF180" s="23">
        <v>173</v>
      </c>
      <c r="AG180" s="3" t="s">
        <v>116</v>
      </c>
      <c r="AH180" s="5" t="s">
        <v>210</v>
      </c>
      <c r="AI180" s="4">
        <v>45565</v>
      </c>
      <c r="AJ180">
        <v>1521</v>
      </c>
    </row>
    <row r="181" spans="1:36" ht="43" customHeight="1" x14ac:dyDescent="0.35">
      <c r="A181" s="10">
        <v>2024</v>
      </c>
      <c r="B181" s="4">
        <v>45474</v>
      </c>
      <c r="C181" s="4">
        <v>45565</v>
      </c>
      <c r="D181" s="10" t="s">
        <v>91</v>
      </c>
      <c r="E181" s="5">
        <v>22</v>
      </c>
      <c r="F181" s="10" t="s">
        <v>312</v>
      </c>
      <c r="G181" s="14" t="s">
        <v>323</v>
      </c>
      <c r="H181" s="10" t="s">
        <v>340</v>
      </c>
      <c r="I181" s="10" t="s">
        <v>162</v>
      </c>
      <c r="J181" s="10" t="s">
        <v>163</v>
      </c>
      <c r="K181" s="10" t="s">
        <v>164</v>
      </c>
      <c r="L181" s="10" t="s">
        <v>101</v>
      </c>
      <c r="M181" s="10" t="s">
        <v>103</v>
      </c>
      <c r="N181" s="9" t="s">
        <v>303</v>
      </c>
      <c r="O181" s="10" t="s">
        <v>105</v>
      </c>
      <c r="P181" s="10">
        <v>0</v>
      </c>
      <c r="Q181" s="10">
        <v>0</v>
      </c>
      <c r="R181" s="10" t="s">
        <v>207</v>
      </c>
      <c r="S181" s="10" t="s">
        <v>208</v>
      </c>
      <c r="T181" s="10" t="s">
        <v>209</v>
      </c>
      <c r="U181" s="10" t="s">
        <v>207</v>
      </c>
      <c r="V181" s="10" t="s">
        <v>208</v>
      </c>
      <c r="W181" s="10" t="s">
        <v>380</v>
      </c>
      <c r="X181" s="9" t="str">
        <f t="shared" si="3"/>
        <v>SUPERVISION DE LA OBRA; REHABILITACIÓN DE LOS ACUEDUCTOS PAPAGAYO I Y II (PRIMERA ETAPA), EN LA LOCALIDAD DE ACAPULCO, MUNICIPIO DE ACAPULCO DE JUÁREZ, EN EL ESTADO DE GUERRERO.</v>
      </c>
      <c r="Y181" s="11">
        <v>45498</v>
      </c>
      <c r="Z181" s="11">
        <v>45499</v>
      </c>
      <c r="AA181" s="5">
        <v>174</v>
      </c>
      <c r="AB181" s="12">
        <v>2394.71</v>
      </c>
      <c r="AC181" s="21">
        <v>0</v>
      </c>
      <c r="AD181" s="4">
        <v>45503</v>
      </c>
      <c r="AE181" s="18" t="s">
        <v>1173</v>
      </c>
      <c r="AF181" s="23">
        <v>174</v>
      </c>
      <c r="AG181" s="3" t="s">
        <v>116</v>
      </c>
      <c r="AH181" s="5" t="s">
        <v>210</v>
      </c>
      <c r="AI181" s="4">
        <v>45565</v>
      </c>
      <c r="AJ181">
        <v>1522</v>
      </c>
    </row>
    <row r="182" spans="1:36" ht="43" customHeight="1" x14ac:dyDescent="0.35">
      <c r="A182" s="10">
        <v>2024</v>
      </c>
      <c r="B182" s="4">
        <v>45474</v>
      </c>
      <c r="C182" s="4">
        <v>45565</v>
      </c>
      <c r="D182" s="10" t="s">
        <v>91</v>
      </c>
      <c r="E182" s="5">
        <v>22</v>
      </c>
      <c r="F182" s="10" t="s">
        <v>312</v>
      </c>
      <c r="G182" s="14" t="s">
        <v>323</v>
      </c>
      <c r="H182" s="10" t="s">
        <v>340</v>
      </c>
      <c r="I182" s="10" t="s">
        <v>162</v>
      </c>
      <c r="J182" s="10" t="s">
        <v>163</v>
      </c>
      <c r="K182" s="10" t="s">
        <v>164</v>
      </c>
      <c r="L182" s="10" t="s">
        <v>101</v>
      </c>
      <c r="M182" s="10" t="s">
        <v>103</v>
      </c>
      <c r="N182" s="9" t="s">
        <v>303</v>
      </c>
      <c r="O182" s="10" t="s">
        <v>105</v>
      </c>
      <c r="P182" s="10">
        <v>0</v>
      </c>
      <c r="Q182" s="10">
        <v>0</v>
      </c>
      <c r="R182" s="10" t="s">
        <v>207</v>
      </c>
      <c r="S182" s="10" t="s">
        <v>208</v>
      </c>
      <c r="T182" s="10" t="s">
        <v>209</v>
      </c>
      <c r="U182" s="10" t="s">
        <v>207</v>
      </c>
      <c r="V182" s="10" t="s">
        <v>208</v>
      </c>
      <c r="W182" s="10" t="s">
        <v>380</v>
      </c>
      <c r="X182" s="9" t="str">
        <f t="shared" si="3"/>
        <v>SUPERVISION DE LA OBRA; REHABILITACIÓN DE LOS ACUEDUCTOS PAPAGAYO I Y II (PRIMERA ETAPA), EN LA LOCALIDAD DE ACAPULCO, MUNICIPIO DE ACAPULCO DE JUÁREZ, EN EL ESTADO DE GUERRERO.</v>
      </c>
      <c r="Y182" s="11">
        <v>45503</v>
      </c>
      <c r="Z182" s="11">
        <v>45504</v>
      </c>
      <c r="AA182" s="5">
        <v>175</v>
      </c>
      <c r="AB182" s="12">
        <v>2394.71</v>
      </c>
      <c r="AC182" s="21">
        <v>0</v>
      </c>
      <c r="AD182" s="4">
        <v>45517</v>
      </c>
      <c r="AE182" s="18" t="s">
        <v>1174</v>
      </c>
      <c r="AF182" s="23">
        <v>175</v>
      </c>
      <c r="AG182" s="3" t="s">
        <v>116</v>
      </c>
      <c r="AH182" s="5" t="s">
        <v>210</v>
      </c>
      <c r="AI182" s="4">
        <v>45565</v>
      </c>
      <c r="AJ182">
        <v>1523</v>
      </c>
    </row>
    <row r="183" spans="1:36" ht="43" customHeight="1" x14ac:dyDescent="0.35">
      <c r="A183" s="10">
        <v>2024</v>
      </c>
      <c r="B183" s="4">
        <v>45474</v>
      </c>
      <c r="C183" s="4">
        <v>45565</v>
      </c>
      <c r="D183" s="10" t="s">
        <v>94</v>
      </c>
      <c r="E183" s="22">
        <v>7</v>
      </c>
      <c r="F183" s="10" t="s">
        <v>318</v>
      </c>
      <c r="G183" s="14" t="s">
        <v>335</v>
      </c>
      <c r="H183" s="10" t="s">
        <v>340</v>
      </c>
      <c r="I183" s="10" t="s">
        <v>129</v>
      </c>
      <c r="J183" s="10" t="s">
        <v>130</v>
      </c>
      <c r="K183" s="10" t="s">
        <v>131</v>
      </c>
      <c r="L183" s="10" t="s">
        <v>101</v>
      </c>
      <c r="M183" s="10" t="s">
        <v>103</v>
      </c>
      <c r="N183" s="9" t="s">
        <v>483</v>
      </c>
      <c r="O183" s="10" t="s">
        <v>105</v>
      </c>
      <c r="P183" s="10">
        <v>0</v>
      </c>
      <c r="Q183" s="10">
        <v>0</v>
      </c>
      <c r="R183" s="10" t="s">
        <v>207</v>
      </c>
      <c r="S183" s="10" t="s">
        <v>208</v>
      </c>
      <c r="T183" s="10" t="s">
        <v>209</v>
      </c>
      <c r="U183" s="10" t="s">
        <v>207</v>
      </c>
      <c r="V183" s="10" t="s">
        <v>208</v>
      </c>
      <c r="W183" s="10" t="s">
        <v>412</v>
      </c>
      <c r="X183" s="9" t="str">
        <f t="shared" si="3"/>
        <v>VERIFICACIÓN DE LA REHABILITACIÓN 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v>
      </c>
      <c r="Y183" s="11">
        <v>45498</v>
      </c>
      <c r="Z183" s="11">
        <v>45499</v>
      </c>
      <c r="AA183" s="5">
        <v>176</v>
      </c>
      <c r="AB183" s="12">
        <v>2274.5100000000002</v>
      </c>
      <c r="AC183" s="21">
        <v>400</v>
      </c>
      <c r="AD183" s="4">
        <v>45506</v>
      </c>
      <c r="AE183" s="18" t="s">
        <v>1175</v>
      </c>
      <c r="AF183" s="23">
        <v>176</v>
      </c>
      <c r="AG183" s="3" t="s">
        <v>116</v>
      </c>
      <c r="AH183" s="5" t="s">
        <v>210</v>
      </c>
      <c r="AI183" s="4">
        <v>45565</v>
      </c>
      <c r="AJ183">
        <v>1524</v>
      </c>
    </row>
    <row r="184" spans="1:36" ht="43" customHeight="1" x14ac:dyDescent="0.35">
      <c r="A184" s="10">
        <v>2024</v>
      </c>
      <c r="B184" s="4">
        <v>45474</v>
      </c>
      <c r="C184" s="4">
        <v>45565</v>
      </c>
      <c r="D184" s="10" t="s">
        <v>91</v>
      </c>
      <c r="E184" s="22">
        <v>6</v>
      </c>
      <c r="F184" s="10" t="s">
        <v>315</v>
      </c>
      <c r="G184" s="14" t="s">
        <v>324</v>
      </c>
      <c r="H184" s="10" t="s">
        <v>331</v>
      </c>
      <c r="I184" s="10" t="s">
        <v>223</v>
      </c>
      <c r="J184" s="10" t="s">
        <v>239</v>
      </c>
      <c r="K184" s="10" t="s">
        <v>240</v>
      </c>
      <c r="L184" s="10" t="s">
        <v>101</v>
      </c>
      <c r="M184" s="10" t="s">
        <v>103</v>
      </c>
      <c r="N184" s="9" t="s">
        <v>299</v>
      </c>
      <c r="O184" s="10" t="s">
        <v>105</v>
      </c>
      <c r="P184" s="10">
        <v>0</v>
      </c>
      <c r="Q184" s="10">
        <v>0</v>
      </c>
      <c r="R184" s="10" t="s">
        <v>207</v>
      </c>
      <c r="S184" s="10" t="s">
        <v>208</v>
      </c>
      <c r="T184" s="10" t="s">
        <v>209</v>
      </c>
      <c r="U184" s="10" t="s">
        <v>207</v>
      </c>
      <c r="V184" s="10" t="s">
        <v>208</v>
      </c>
      <c r="W184" s="10" t="s">
        <v>583</v>
      </c>
      <c r="X184" s="9" t="str">
        <f t="shared" si="3"/>
        <v>MUESTRAS DE CLORO LIBRE RESIDUAL (MCL)</v>
      </c>
      <c r="Y184" s="11">
        <v>45502</v>
      </c>
      <c r="Z184" s="11">
        <v>45504</v>
      </c>
      <c r="AA184" s="5">
        <v>177</v>
      </c>
      <c r="AB184" s="12">
        <v>1550</v>
      </c>
      <c r="AC184" s="21">
        <v>0</v>
      </c>
      <c r="AD184" s="4">
        <v>45509</v>
      </c>
      <c r="AE184" s="18" t="s">
        <v>1176</v>
      </c>
      <c r="AF184" s="23">
        <v>177</v>
      </c>
      <c r="AG184" s="3" t="s">
        <v>116</v>
      </c>
      <c r="AH184" s="5" t="s">
        <v>210</v>
      </c>
      <c r="AI184" s="4">
        <v>45565</v>
      </c>
      <c r="AJ184">
        <v>1525</v>
      </c>
    </row>
    <row r="185" spans="1:36" ht="43" customHeight="1" x14ac:dyDescent="0.35">
      <c r="A185" s="10">
        <v>2024</v>
      </c>
      <c r="B185" s="4">
        <v>45474</v>
      </c>
      <c r="C185" s="4">
        <v>45565</v>
      </c>
      <c r="D185" s="10" t="s">
        <v>91</v>
      </c>
      <c r="E185" s="5">
        <v>22</v>
      </c>
      <c r="F185" s="10" t="s">
        <v>312</v>
      </c>
      <c r="G185" s="14" t="s">
        <v>324</v>
      </c>
      <c r="H185" s="10" t="s">
        <v>331</v>
      </c>
      <c r="I185" s="10" t="s">
        <v>152</v>
      </c>
      <c r="J185" s="10" t="s">
        <v>193</v>
      </c>
      <c r="K185" s="10" t="s">
        <v>194</v>
      </c>
      <c r="L185" s="10" t="s">
        <v>101</v>
      </c>
      <c r="M185" s="10" t="s">
        <v>103</v>
      </c>
      <c r="N185" s="9" t="s">
        <v>454</v>
      </c>
      <c r="O185" s="10" t="s">
        <v>105</v>
      </c>
      <c r="P185" s="10">
        <v>0</v>
      </c>
      <c r="Q185" s="10">
        <v>0</v>
      </c>
      <c r="R185" s="10" t="s">
        <v>207</v>
      </c>
      <c r="S185" s="10" t="s">
        <v>208</v>
      </c>
      <c r="T185" s="10" t="s">
        <v>209</v>
      </c>
      <c r="U185" s="10" t="s">
        <v>207</v>
      </c>
      <c r="V185" s="10" t="s">
        <v>208</v>
      </c>
      <c r="W185" s="10" t="s">
        <v>583</v>
      </c>
      <c r="X185" s="9" t="str">
        <f t="shared" si="3"/>
        <v>TRASLADO DE PERSONAL PARA EL MONITOREO DE CLORO LIBRE RESIDUAL (MCL)</v>
      </c>
      <c r="Y185" s="11">
        <v>45502</v>
      </c>
      <c r="Z185" s="11">
        <v>45504</v>
      </c>
      <c r="AA185" s="5">
        <v>178</v>
      </c>
      <c r="AB185" s="12">
        <v>4254.2299999999996</v>
      </c>
      <c r="AC185" s="21">
        <v>0</v>
      </c>
      <c r="AD185" s="4">
        <v>45509</v>
      </c>
      <c r="AE185" s="18" t="s">
        <v>1177</v>
      </c>
      <c r="AF185" s="23">
        <v>178</v>
      </c>
      <c r="AG185" s="3" t="s">
        <v>116</v>
      </c>
      <c r="AH185" s="5" t="s">
        <v>210</v>
      </c>
      <c r="AI185" s="4">
        <v>45565</v>
      </c>
      <c r="AJ185">
        <v>1526</v>
      </c>
    </row>
    <row r="186" spans="1:36" ht="43" customHeight="1" x14ac:dyDescent="0.35">
      <c r="A186" s="10">
        <v>2024</v>
      </c>
      <c r="B186" s="4">
        <v>45474</v>
      </c>
      <c r="C186" s="4">
        <v>45565</v>
      </c>
      <c r="D186" s="10" t="s">
        <v>91</v>
      </c>
      <c r="E186" s="22">
        <v>6</v>
      </c>
      <c r="F186" s="10" t="s">
        <v>315</v>
      </c>
      <c r="G186" s="14" t="s">
        <v>331</v>
      </c>
      <c r="H186" s="10" t="s">
        <v>331</v>
      </c>
      <c r="I186" s="10" t="s">
        <v>150</v>
      </c>
      <c r="J186" s="10" t="s">
        <v>142</v>
      </c>
      <c r="K186" s="10" t="s">
        <v>151</v>
      </c>
      <c r="L186" s="10" t="s">
        <v>101</v>
      </c>
      <c r="M186" s="10" t="s">
        <v>103</v>
      </c>
      <c r="N186" s="9" t="s">
        <v>484</v>
      </c>
      <c r="O186" s="10" t="s">
        <v>105</v>
      </c>
      <c r="P186" s="10">
        <v>0</v>
      </c>
      <c r="Q186" s="10">
        <v>0</v>
      </c>
      <c r="R186" s="10" t="s">
        <v>207</v>
      </c>
      <c r="S186" s="10" t="s">
        <v>208</v>
      </c>
      <c r="T186" s="10" t="s">
        <v>209</v>
      </c>
      <c r="U186" s="10" t="s">
        <v>207</v>
      </c>
      <c r="V186" s="10" t="s">
        <v>208</v>
      </c>
      <c r="W186" s="10" t="s">
        <v>584</v>
      </c>
      <c r="X186" s="9" t="str">
        <f t="shared" si="3"/>
        <v>Seguimiento al Sistema de Alcantarillado Sanitario en la Localidad</v>
      </c>
      <c r="Y186" s="11">
        <v>45498</v>
      </c>
      <c r="Z186" s="11">
        <v>45499</v>
      </c>
      <c r="AA186" s="5">
        <v>179</v>
      </c>
      <c r="AB186" s="12">
        <v>3468.17</v>
      </c>
      <c r="AC186" s="21">
        <v>0</v>
      </c>
      <c r="AD186" s="4">
        <v>45517</v>
      </c>
      <c r="AE186" s="18" t="s">
        <v>1178</v>
      </c>
      <c r="AF186" s="23">
        <v>179</v>
      </c>
      <c r="AG186" s="3" t="s">
        <v>116</v>
      </c>
      <c r="AH186" s="5" t="s">
        <v>210</v>
      </c>
      <c r="AI186" s="4">
        <v>45565</v>
      </c>
      <c r="AJ186">
        <v>1527</v>
      </c>
    </row>
    <row r="187" spans="1:36" ht="43" customHeight="1" x14ac:dyDescent="0.35">
      <c r="A187" s="10">
        <v>2024</v>
      </c>
      <c r="B187" s="4">
        <v>45474</v>
      </c>
      <c r="C187" s="4">
        <v>45565</v>
      </c>
      <c r="D187" s="10" t="s">
        <v>91</v>
      </c>
      <c r="E187" s="5">
        <v>22</v>
      </c>
      <c r="F187" s="10" t="s">
        <v>312</v>
      </c>
      <c r="G187" s="14" t="s">
        <v>144</v>
      </c>
      <c r="H187" s="10" t="s">
        <v>144</v>
      </c>
      <c r="I187" s="10" t="s">
        <v>174</v>
      </c>
      <c r="J187" s="10" t="s">
        <v>175</v>
      </c>
      <c r="K187" s="10" t="s">
        <v>125</v>
      </c>
      <c r="L187" s="10" t="s">
        <v>101</v>
      </c>
      <c r="M187" s="10" t="s">
        <v>103</v>
      </c>
      <c r="N187" s="9" t="s">
        <v>310</v>
      </c>
      <c r="O187" s="10" t="s">
        <v>105</v>
      </c>
      <c r="P187" s="10">
        <v>0</v>
      </c>
      <c r="Q187" s="10">
        <v>0</v>
      </c>
      <c r="R187" s="10" t="s">
        <v>207</v>
      </c>
      <c r="S187" s="10" t="s">
        <v>208</v>
      </c>
      <c r="T187" s="10" t="s">
        <v>209</v>
      </c>
      <c r="U187" s="10" t="s">
        <v>207</v>
      </c>
      <c r="V187" s="10" t="s">
        <v>208</v>
      </c>
      <c r="W187" s="10" t="s">
        <v>380</v>
      </c>
      <c r="X187" s="9" t="str">
        <f t="shared" si="3"/>
        <v>TRASLADO DE PERSONAL PARA LA SUPERVISION DE DIVERSAS OBRAS REALIZADAS EN LA LOCALIDAD</v>
      </c>
      <c r="Y187" s="11">
        <v>45495</v>
      </c>
      <c r="Z187" s="11">
        <v>45497</v>
      </c>
      <c r="AA187" s="5">
        <v>180</v>
      </c>
      <c r="AB187" s="12">
        <v>1985.84</v>
      </c>
      <c r="AC187" s="21">
        <v>0</v>
      </c>
      <c r="AD187" s="4">
        <v>45498</v>
      </c>
      <c r="AE187" s="18" t="s">
        <v>1179</v>
      </c>
      <c r="AF187" s="23">
        <v>180</v>
      </c>
      <c r="AG187" s="3" t="s">
        <v>116</v>
      </c>
      <c r="AH187" s="5" t="s">
        <v>210</v>
      </c>
      <c r="AI187" s="4">
        <v>45565</v>
      </c>
      <c r="AJ187">
        <v>1528</v>
      </c>
    </row>
    <row r="188" spans="1:36" ht="43" customHeight="1" x14ac:dyDescent="0.35">
      <c r="A188" s="10">
        <v>2024</v>
      </c>
      <c r="B188" s="4">
        <v>45474</v>
      </c>
      <c r="C188" s="4">
        <v>45565</v>
      </c>
      <c r="D188" s="10" t="s">
        <v>94</v>
      </c>
      <c r="E188" s="22">
        <v>7</v>
      </c>
      <c r="F188" s="10" t="s">
        <v>318</v>
      </c>
      <c r="G188" s="14" t="s">
        <v>425</v>
      </c>
      <c r="H188" s="10" t="s">
        <v>340</v>
      </c>
      <c r="I188" s="10" t="s">
        <v>185</v>
      </c>
      <c r="J188" s="10" t="s">
        <v>186</v>
      </c>
      <c r="K188" s="10" t="s">
        <v>125</v>
      </c>
      <c r="L188" s="10" t="s">
        <v>101</v>
      </c>
      <c r="M188" s="10" t="s">
        <v>103</v>
      </c>
      <c r="N188" s="9" t="s">
        <v>464</v>
      </c>
      <c r="O188" s="10" t="s">
        <v>105</v>
      </c>
      <c r="P188" s="10">
        <v>0</v>
      </c>
      <c r="Q188" s="10">
        <v>0</v>
      </c>
      <c r="R188" s="10" t="s">
        <v>207</v>
      </c>
      <c r="S188" s="10" t="s">
        <v>208</v>
      </c>
      <c r="T188" s="10" t="s">
        <v>209</v>
      </c>
      <c r="U188" s="10" t="s">
        <v>207</v>
      </c>
      <c r="V188" s="10" t="s">
        <v>208</v>
      </c>
      <c r="W188" s="10" t="s">
        <v>380</v>
      </c>
      <c r="X188" s="9" t="str">
        <f t="shared" si="3"/>
        <v>VERIFICACIÓN DE LA OBRA REHABILITACIÓN DE LOS ACUEDUCTOS PAPAGAYO I Y II (PRIMERA ETAPA) EN LA LOCALIDAD DE ACAPULCO, MUNICIPIO DE ACAPULCO DE JUAREZ, EN EL ESTADO DE GUERRERO</v>
      </c>
      <c r="Y188" s="11">
        <v>45497</v>
      </c>
      <c r="Z188" s="11">
        <v>45497</v>
      </c>
      <c r="AA188" s="5">
        <v>181</v>
      </c>
      <c r="AB188" s="12">
        <v>1557.9</v>
      </c>
      <c r="AC188" s="21">
        <v>0</v>
      </c>
      <c r="AD188" s="4">
        <v>45506</v>
      </c>
      <c r="AE188" s="18" t="s">
        <v>1180</v>
      </c>
      <c r="AF188" s="23">
        <v>181</v>
      </c>
      <c r="AG188" s="3" t="s">
        <v>116</v>
      </c>
      <c r="AH188" s="5" t="s">
        <v>210</v>
      </c>
      <c r="AI188" s="4">
        <v>45565</v>
      </c>
      <c r="AJ188">
        <v>1529</v>
      </c>
    </row>
    <row r="189" spans="1:36" ht="43" customHeight="1" x14ac:dyDescent="0.35">
      <c r="A189" s="10">
        <v>2024</v>
      </c>
      <c r="B189" s="4">
        <v>45474</v>
      </c>
      <c r="C189" s="4">
        <v>45565</v>
      </c>
      <c r="D189" s="10" t="s">
        <v>94</v>
      </c>
      <c r="E189" s="5">
        <v>12</v>
      </c>
      <c r="F189" s="10" t="s">
        <v>317</v>
      </c>
      <c r="G189" s="14" t="s">
        <v>324</v>
      </c>
      <c r="H189" s="10" t="s">
        <v>331</v>
      </c>
      <c r="I189" s="10" t="s">
        <v>217</v>
      </c>
      <c r="J189" s="10" t="s">
        <v>230</v>
      </c>
      <c r="K189" s="10" t="s">
        <v>125</v>
      </c>
      <c r="L189" s="10" t="s">
        <v>102</v>
      </c>
      <c r="M189" s="10" t="s">
        <v>103</v>
      </c>
      <c r="N189" s="9" t="s">
        <v>299</v>
      </c>
      <c r="O189" s="10" t="s">
        <v>105</v>
      </c>
      <c r="P189" s="10">
        <v>0</v>
      </c>
      <c r="Q189" s="10">
        <v>0</v>
      </c>
      <c r="R189" s="10" t="s">
        <v>207</v>
      </c>
      <c r="S189" s="10" t="s">
        <v>208</v>
      </c>
      <c r="T189" s="10" t="s">
        <v>209</v>
      </c>
      <c r="U189" s="10" t="s">
        <v>207</v>
      </c>
      <c r="V189" s="10" t="s">
        <v>208</v>
      </c>
      <c r="W189" s="10" t="s">
        <v>582</v>
      </c>
      <c r="X189" s="9" t="str">
        <f t="shared" si="3"/>
        <v>MUESTRAS DE CLORO LIBRE RESIDUAL (MCL)</v>
      </c>
      <c r="Y189" s="11">
        <v>45502</v>
      </c>
      <c r="Z189" s="11">
        <v>45504</v>
      </c>
      <c r="AA189" s="5">
        <v>182</v>
      </c>
      <c r="AB189" s="12">
        <v>1550</v>
      </c>
      <c r="AC189" s="21">
        <v>0</v>
      </c>
      <c r="AD189" s="4">
        <v>45509</v>
      </c>
      <c r="AE189" s="18" t="s">
        <v>1181</v>
      </c>
      <c r="AF189" s="23">
        <v>182</v>
      </c>
      <c r="AG189" s="3" t="s">
        <v>116</v>
      </c>
      <c r="AH189" s="5" t="s">
        <v>210</v>
      </c>
      <c r="AI189" s="4">
        <v>45565</v>
      </c>
      <c r="AJ189">
        <v>1530</v>
      </c>
    </row>
    <row r="190" spans="1:36" ht="43" customHeight="1" x14ac:dyDescent="0.35">
      <c r="A190" s="10">
        <v>2024</v>
      </c>
      <c r="B190" s="4">
        <v>45474</v>
      </c>
      <c r="C190" s="4">
        <v>45565</v>
      </c>
      <c r="D190" s="10" t="s">
        <v>98</v>
      </c>
      <c r="E190" s="22">
        <v>2</v>
      </c>
      <c r="F190" s="10" t="s">
        <v>319</v>
      </c>
      <c r="G190" s="14" t="s">
        <v>338</v>
      </c>
      <c r="H190" s="10" t="s">
        <v>340</v>
      </c>
      <c r="I190" s="10" t="s">
        <v>226</v>
      </c>
      <c r="J190" s="10" t="s">
        <v>244</v>
      </c>
      <c r="K190" s="10" t="s">
        <v>149</v>
      </c>
      <c r="L190" s="10" t="s">
        <v>101</v>
      </c>
      <c r="M190" s="10" t="s">
        <v>103</v>
      </c>
      <c r="N190" s="9" t="s">
        <v>485</v>
      </c>
      <c r="O190" s="10" t="s">
        <v>105</v>
      </c>
      <c r="P190" s="10">
        <v>0</v>
      </c>
      <c r="Q190" s="10">
        <v>0</v>
      </c>
      <c r="R190" s="10" t="s">
        <v>207</v>
      </c>
      <c r="S190" s="10" t="s">
        <v>208</v>
      </c>
      <c r="T190" s="10" t="s">
        <v>209</v>
      </c>
      <c r="U190" s="10" t="s">
        <v>207</v>
      </c>
      <c r="V190" s="10" t="s">
        <v>208</v>
      </c>
      <c r="W190" s="10" t="s">
        <v>380</v>
      </c>
      <c r="X190" s="9" t="str">
        <f t="shared" si="3"/>
        <v>VERIFICACION DEL AVANCE DE LOS TRABAJOS DE LA REHABILITACIÓN DE LOS ACUEDUCTOS PAPAGAYO I Y II (PRIMERA ETAPA).</v>
      </c>
      <c r="Y190" s="11">
        <v>45498</v>
      </c>
      <c r="Z190" s="11">
        <v>45498</v>
      </c>
      <c r="AA190" s="5">
        <v>183</v>
      </c>
      <c r="AB190" s="12">
        <v>1804.52</v>
      </c>
      <c r="AC190" s="21">
        <v>0</v>
      </c>
      <c r="AD190" s="4">
        <v>45506</v>
      </c>
      <c r="AE190" s="18" t="s">
        <v>1182</v>
      </c>
      <c r="AF190" s="23">
        <v>183</v>
      </c>
      <c r="AG190" s="3" t="s">
        <v>116</v>
      </c>
      <c r="AH190" s="5" t="s">
        <v>210</v>
      </c>
      <c r="AI190" s="4">
        <v>45565</v>
      </c>
      <c r="AJ190">
        <v>1535</v>
      </c>
    </row>
    <row r="191" spans="1:36" ht="43" customHeight="1" x14ac:dyDescent="0.35">
      <c r="A191" s="10">
        <v>2024</v>
      </c>
      <c r="B191" s="4">
        <v>45474</v>
      </c>
      <c r="C191" s="4">
        <v>45565</v>
      </c>
      <c r="D191" s="10" t="s">
        <v>98</v>
      </c>
      <c r="E191" s="22">
        <v>2</v>
      </c>
      <c r="F191" s="10" t="s">
        <v>319</v>
      </c>
      <c r="G191" s="14" t="s">
        <v>338</v>
      </c>
      <c r="H191" s="10" t="s">
        <v>340</v>
      </c>
      <c r="I191" s="10" t="s">
        <v>226</v>
      </c>
      <c r="J191" s="10" t="s">
        <v>244</v>
      </c>
      <c r="K191" s="10" t="s">
        <v>149</v>
      </c>
      <c r="L191" s="10" t="s">
        <v>101</v>
      </c>
      <c r="M191" s="10" t="s">
        <v>103</v>
      </c>
      <c r="N191" s="9" t="s">
        <v>486</v>
      </c>
      <c r="O191" s="10" t="s">
        <v>105</v>
      </c>
      <c r="P191" s="10">
        <v>0</v>
      </c>
      <c r="Q191" s="10">
        <v>0</v>
      </c>
      <c r="R191" s="10" t="s">
        <v>207</v>
      </c>
      <c r="S191" s="10" t="s">
        <v>208</v>
      </c>
      <c r="T191" s="10" t="s">
        <v>209</v>
      </c>
      <c r="U191" s="10" t="s">
        <v>207</v>
      </c>
      <c r="V191" s="10" t="s">
        <v>208</v>
      </c>
      <c r="W191" s="10" t="s">
        <v>380</v>
      </c>
      <c r="X191" s="9" t="str">
        <f t="shared" si="3"/>
        <v>VERIFICACION DE LOS AVANCES FISICOS DE LA REHABILITACIÓN DE LOS ACUEDUCTOS PAPAGAYO I Y II (PRIMERA ETAPA), EN LA LOCALIDAD DE ACAPULCO, MUNICIPIO DE ACAPULCO DE JUÁREZ, EN EL ESTADO DE GUERRERO.</v>
      </c>
      <c r="Y191" s="11">
        <v>45499</v>
      </c>
      <c r="Z191" s="11">
        <v>45499</v>
      </c>
      <c r="AA191" s="5">
        <v>184</v>
      </c>
      <c r="AB191" s="12">
        <v>1804.52</v>
      </c>
      <c r="AC191" s="21">
        <v>0</v>
      </c>
      <c r="AD191" s="4">
        <v>45506</v>
      </c>
      <c r="AE191" s="18" t="s">
        <v>1183</v>
      </c>
      <c r="AF191" s="23">
        <v>184</v>
      </c>
      <c r="AG191" s="3" t="s">
        <v>116</v>
      </c>
      <c r="AH191" s="5" t="s">
        <v>210</v>
      </c>
      <c r="AI191" s="4">
        <v>45565</v>
      </c>
      <c r="AJ191">
        <v>1536</v>
      </c>
    </row>
    <row r="192" spans="1:36" ht="43" customHeight="1" x14ac:dyDescent="0.35">
      <c r="A192" s="10">
        <v>2024</v>
      </c>
      <c r="B192" s="4">
        <v>45474</v>
      </c>
      <c r="C192" s="4">
        <v>45565</v>
      </c>
      <c r="D192" s="10" t="s">
        <v>91</v>
      </c>
      <c r="E192" s="5">
        <v>22</v>
      </c>
      <c r="F192" s="10" t="s">
        <v>312</v>
      </c>
      <c r="G192" s="14" t="s">
        <v>331</v>
      </c>
      <c r="H192" s="10" t="s">
        <v>331</v>
      </c>
      <c r="I192" s="10" t="s">
        <v>120</v>
      </c>
      <c r="J192" s="10" t="s">
        <v>121</v>
      </c>
      <c r="K192" s="10" t="s">
        <v>122</v>
      </c>
      <c r="L192" s="10" t="s">
        <v>101</v>
      </c>
      <c r="M192" s="10" t="s">
        <v>103</v>
      </c>
      <c r="N192" s="9" t="s">
        <v>487</v>
      </c>
      <c r="O192" s="10" t="s">
        <v>105</v>
      </c>
      <c r="P192" s="10">
        <v>0</v>
      </c>
      <c r="Q192" s="10">
        <v>0</v>
      </c>
      <c r="R192" s="10" t="s">
        <v>207</v>
      </c>
      <c r="S192" s="10" t="s">
        <v>208</v>
      </c>
      <c r="T192" s="10" t="s">
        <v>209</v>
      </c>
      <c r="U192" s="10" t="s">
        <v>207</v>
      </c>
      <c r="V192" s="10" t="s">
        <v>208</v>
      </c>
      <c r="W192" s="10" t="s">
        <v>585</v>
      </c>
      <c r="X192" s="9" t="str">
        <f t="shared" si="3"/>
        <v>Seguimiento a los desazolve del sistema de alcantarillado sanitario en la cabecera municipal.</v>
      </c>
      <c r="Y192" s="11">
        <v>45502</v>
      </c>
      <c r="Z192" s="11">
        <v>45503</v>
      </c>
      <c r="AA192" s="5">
        <v>185</v>
      </c>
      <c r="AB192" s="12">
        <v>2874.96</v>
      </c>
      <c r="AC192" s="21">
        <v>0</v>
      </c>
      <c r="AD192" s="4">
        <v>45512</v>
      </c>
      <c r="AE192" s="18" t="s">
        <v>1184</v>
      </c>
      <c r="AF192" s="23">
        <v>185</v>
      </c>
      <c r="AG192" s="3" t="s">
        <v>116</v>
      </c>
      <c r="AH192" s="5" t="s">
        <v>210</v>
      </c>
      <c r="AI192" s="4">
        <v>45565</v>
      </c>
      <c r="AJ192">
        <v>1537</v>
      </c>
    </row>
    <row r="193" spans="1:36" ht="43" customHeight="1" x14ac:dyDescent="0.35">
      <c r="A193" s="10">
        <v>2024</v>
      </c>
      <c r="B193" s="4">
        <v>45474</v>
      </c>
      <c r="C193" s="4">
        <v>45565</v>
      </c>
      <c r="D193" s="10" t="s">
        <v>98</v>
      </c>
      <c r="E193" s="22">
        <v>3</v>
      </c>
      <c r="F193" s="10" t="s">
        <v>320</v>
      </c>
      <c r="G193" s="14" t="s">
        <v>328</v>
      </c>
      <c r="H193" s="10" t="s">
        <v>340</v>
      </c>
      <c r="I193" s="10" t="s">
        <v>117</v>
      </c>
      <c r="J193" s="10" t="s">
        <v>118</v>
      </c>
      <c r="K193" s="10" t="s">
        <v>119</v>
      </c>
      <c r="L193" s="10" t="s">
        <v>101</v>
      </c>
      <c r="M193" s="10" t="s">
        <v>103</v>
      </c>
      <c r="N193" s="9" t="s">
        <v>488</v>
      </c>
      <c r="O193" s="10" t="s">
        <v>105</v>
      </c>
      <c r="P193" s="10">
        <v>0</v>
      </c>
      <c r="Q193" s="10">
        <v>0</v>
      </c>
      <c r="R193" s="10" t="s">
        <v>207</v>
      </c>
      <c r="S193" s="10" t="s">
        <v>208</v>
      </c>
      <c r="T193" s="10" t="s">
        <v>209</v>
      </c>
      <c r="U193" s="10" t="s">
        <v>207</v>
      </c>
      <c r="V193" s="10" t="s">
        <v>208</v>
      </c>
      <c r="W193" s="10" t="s">
        <v>586</v>
      </c>
      <c r="X193" s="9" t="str">
        <f t="shared" si="3"/>
        <v>supervisión de desazolve de drenaje sanitario en el Municipio de Coyuca de Benítez</v>
      </c>
      <c r="Y193" s="11">
        <v>45502</v>
      </c>
      <c r="Z193" s="11">
        <v>45503</v>
      </c>
      <c r="AA193" s="5">
        <v>186</v>
      </c>
      <c r="AB193" s="12">
        <v>2492.64</v>
      </c>
      <c r="AC193" s="21">
        <v>0</v>
      </c>
      <c r="AD193" s="4">
        <v>45512</v>
      </c>
      <c r="AE193" s="18" t="s">
        <v>1185</v>
      </c>
      <c r="AF193" s="23">
        <v>186</v>
      </c>
      <c r="AG193" s="3" t="s">
        <v>116</v>
      </c>
      <c r="AH193" s="5" t="s">
        <v>210</v>
      </c>
      <c r="AI193" s="4">
        <v>45565</v>
      </c>
      <c r="AJ193">
        <v>1538</v>
      </c>
    </row>
    <row r="194" spans="1:36" ht="43" customHeight="1" x14ac:dyDescent="0.35">
      <c r="A194" s="10">
        <v>2024</v>
      </c>
      <c r="B194" s="4">
        <v>45474</v>
      </c>
      <c r="C194" s="4">
        <v>45565</v>
      </c>
      <c r="D194" s="10" t="s">
        <v>91</v>
      </c>
      <c r="E194" s="22">
        <v>6</v>
      </c>
      <c r="F194" s="10" t="s">
        <v>315</v>
      </c>
      <c r="G194" s="14" t="s">
        <v>327</v>
      </c>
      <c r="H194" s="10" t="s">
        <v>182</v>
      </c>
      <c r="I194" s="10" t="s">
        <v>222</v>
      </c>
      <c r="J194" s="10" t="s">
        <v>238</v>
      </c>
      <c r="K194" s="10" t="s">
        <v>137</v>
      </c>
      <c r="L194" s="10" t="s">
        <v>102</v>
      </c>
      <c r="M194" s="10" t="s">
        <v>103</v>
      </c>
      <c r="N194" s="9" t="s">
        <v>489</v>
      </c>
      <c r="O194" s="10" t="s">
        <v>105</v>
      </c>
      <c r="P194" s="10">
        <v>0</v>
      </c>
      <c r="Q194" s="10">
        <v>0</v>
      </c>
      <c r="R194" s="10" t="s">
        <v>207</v>
      </c>
      <c r="S194" s="10" t="s">
        <v>208</v>
      </c>
      <c r="T194" s="10" t="s">
        <v>209</v>
      </c>
      <c r="U194" s="10" t="s">
        <v>207</v>
      </c>
      <c r="V194" s="10" t="s">
        <v>208</v>
      </c>
      <c r="W194" s="10" t="s">
        <v>389</v>
      </c>
      <c r="X194" s="9" t="str">
        <f t="shared" si="3"/>
        <v>VERIFICACION DE LOS TRABAJOS DE LA OBRA EN CONSTRUCCIÓN DE LA PRIMERA ETAPA DE TRES DEL SISTEMA DE AGUA POTABLE EN LA LOCALIDAD DE TLACUILOYA, MUNICIPIO DE TLAPA DE COMONFORT, EN EL ESTADO DE GUERRERO.</v>
      </c>
      <c r="Y194" s="11">
        <v>45505</v>
      </c>
      <c r="Z194" s="11">
        <v>45506</v>
      </c>
      <c r="AA194" s="5">
        <v>187</v>
      </c>
      <c r="AB194" s="12">
        <v>2000</v>
      </c>
      <c r="AC194" s="21">
        <v>0</v>
      </c>
      <c r="AD194" s="4">
        <v>45510</v>
      </c>
      <c r="AE194" s="18" t="s">
        <v>1186</v>
      </c>
      <c r="AF194" s="23">
        <v>187</v>
      </c>
      <c r="AG194" s="3" t="s">
        <v>116</v>
      </c>
      <c r="AH194" s="5" t="s">
        <v>210</v>
      </c>
      <c r="AI194" s="4">
        <v>45565</v>
      </c>
      <c r="AJ194">
        <v>1539</v>
      </c>
    </row>
    <row r="195" spans="1:36" ht="43" customHeight="1" x14ac:dyDescent="0.35">
      <c r="A195" s="10">
        <v>2024</v>
      </c>
      <c r="B195" s="4">
        <v>45474</v>
      </c>
      <c r="C195" s="4">
        <v>45565</v>
      </c>
      <c r="D195" s="10" t="s">
        <v>91</v>
      </c>
      <c r="E195" s="22">
        <v>6</v>
      </c>
      <c r="F195" s="10" t="s">
        <v>315</v>
      </c>
      <c r="G195" s="14" t="s">
        <v>327</v>
      </c>
      <c r="H195" s="10" t="s">
        <v>182</v>
      </c>
      <c r="I195" s="10" t="s">
        <v>222</v>
      </c>
      <c r="J195" s="10" t="s">
        <v>238</v>
      </c>
      <c r="K195" s="10" t="s">
        <v>137</v>
      </c>
      <c r="L195" s="10" t="s">
        <v>102</v>
      </c>
      <c r="M195" s="10" t="s">
        <v>103</v>
      </c>
      <c r="N195" s="9" t="s">
        <v>490</v>
      </c>
      <c r="O195" s="10" t="s">
        <v>105</v>
      </c>
      <c r="P195" s="10">
        <v>0</v>
      </c>
      <c r="Q195" s="10">
        <v>0</v>
      </c>
      <c r="R195" s="10" t="s">
        <v>207</v>
      </c>
      <c r="S195" s="10" t="s">
        <v>208</v>
      </c>
      <c r="T195" s="10" t="s">
        <v>209</v>
      </c>
      <c r="U195" s="10" t="s">
        <v>207</v>
      </c>
      <c r="V195" s="10" t="s">
        <v>208</v>
      </c>
      <c r="W195" s="10" t="s">
        <v>575</v>
      </c>
      <c r="X195" s="9" t="str">
        <f t="shared" si="3"/>
        <v>VERIFICACION DE LOS TRABAJOS DE LA OBRA EN CONSTRUCCIÓN DE LA PRIMERA DE DOS ETAPAS DEL SISTEMA DE AGUA POTABLE EN LA LOCALIDAD DE SAN CRISTÓBAL, MUNICIPIO DE TLACOACHISTLAHUACA, EN EL ESTADO DE GUERRERO.</v>
      </c>
      <c r="Y195" s="11">
        <v>45503</v>
      </c>
      <c r="Z195" s="11">
        <v>45504</v>
      </c>
      <c r="AA195" s="5">
        <v>188</v>
      </c>
      <c r="AB195" s="12">
        <v>2640</v>
      </c>
      <c r="AC195" s="21">
        <v>0</v>
      </c>
      <c r="AD195" s="4">
        <v>45510</v>
      </c>
      <c r="AE195" s="18" t="s">
        <v>1187</v>
      </c>
      <c r="AF195" s="23">
        <v>188</v>
      </c>
      <c r="AG195" s="3" t="s">
        <v>116</v>
      </c>
      <c r="AH195" s="5" t="s">
        <v>210</v>
      </c>
      <c r="AI195" s="4">
        <v>45565</v>
      </c>
      <c r="AJ195">
        <v>1540</v>
      </c>
    </row>
    <row r="196" spans="1:36" ht="43" customHeight="1" x14ac:dyDescent="0.35">
      <c r="A196" s="10">
        <v>2024</v>
      </c>
      <c r="B196" s="4">
        <v>45474</v>
      </c>
      <c r="C196" s="4">
        <v>45565</v>
      </c>
      <c r="D196" s="10" t="s">
        <v>91</v>
      </c>
      <c r="E196" s="22">
        <v>6</v>
      </c>
      <c r="F196" s="10" t="s">
        <v>315</v>
      </c>
      <c r="G196" s="14" t="s">
        <v>323</v>
      </c>
      <c r="H196" s="10" t="s">
        <v>340</v>
      </c>
      <c r="I196" s="10" t="s">
        <v>179</v>
      </c>
      <c r="J196" s="10" t="s">
        <v>180</v>
      </c>
      <c r="K196" s="10" t="s">
        <v>181</v>
      </c>
      <c r="L196" s="10" t="s">
        <v>101</v>
      </c>
      <c r="M196" s="10" t="s">
        <v>103</v>
      </c>
      <c r="N196" s="9" t="s">
        <v>491</v>
      </c>
      <c r="O196" s="10" t="s">
        <v>105</v>
      </c>
      <c r="P196" s="10">
        <v>0</v>
      </c>
      <c r="Q196" s="10">
        <v>0</v>
      </c>
      <c r="R196" s="10" t="s">
        <v>207</v>
      </c>
      <c r="S196" s="10" t="s">
        <v>208</v>
      </c>
      <c r="T196" s="10" t="s">
        <v>209</v>
      </c>
      <c r="U196" s="10" t="s">
        <v>207</v>
      </c>
      <c r="V196" s="10" t="s">
        <v>208</v>
      </c>
      <c r="W196" s="10" t="s">
        <v>575</v>
      </c>
      <c r="X196" s="9" t="str">
        <f t="shared" si="3"/>
        <v>VERIFICACIÓN DE LA CONSTRUCCIÓN DE LA PRIMERA DE DOS ETAPAS DEL SISTEMA DE AGUA POTABLE DE LA LOCALIDAD DE SAN CRISTÓBAL MUNICIPIO DE TLACOACHISTLAHUACA, GRO.</v>
      </c>
      <c r="Y196" s="11">
        <v>45503</v>
      </c>
      <c r="Z196" s="11">
        <v>45504</v>
      </c>
      <c r="AA196" s="5">
        <v>189</v>
      </c>
      <c r="AB196" s="12">
        <v>4414.38</v>
      </c>
      <c r="AC196" s="21">
        <v>0</v>
      </c>
      <c r="AD196" s="4">
        <v>45516</v>
      </c>
      <c r="AE196" s="18" t="s">
        <v>1188</v>
      </c>
      <c r="AF196" s="23">
        <v>189</v>
      </c>
      <c r="AG196" s="3" t="s">
        <v>116</v>
      </c>
      <c r="AH196" s="5" t="s">
        <v>210</v>
      </c>
      <c r="AI196" s="4">
        <v>45565</v>
      </c>
      <c r="AJ196">
        <v>1542</v>
      </c>
    </row>
    <row r="197" spans="1:36" ht="43" customHeight="1" x14ac:dyDescent="0.35">
      <c r="A197" s="10">
        <v>2024</v>
      </c>
      <c r="B197" s="4">
        <v>45474</v>
      </c>
      <c r="C197" s="4">
        <v>45565</v>
      </c>
      <c r="D197" s="10" t="s">
        <v>91</v>
      </c>
      <c r="E197" s="22">
        <v>6</v>
      </c>
      <c r="F197" s="10" t="s">
        <v>315</v>
      </c>
      <c r="G197" s="14" t="s">
        <v>335</v>
      </c>
      <c r="H197" s="10" t="s">
        <v>340</v>
      </c>
      <c r="I197" s="10" t="s">
        <v>187</v>
      </c>
      <c r="J197" s="10" t="s">
        <v>188</v>
      </c>
      <c r="K197" s="10" t="s">
        <v>189</v>
      </c>
      <c r="L197" s="10" t="s">
        <v>102</v>
      </c>
      <c r="M197" s="10" t="s">
        <v>103</v>
      </c>
      <c r="N197" s="9" t="s">
        <v>362</v>
      </c>
      <c r="O197" s="10" t="s">
        <v>105</v>
      </c>
      <c r="P197" s="10">
        <v>0</v>
      </c>
      <c r="Q197" s="10">
        <v>0</v>
      </c>
      <c r="R197" s="10" t="s">
        <v>207</v>
      </c>
      <c r="S197" s="10" t="s">
        <v>208</v>
      </c>
      <c r="T197" s="10" t="s">
        <v>209</v>
      </c>
      <c r="U197" s="10" t="s">
        <v>207</v>
      </c>
      <c r="V197" s="10" t="s">
        <v>208</v>
      </c>
      <c r="W197" s="10" t="s">
        <v>382</v>
      </c>
      <c r="X197" s="9" t="str">
        <f t="shared" si="3"/>
        <v>Verificación de la construcción de la segunda etapa de tres del sistema de agua potable</v>
      </c>
      <c r="Y197" s="11">
        <v>45502</v>
      </c>
      <c r="Z197" s="11">
        <v>45502</v>
      </c>
      <c r="AA197" s="5">
        <v>190</v>
      </c>
      <c r="AB197" s="12">
        <v>2140.39</v>
      </c>
      <c r="AC197" s="21">
        <v>0</v>
      </c>
      <c r="AD197" s="4">
        <v>45509</v>
      </c>
      <c r="AE197" s="18" t="s">
        <v>1189</v>
      </c>
      <c r="AF197" s="23">
        <v>190</v>
      </c>
      <c r="AG197" s="3" t="s">
        <v>116</v>
      </c>
      <c r="AH197" s="5" t="s">
        <v>210</v>
      </c>
      <c r="AI197" s="4">
        <v>45565</v>
      </c>
      <c r="AJ197">
        <v>1549</v>
      </c>
    </row>
    <row r="198" spans="1:36" ht="43" customHeight="1" x14ac:dyDescent="0.35">
      <c r="A198" s="10">
        <v>2024</v>
      </c>
      <c r="B198" s="4">
        <v>45474</v>
      </c>
      <c r="C198" s="4">
        <v>45565</v>
      </c>
      <c r="D198" s="10" t="s">
        <v>91</v>
      </c>
      <c r="E198" s="5">
        <v>22</v>
      </c>
      <c r="F198" s="10" t="s">
        <v>312</v>
      </c>
      <c r="G198" s="14" t="s">
        <v>144</v>
      </c>
      <c r="H198" s="10" t="s">
        <v>144</v>
      </c>
      <c r="I198" s="10" t="s">
        <v>174</v>
      </c>
      <c r="J198" s="10" t="s">
        <v>175</v>
      </c>
      <c r="K198" s="10" t="s">
        <v>125</v>
      </c>
      <c r="L198" s="10" t="s">
        <v>101</v>
      </c>
      <c r="M198" s="10" t="s">
        <v>103</v>
      </c>
      <c r="N198" s="9" t="s">
        <v>492</v>
      </c>
      <c r="O198" s="10" t="s">
        <v>105</v>
      </c>
      <c r="P198" s="10">
        <v>0</v>
      </c>
      <c r="Q198" s="10">
        <v>0</v>
      </c>
      <c r="R198" s="10" t="s">
        <v>207</v>
      </c>
      <c r="S198" s="10" t="s">
        <v>208</v>
      </c>
      <c r="T198" s="10" t="s">
        <v>209</v>
      </c>
      <c r="U198" s="10" t="s">
        <v>207</v>
      </c>
      <c r="V198" s="10" t="s">
        <v>208</v>
      </c>
      <c r="W198" s="10" t="s">
        <v>380</v>
      </c>
      <c r="X198" s="9" t="str">
        <f t="shared" si="3"/>
        <v>TRASLADO DE PERSONAL PARA LA REVISIÓN DE DIVERSAS OBRAS REALIZADAS EN LA LOCALIDAD</v>
      </c>
      <c r="Y198" s="11">
        <v>45498</v>
      </c>
      <c r="Z198" s="11">
        <v>45499</v>
      </c>
      <c r="AA198" s="5">
        <v>191</v>
      </c>
      <c r="AB198" s="12">
        <v>2890.81</v>
      </c>
      <c r="AC198" s="21">
        <v>0</v>
      </c>
      <c r="AD198" s="4">
        <v>45502</v>
      </c>
      <c r="AE198" s="18" t="s">
        <v>1190</v>
      </c>
      <c r="AF198" s="23">
        <v>191</v>
      </c>
      <c r="AG198" s="3" t="s">
        <v>116</v>
      </c>
      <c r="AH198" s="5" t="s">
        <v>210</v>
      </c>
      <c r="AI198" s="4">
        <v>45565</v>
      </c>
      <c r="AJ198">
        <v>1550</v>
      </c>
    </row>
    <row r="199" spans="1:36" ht="43" customHeight="1" x14ac:dyDescent="0.35">
      <c r="A199" s="10">
        <v>2024</v>
      </c>
      <c r="B199" s="4">
        <v>45474</v>
      </c>
      <c r="C199" s="4">
        <v>45565</v>
      </c>
      <c r="D199" s="10" t="s">
        <v>94</v>
      </c>
      <c r="E199" s="22">
        <v>9</v>
      </c>
      <c r="F199" s="10" t="s">
        <v>314</v>
      </c>
      <c r="G199" s="14" t="s">
        <v>329</v>
      </c>
      <c r="H199" s="10" t="s">
        <v>340</v>
      </c>
      <c r="I199" s="10" t="s">
        <v>165</v>
      </c>
      <c r="J199" s="10" t="s">
        <v>166</v>
      </c>
      <c r="K199" s="10" t="s">
        <v>151</v>
      </c>
      <c r="L199" s="10" t="s">
        <v>101</v>
      </c>
      <c r="M199" s="10" t="s">
        <v>103</v>
      </c>
      <c r="N199" s="9" t="s">
        <v>493</v>
      </c>
      <c r="O199" s="10" t="s">
        <v>105</v>
      </c>
      <c r="P199" s="10">
        <v>0</v>
      </c>
      <c r="Q199" s="10">
        <v>0</v>
      </c>
      <c r="R199" s="10" t="s">
        <v>207</v>
      </c>
      <c r="S199" s="10" t="s">
        <v>208</v>
      </c>
      <c r="T199" s="10" t="s">
        <v>209</v>
      </c>
      <c r="U199" s="10" t="s">
        <v>207</v>
      </c>
      <c r="V199" s="10" t="s">
        <v>208</v>
      </c>
      <c r="W199" s="10" t="s">
        <v>380</v>
      </c>
      <c r="X199" s="9" t="str">
        <f t="shared" si="3"/>
        <v>SUPERVISIÓN DE LA OBRA DENOMINADA "REHABILITACIÓN DE REDES DE DISTRIBUCIÓN, EN LA LOCALIDAD DE ACAPULCO, MUNICIPIO DE ACAPULCO DE JUÁREZ, EN EL ESTADO DE GUERRERO"</v>
      </c>
      <c r="Y199" s="11">
        <v>45503</v>
      </c>
      <c r="Z199" s="11">
        <v>45503</v>
      </c>
      <c r="AA199" s="5">
        <v>192</v>
      </c>
      <c r="AB199" s="12">
        <v>1559.7</v>
      </c>
      <c r="AC199" s="21">
        <v>14.05</v>
      </c>
      <c r="AD199" s="4">
        <v>45506</v>
      </c>
      <c r="AE199" s="18" t="s">
        <v>1191</v>
      </c>
      <c r="AF199" s="23">
        <v>192</v>
      </c>
      <c r="AG199" s="3" t="s">
        <v>116</v>
      </c>
      <c r="AH199" s="5" t="s">
        <v>210</v>
      </c>
      <c r="AI199" s="4">
        <v>45565</v>
      </c>
      <c r="AJ199">
        <v>1552</v>
      </c>
    </row>
    <row r="200" spans="1:36" ht="43" customHeight="1" x14ac:dyDescent="0.35">
      <c r="A200" s="10">
        <v>2024</v>
      </c>
      <c r="B200" s="4">
        <v>45474</v>
      </c>
      <c r="C200" s="4">
        <v>45565</v>
      </c>
      <c r="D200" s="10" t="s">
        <v>98</v>
      </c>
      <c r="E200" s="22">
        <v>5</v>
      </c>
      <c r="F200" s="10" t="s">
        <v>316</v>
      </c>
      <c r="G200" s="14" t="s">
        <v>323</v>
      </c>
      <c r="H200" s="10" t="s">
        <v>340</v>
      </c>
      <c r="I200" s="10" t="s">
        <v>200</v>
      </c>
      <c r="J200" s="10" t="s">
        <v>201</v>
      </c>
      <c r="K200" s="10" t="s">
        <v>194</v>
      </c>
      <c r="L200" s="10" t="s">
        <v>101</v>
      </c>
      <c r="M200" s="10" t="s">
        <v>103</v>
      </c>
      <c r="N200" s="9" t="s">
        <v>494</v>
      </c>
      <c r="O200" s="10" t="s">
        <v>105</v>
      </c>
      <c r="P200" s="10">
        <v>0</v>
      </c>
      <c r="Q200" s="10">
        <v>0</v>
      </c>
      <c r="R200" s="10" t="s">
        <v>207</v>
      </c>
      <c r="S200" s="10" t="s">
        <v>208</v>
      </c>
      <c r="T200" s="10" t="s">
        <v>209</v>
      </c>
      <c r="U200" s="10" t="s">
        <v>207</v>
      </c>
      <c r="V200" s="10" t="s">
        <v>208</v>
      </c>
      <c r="W200" s="10" t="s">
        <v>380</v>
      </c>
      <c r="X200" s="9" t="str">
        <f t="shared" si="3"/>
        <v>VERIFICACION DE LA OBRA DENOMINADA REHABILITACION DE LOS ACUEDUCTOS PAPAGAYO I Y II</v>
      </c>
      <c r="Y200" s="11">
        <v>45502</v>
      </c>
      <c r="Z200" s="11">
        <v>45502</v>
      </c>
      <c r="AA200" s="5">
        <v>193</v>
      </c>
      <c r="AB200" s="12">
        <v>1723.57</v>
      </c>
      <c r="AC200" s="21">
        <v>0</v>
      </c>
      <c r="AD200" s="4">
        <v>45505</v>
      </c>
      <c r="AE200" s="18" t="s">
        <v>1192</v>
      </c>
      <c r="AF200" s="23">
        <v>193</v>
      </c>
      <c r="AG200" s="3" t="s">
        <v>116</v>
      </c>
      <c r="AH200" s="5" t="s">
        <v>210</v>
      </c>
      <c r="AI200" s="4">
        <v>45565</v>
      </c>
      <c r="AJ200">
        <v>1553</v>
      </c>
    </row>
    <row r="201" spans="1:36" ht="43" customHeight="1" x14ac:dyDescent="0.35">
      <c r="A201" s="10">
        <v>2024</v>
      </c>
      <c r="B201" s="4">
        <v>45474</v>
      </c>
      <c r="C201" s="4">
        <v>45565</v>
      </c>
      <c r="D201" s="10" t="s">
        <v>94</v>
      </c>
      <c r="E201" s="22">
        <v>9</v>
      </c>
      <c r="F201" s="10" t="s">
        <v>314</v>
      </c>
      <c r="G201" s="14" t="s">
        <v>328</v>
      </c>
      <c r="H201" s="10" t="s">
        <v>340</v>
      </c>
      <c r="I201" s="10" t="s">
        <v>167</v>
      </c>
      <c r="J201" s="10" t="s">
        <v>168</v>
      </c>
      <c r="K201" s="10" t="s">
        <v>169</v>
      </c>
      <c r="L201" s="10" t="s">
        <v>101</v>
      </c>
      <c r="M201" s="10" t="s">
        <v>103</v>
      </c>
      <c r="N201" s="9" t="s">
        <v>495</v>
      </c>
      <c r="O201" s="10" t="s">
        <v>105</v>
      </c>
      <c r="P201" s="10">
        <v>0</v>
      </c>
      <c r="Q201" s="10">
        <v>0</v>
      </c>
      <c r="R201" s="10" t="s">
        <v>207</v>
      </c>
      <c r="S201" s="10" t="s">
        <v>208</v>
      </c>
      <c r="T201" s="10" t="s">
        <v>209</v>
      </c>
      <c r="U201" s="10" t="s">
        <v>207</v>
      </c>
      <c r="V201" s="10" t="s">
        <v>208</v>
      </c>
      <c r="W201" s="10" t="s">
        <v>400</v>
      </c>
      <c r="X201" s="9" t="str">
        <f t="shared" si="3"/>
        <v>VERIFICACIÓN DE LA CONSTRUCCIÓN DE LA SEGUNDA Y ÚLTIMA ETAPA DEL SISTEMA DE AGUA POTABLE EN LA LOCALIDAD DE SAN MIGUEL, MUNICIPIO DE MALINALTEPEC, ESTADO DE GUERRERO.</v>
      </c>
      <c r="Y201" s="11">
        <v>45499</v>
      </c>
      <c r="Z201" s="11">
        <v>45499</v>
      </c>
      <c r="AA201" s="5">
        <v>194</v>
      </c>
      <c r="AB201" s="12">
        <v>2112.88</v>
      </c>
      <c r="AC201" s="21">
        <v>0</v>
      </c>
      <c r="AD201" s="4">
        <v>45509</v>
      </c>
      <c r="AE201" s="18" t="s">
        <v>1193</v>
      </c>
      <c r="AF201" s="23">
        <v>194</v>
      </c>
      <c r="AG201" s="3" t="s">
        <v>116</v>
      </c>
      <c r="AH201" s="5" t="s">
        <v>210</v>
      </c>
      <c r="AI201" s="4">
        <v>45565</v>
      </c>
      <c r="AJ201">
        <v>1554</v>
      </c>
    </row>
    <row r="202" spans="1:36" ht="43" customHeight="1" x14ac:dyDescent="0.35">
      <c r="A202" s="10">
        <v>2024</v>
      </c>
      <c r="B202" s="4">
        <v>45474</v>
      </c>
      <c r="C202" s="4">
        <v>45565</v>
      </c>
      <c r="D202" s="10" t="s">
        <v>94</v>
      </c>
      <c r="E202" s="22">
        <v>7</v>
      </c>
      <c r="F202" s="10" t="s">
        <v>318</v>
      </c>
      <c r="G202" s="14" t="s">
        <v>335</v>
      </c>
      <c r="H202" s="10" t="s">
        <v>340</v>
      </c>
      <c r="I202" s="10" t="s">
        <v>129</v>
      </c>
      <c r="J202" s="10" t="s">
        <v>130</v>
      </c>
      <c r="K202" s="10" t="s">
        <v>131</v>
      </c>
      <c r="L202" s="10" t="s">
        <v>101</v>
      </c>
      <c r="M202" s="10" t="s">
        <v>103</v>
      </c>
      <c r="N202" s="9" t="s">
        <v>496</v>
      </c>
      <c r="O202" s="10" t="s">
        <v>105</v>
      </c>
      <c r="P202" s="10">
        <v>0</v>
      </c>
      <c r="Q202" s="10">
        <v>0</v>
      </c>
      <c r="R202" s="10" t="s">
        <v>207</v>
      </c>
      <c r="S202" s="10" t="s">
        <v>208</v>
      </c>
      <c r="T202" s="10" t="s">
        <v>209</v>
      </c>
      <c r="U202" s="10" t="s">
        <v>207</v>
      </c>
      <c r="V202" s="10" t="s">
        <v>208</v>
      </c>
      <c r="W202" s="10" t="s">
        <v>587</v>
      </c>
      <c r="X202" s="9" t="str">
        <f t="shared" si="3"/>
        <v>CAPACITACIÓN AL CÓMITE DE LA OPERACIÓN Y MANTENIMIENTO DE LA REHABILITACIÓN DEL SISTEMA DE DRENAJE SANITARIO EN LA LOCALIDAD DE TETITLÁN (CUARTA ETAPA), MUNICIPIO DE TÉCPAN DE GALEANA, EN EL ESTADO DE GUERRERO.</v>
      </c>
      <c r="Y202" s="11">
        <v>45502</v>
      </c>
      <c r="Z202" s="11">
        <v>45503</v>
      </c>
      <c r="AA202" s="5">
        <v>195</v>
      </c>
      <c r="AB202" s="12">
        <v>2458.44</v>
      </c>
      <c r="AC202" s="21">
        <v>0</v>
      </c>
      <c r="AD202" s="4">
        <v>45510</v>
      </c>
      <c r="AE202" s="18" t="s">
        <v>1194</v>
      </c>
      <c r="AF202" s="23">
        <v>195</v>
      </c>
      <c r="AG202" s="3" t="s">
        <v>116</v>
      </c>
      <c r="AH202" s="5" t="s">
        <v>210</v>
      </c>
      <c r="AI202" s="4">
        <v>45565</v>
      </c>
      <c r="AJ202">
        <v>1556</v>
      </c>
    </row>
    <row r="203" spans="1:36" ht="43" customHeight="1" x14ac:dyDescent="0.35">
      <c r="A203" s="10">
        <v>2024</v>
      </c>
      <c r="B203" s="4">
        <v>45474</v>
      </c>
      <c r="C203" s="4">
        <v>45565</v>
      </c>
      <c r="D203" s="10" t="s">
        <v>98</v>
      </c>
      <c r="E203" s="22">
        <v>3</v>
      </c>
      <c r="F203" s="10" t="s">
        <v>320</v>
      </c>
      <c r="G203" s="14" t="s">
        <v>337</v>
      </c>
      <c r="H203" s="10" t="s">
        <v>144</v>
      </c>
      <c r="I203" s="10" t="s">
        <v>190</v>
      </c>
      <c r="J203" s="10" t="s">
        <v>191</v>
      </c>
      <c r="K203" s="10" t="s">
        <v>192</v>
      </c>
      <c r="L203" s="10" t="s">
        <v>101</v>
      </c>
      <c r="M203" s="10" t="s">
        <v>103</v>
      </c>
      <c r="N203" s="9" t="s">
        <v>497</v>
      </c>
      <c r="O203" s="10" t="s">
        <v>105</v>
      </c>
      <c r="P203" s="10">
        <v>0</v>
      </c>
      <c r="Q203" s="10">
        <v>0</v>
      </c>
      <c r="R203" s="10" t="s">
        <v>207</v>
      </c>
      <c r="S203" s="10" t="s">
        <v>208</v>
      </c>
      <c r="T203" s="10" t="s">
        <v>209</v>
      </c>
      <c r="U203" s="10" t="s">
        <v>207</v>
      </c>
      <c r="V203" s="10" t="s">
        <v>208</v>
      </c>
      <c r="W203" s="10" t="s">
        <v>383</v>
      </c>
      <c r="X203" s="9" t="str">
        <f t="shared" si="3"/>
        <v>VERIFICACIÓN DE LA CONSTRUCCIÓN DE LA SEGUNDA ETAPA DEL SISTEMA DE AGUA POTABLE DE TASAJERAS, MUNICIPIO DE ACAPULCO, GUERRERO.</v>
      </c>
      <c r="Y203" s="11">
        <v>45503</v>
      </c>
      <c r="Z203" s="11">
        <v>45503</v>
      </c>
      <c r="AA203" s="5">
        <v>196</v>
      </c>
      <c r="AB203" s="12">
        <v>2281.98</v>
      </c>
      <c r="AC203" s="21">
        <v>0</v>
      </c>
      <c r="AD203" s="4">
        <v>45510</v>
      </c>
      <c r="AE203" s="18" t="s">
        <v>1195</v>
      </c>
      <c r="AF203" s="23">
        <v>196</v>
      </c>
      <c r="AG203" s="3" t="s">
        <v>116</v>
      </c>
      <c r="AH203" s="5" t="s">
        <v>210</v>
      </c>
      <c r="AI203" s="4">
        <v>45565</v>
      </c>
      <c r="AJ203">
        <v>1557</v>
      </c>
    </row>
    <row r="204" spans="1:36" ht="43" customHeight="1" x14ac:dyDescent="0.35">
      <c r="A204" s="10">
        <v>2024</v>
      </c>
      <c r="B204" s="4">
        <v>45474</v>
      </c>
      <c r="C204" s="4">
        <v>45565</v>
      </c>
      <c r="D204" s="10" t="s">
        <v>98</v>
      </c>
      <c r="E204" s="22">
        <v>2</v>
      </c>
      <c r="F204" s="10" t="s">
        <v>319</v>
      </c>
      <c r="G204" s="14" t="s">
        <v>338</v>
      </c>
      <c r="H204" s="10" t="s">
        <v>340</v>
      </c>
      <c r="I204" s="10" t="s">
        <v>226</v>
      </c>
      <c r="J204" s="10" t="s">
        <v>244</v>
      </c>
      <c r="K204" s="10" t="s">
        <v>149</v>
      </c>
      <c r="L204" s="10" t="s">
        <v>101</v>
      </c>
      <c r="M204" s="10" t="s">
        <v>103</v>
      </c>
      <c r="N204" s="9" t="s">
        <v>498</v>
      </c>
      <c r="O204" s="10" t="s">
        <v>105</v>
      </c>
      <c r="P204" s="10">
        <v>0</v>
      </c>
      <c r="Q204" s="10">
        <v>0</v>
      </c>
      <c r="R204" s="10" t="s">
        <v>207</v>
      </c>
      <c r="S204" s="10" t="s">
        <v>208</v>
      </c>
      <c r="T204" s="10" t="s">
        <v>209</v>
      </c>
      <c r="U204" s="10" t="s">
        <v>207</v>
      </c>
      <c r="V204" s="10" t="s">
        <v>208</v>
      </c>
      <c r="W204" s="10" t="s">
        <v>421</v>
      </c>
      <c r="X204" s="9" t="str">
        <f t="shared" si="3"/>
        <v>Supervisión de la construcción de la primera etapa de dos del sistema de agua potable, en la localidad de Rancho Cuananchinicha, Mpio. de Tlacoachistlahuaca, en el Estado de Guerrero.</v>
      </c>
      <c r="Y204" s="11">
        <v>45503</v>
      </c>
      <c r="Z204" s="11">
        <v>45504</v>
      </c>
      <c r="AA204" s="5">
        <v>197</v>
      </c>
      <c r="AB204" s="12">
        <v>3940.25</v>
      </c>
      <c r="AC204" s="21">
        <v>0</v>
      </c>
      <c r="AD204" s="4">
        <v>45510</v>
      </c>
      <c r="AE204" s="18" t="s">
        <v>1196</v>
      </c>
      <c r="AF204" s="23">
        <v>197</v>
      </c>
      <c r="AG204" s="3" t="s">
        <v>116</v>
      </c>
      <c r="AH204" s="5" t="s">
        <v>210</v>
      </c>
      <c r="AI204" s="4">
        <v>45565</v>
      </c>
      <c r="AJ204">
        <v>1559</v>
      </c>
    </row>
    <row r="205" spans="1:36" ht="43" customHeight="1" x14ac:dyDescent="0.35">
      <c r="A205" s="10">
        <v>2024</v>
      </c>
      <c r="B205" s="4">
        <v>45474</v>
      </c>
      <c r="C205" s="4">
        <v>45565</v>
      </c>
      <c r="D205" s="10" t="s">
        <v>98</v>
      </c>
      <c r="E205" s="22">
        <v>5</v>
      </c>
      <c r="F205" s="10" t="s">
        <v>316</v>
      </c>
      <c r="G205" s="14" t="s">
        <v>324</v>
      </c>
      <c r="H205" s="10" t="s">
        <v>331</v>
      </c>
      <c r="I205" s="10" t="s">
        <v>225</v>
      </c>
      <c r="J205" s="10" t="s">
        <v>242</v>
      </c>
      <c r="K205" s="10" t="s">
        <v>243</v>
      </c>
      <c r="L205" s="10" t="s">
        <v>101</v>
      </c>
      <c r="M205" s="10" t="s">
        <v>103</v>
      </c>
      <c r="N205" s="9" t="s">
        <v>454</v>
      </c>
      <c r="O205" s="10" t="s">
        <v>105</v>
      </c>
      <c r="P205" s="10">
        <v>0</v>
      </c>
      <c r="Q205" s="10">
        <v>0</v>
      </c>
      <c r="R205" s="10" t="s">
        <v>207</v>
      </c>
      <c r="S205" s="10" t="s">
        <v>208</v>
      </c>
      <c r="T205" s="10" t="s">
        <v>209</v>
      </c>
      <c r="U205" s="10" t="s">
        <v>207</v>
      </c>
      <c r="V205" s="10" t="s">
        <v>208</v>
      </c>
      <c r="W205" s="10" t="s">
        <v>588</v>
      </c>
      <c r="X205" s="9" t="str">
        <f t="shared" si="3"/>
        <v>TRASLADO DE PERSONAL PARA EL MONITOREO DE CLORO LIBRE RESIDUAL (MCL)</v>
      </c>
      <c r="Y205" s="11">
        <v>45503</v>
      </c>
      <c r="Z205" s="11">
        <v>45504</v>
      </c>
      <c r="AA205" s="5">
        <v>198</v>
      </c>
      <c r="AB205" s="12">
        <v>3713</v>
      </c>
      <c r="AC205" s="21">
        <v>0</v>
      </c>
      <c r="AD205" s="4">
        <v>45506</v>
      </c>
      <c r="AE205" s="18" t="s">
        <v>1197</v>
      </c>
      <c r="AF205" s="23">
        <v>198</v>
      </c>
      <c r="AG205" s="3" t="s">
        <v>116</v>
      </c>
      <c r="AH205" s="5" t="s">
        <v>210</v>
      </c>
      <c r="AI205" s="4">
        <v>45565</v>
      </c>
      <c r="AJ205">
        <v>1560</v>
      </c>
    </row>
    <row r="206" spans="1:36" ht="43" customHeight="1" x14ac:dyDescent="0.35">
      <c r="A206" s="10">
        <v>2024</v>
      </c>
      <c r="B206" s="4">
        <v>45474</v>
      </c>
      <c r="C206" s="4">
        <v>45565</v>
      </c>
      <c r="D206" s="10" t="s">
        <v>98</v>
      </c>
      <c r="E206" s="22">
        <v>5</v>
      </c>
      <c r="F206" s="10" t="s">
        <v>316</v>
      </c>
      <c r="G206" s="14" t="s">
        <v>324</v>
      </c>
      <c r="H206" s="10" t="s">
        <v>331</v>
      </c>
      <c r="I206" s="10" t="s">
        <v>225</v>
      </c>
      <c r="J206" s="10" t="s">
        <v>242</v>
      </c>
      <c r="K206" s="10" t="s">
        <v>243</v>
      </c>
      <c r="L206" s="10" t="s">
        <v>101</v>
      </c>
      <c r="M206" s="10" t="s">
        <v>103</v>
      </c>
      <c r="N206" s="9" t="s">
        <v>499</v>
      </c>
      <c r="O206" s="10" t="s">
        <v>105</v>
      </c>
      <c r="P206" s="10">
        <v>0</v>
      </c>
      <c r="Q206" s="10">
        <v>0</v>
      </c>
      <c r="R206" s="10" t="s">
        <v>207</v>
      </c>
      <c r="S206" s="10" t="s">
        <v>208</v>
      </c>
      <c r="T206" s="10" t="s">
        <v>209</v>
      </c>
      <c r="U206" s="10" t="s">
        <v>207</v>
      </c>
      <c r="V206" s="10" t="s">
        <v>208</v>
      </c>
      <c r="W206" s="10" t="s">
        <v>589</v>
      </c>
      <c r="X206" s="9" t="str">
        <f t="shared" si="3"/>
        <v>TRASLADO DE PERSONAL PARA MONITOREO DE CLORO LIBRE (MCL)</v>
      </c>
      <c r="Y206" s="11">
        <v>45505</v>
      </c>
      <c r="Z206" s="11">
        <v>45506</v>
      </c>
      <c r="AA206" s="5">
        <v>199</v>
      </c>
      <c r="AB206" s="12">
        <v>3104.12</v>
      </c>
      <c r="AC206" s="21">
        <v>0</v>
      </c>
      <c r="AD206" s="4">
        <v>45510</v>
      </c>
      <c r="AE206" s="18" t="s">
        <v>1198</v>
      </c>
      <c r="AF206" s="23">
        <v>199</v>
      </c>
      <c r="AG206" s="3" t="s">
        <v>116</v>
      </c>
      <c r="AH206" s="5" t="s">
        <v>210</v>
      </c>
      <c r="AI206" s="4">
        <v>45565</v>
      </c>
      <c r="AJ206">
        <v>1563</v>
      </c>
    </row>
    <row r="207" spans="1:36" ht="43" customHeight="1" x14ac:dyDescent="0.35">
      <c r="A207" s="10">
        <v>2024</v>
      </c>
      <c r="B207" s="4">
        <v>45474</v>
      </c>
      <c r="C207" s="4">
        <v>45565</v>
      </c>
      <c r="D207" s="10" t="s">
        <v>91</v>
      </c>
      <c r="E207" s="5">
        <v>22</v>
      </c>
      <c r="F207" s="10" t="s">
        <v>312</v>
      </c>
      <c r="G207" s="14" t="s">
        <v>323</v>
      </c>
      <c r="H207" s="10" t="s">
        <v>340</v>
      </c>
      <c r="I207" s="10" t="s">
        <v>162</v>
      </c>
      <c r="J207" s="10" t="s">
        <v>163</v>
      </c>
      <c r="K207" s="10" t="s">
        <v>164</v>
      </c>
      <c r="L207" s="10" t="s">
        <v>101</v>
      </c>
      <c r="M207" s="10" t="s">
        <v>103</v>
      </c>
      <c r="N207" s="9" t="s">
        <v>500</v>
      </c>
      <c r="O207" s="10" t="s">
        <v>105</v>
      </c>
      <c r="P207" s="10">
        <v>0</v>
      </c>
      <c r="Q207" s="10">
        <v>0</v>
      </c>
      <c r="R207" s="10" t="s">
        <v>207</v>
      </c>
      <c r="S207" s="10" t="s">
        <v>208</v>
      </c>
      <c r="T207" s="10" t="s">
        <v>209</v>
      </c>
      <c r="U207" s="10" t="s">
        <v>207</v>
      </c>
      <c r="V207" s="10" t="s">
        <v>208</v>
      </c>
      <c r="W207" s="10" t="s">
        <v>380</v>
      </c>
      <c r="X207" s="9" t="str">
        <f t="shared" si="3"/>
        <v>SUPERVISIÓN DE LA OBRA DENOMINADA "REHABILITACIÓN DE LOS ACUEDUCTOS PAPAGAYO I Y II (PRIMERA ETAPA), EN LA LOCALIDAD DE ACAPULCO, MUNICIPIO DE ACAPULCO DE JUÁREZ, EN EL ESTADO DE GUERRERO".</v>
      </c>
      <c r="Y207" s="11">
        <v>45502</v>
      </c>
      <c r="Z207" s="11">
        <v>45502</v>
      </c>
      <c r="AA207" s="5">
        <v>200</v>
      </c>
      <c r="AB207" s="12">
        <v>1646.68</v>
      </c>
      <c r="AC207" s="21">
        <v>0</v>
      </c>
      <c r="AD207" s="4">
        <v>45510</v>
      </c>
      <c r="AE207" s="18" t="s">
        <v>1199</v>
      </c>
      <c r="AF207" s="23">
        <v>200</v>
      </c>
      <c r="AG207" s="3" t="s">
        <v>116</v>
      </c>
      <c r="AH207" s="5" t="s">
        <v>210</v>
      </c>
      <c r="AI207" s="4">
        <v>45565</v>
      </c>
      <c r="AJ207">
        <v>1564</v>
      </c>
    </row>
    <row r="208" spans="1:36" ht="43" customHeight="1" x14ac:dyDescent="0.35">
      <c r="A208" s="10">
        <v>2024</v>
      </c>
      <c r="B208" s="4">
        <v>45474</v>
      </c>
      <c r="C208" s="4">
        <v>45565</v>
      </c>
      <c r="D208" s="10" t="s">
        <v>94</v>
      </c>
      <c r="E208" s="22">
        <v>7</v>
      </c>
      <c r="F208" s="10" t="s">
        <v>318</v>
      </c>
      <c r="G208" s="14" t="s">
        <v>328</v>
      </c>
      <c r="H208" s="10" t="s">
        <v>340</v>
      </c>
      <c r="I208" s="10" t="s">
        <v>135</v>
      </c>
      <c r="J208" s="10" t="s">
        <v>148</v>
      </c>
      <c r="K208" s="10" t="s">
        <v>149</v>
      </c>
      <c r="L208" s="10" t="s">
        <v>101</v>
      </c>
      <c r="M208" s="10" t="s">
        <v>103</v>
      </c>
      <c r="N208" s="9" t="s">
        <v>501</v>
      </c>
      <c r="O208" s="10" t="s">
        <v>105</v>
      </c>
      <c r="P208" s="10">
        <v>0</v>
      </c>
      <c r="Q208" s="10">
        <v>0</v>
      </c>
      <c r="R208" s="10" t="s">
        <v>207</v>
      </c>
      <c r="S208" s="10" t="s">
        <v>208</v>
      </c>
      <c r="T208" s="10" t="s">
        <v>209</v>
      </c>
      <c r="U208" s="10" t="s">
        <v>207</v>
      </c>
      <c r="V208" s="10" t="s">
        <v>208</v>
      </c>
      <c r="W208" s="10" t="s">
        <v>382</v>
      </c>
      <c r="X208" s="9" t="str">
        <f t="shared" si="3"/>
        <v>VERIFICACIÓN DE LA CONSTRUCCIÓN DE LA SEGUNDA ETAPA DE TRES DEL SISTEMA DE AGUA POTABLE.</v>
      </c>
      <c r="Y208" s="11">
        <v>45504</v>
      </c>
      <c r="Z208" s="11">
        <v>45504</v>
      </c>
      <c r="AA208" s="5">
        <v>201</v>
      </c>
      <c r="AB208" s="12">
        <v>2898.63</v>
      </c>
      <c r="AC208" s="21">
        <v>0</v>
      </c>
      <c r="AD208" s="4">
        <v>45517</v>
      </c>
      <c r="AE208" s="18" t="s">
        <v>1200</v>
      </c>
      <c r="AF208" s="23">
        <v>201</v>
      </c>
      <c r="AG208" s="3" t="s">
        <v>116</v>
      </c>
      <c r="AH208" s="5" t="s">
        <v>210</v>
      </c>
      <c r="AI208" s="4">
        <v>45565</v>
      </c>
      <c r="AJ208">
        <v>1565</v>
      </c>
    </row>
    <row r="209" spans="1:36" ht="43" customHeight="1" x14ac:dyDescent="0.35">
      <c r="A209" s="10">
        <v>2024</v>
      </c>
      <c r="B209" s="4">
        <v>45474</v>
      </c>
      <c r="C209" s="4">
        <v>45565</v>
      </c>
      <c r="D209" s="10" t="s">
        <v>91</v>
      </c>
      <c r="E209" s="5">
        <v>22</v>
      </c>
      <c r="F209" s="10" t="s">
        <v>312</v>
      </c>
      <c r="G209" s="14" t="s">
        <v>144</v>
      </c>
      <c r="H209" s="10" t="s">
        <v>144</v>
      </c>
      <c r="I209" s="10" t="s">
        <v>174</v>
      </c>
      <c r="J209" s="10" t="s">
        <v>175</v>
      </c>
      <c r="K209" s="10" t="s">
        <v>125</v>
      </c>
      <c r="L209" s="10" t="s">
        <v>101</v>
      </c>
      <c r="M209" s="10" t="s">
        <v>103</v>
      </c>
      <c r="N209" s="9" t="s">
        <v>286</v>
      </c>
      <c r="O209" s="10" t="s">
        <v>105</v>
      </c>
      <c r="P209" s="10">
        <v>0</v>
      </c>
      <c r="Q209" s="10">
        <v>0</v>
      </c>
      <c r="R209" s="10" t="s">
        <v>207</v>
      </c>
      <c r="S209" s="10" t="s">
        <v>208</v>
      </c>
      <c r="T209" s="10" t="s">
        <v>209</v>
      </c>
      <c r="U209" s="10" t="s">
        <v>207</v>
      </c>
      <c r="V209" s="10" t="s">
        <v>208</v>
      </c>
      <c r="W209" s="10" t="s">
        <v>380</v>
      </c>
      <c r="X209" s="9" t="str">
        <f t="shared" si="3"/>
        <v>TRASLADO DE PERSONAL PARA LA VERIFICACION DE DIVERSAS OBRAS REALIZADAS EN LA LOCALIDAD</v>
      </c>
      <c r="Y209" s="11">
        <v>45503</v>
      </c>
      <c r="Z209" s="11">
        <v>45503</v>
      </c>
      <c r="AA209" s="5">
        <v>202</v>
      </c>
      <c r="AB209" s="12">
        <v>1782.47</v>
      </c>
      <c r="AC209" s="21">
        <v>0</v>
      </c>
      <c r="AD209" s="4">
        <v>45510</v>
      </c>
      <c r="AE209" s="18" t="s">
        <v>1201</v>
      </c>
      <c r="AF209" s="23">
        <v>202</v>
      </c>
      <c r="AG209" s="3" t="s">
        <v>116</v>
      </c>
      <c r="AH209" s="5" t="s">
        <v>210</v>
      </c>
      <c r="AI209" s="4">
        <v>45565</v>
      </c>
      <c r="AJ209">
        <v>1566</v>
      </c>
    </row>
    <row r="210" spans="1:36" ht="43" customHeight="1" x14ac:dyDescent="0.35">
      <c r="A210" s="10">
        <v>2024</v>
      </c>
      <c r="B210" s="4">
        <v>45474</v>
      </c>
      <c r="C210" s="4">
        <v>45565</v>
      </c>
      <c r="D210" s="10" t="s">
        <v>91</v>
      </c>
      <c r="E210" s="22">
        <v>6</v>
      </c>
      <c r="F210" s="10" t="s">
        <v>315</v>
      </c>
      <c r="G210" s="14" t="s">
        <v>323</v>
      </c>
      <c r="H210" s="10" t="s">
        <v>340</v>
      </c>
      <c r="I210" s="10" t="s">
        <v>154</v>
      </c>
      <c r="J210" s="10" t="s">
        <v>155</v>
      </c>
      <c r="K210" s="10" t="s">
        <v>156</v>
      </c>
      <c r="L210" s="10" t="s">
        <v>102</v>
      </c>
      <c r="M210" s="10" t="s">
        <v>103</v>
      </c>
      <c r="N210" s="9" t="s">
        <v>288</v>
      </c>
      <c r="O210" s="10" t="s">
        <v>105</v>
      </c>
      <c r="P210" s="10">
        <v>0</v>
      </c>
      <c r="Q210" s="10">
        <v>0</v>
      </c>
      <c r="R210" s="10" t="s">
        <v>207</v>
      </c>
      <c r="S210" s="10" t="s">
        <v>208</v>
      </c>
      <c r="T210" s="10" t="s">
        <v>209</v>
      </c>
      <c r="U210" s="10" t="s">
        <v>207</v>
      </c>
      <c r="V210" s="10" t="s">
        <v>208</v>
      </c>
      <c r="W210" s="10" t="s">
        <v>560</v>
      </c>
      <c r="X210" s="9" t="str">
        <f t="shared" si="3"/>
        <v>VERIFICACION DE LA CONSTRUCCIÓN DEL SISTEMA DE DRENAJE SANITARIO EN LA LOCALIDAD DE TUXPAN, MUNICIPIO DE IGUALA DE LA INDEPENDENCIA, EN EL ESTADO DE GUERRERO (SEGUNDA ETAPA DE TRES).</v>
      </c>
      <c r="Y210" s="11">
        <v>45505</v>
      </c>
      <c r="Z210" s="11">
        <v>45505</v>
      </c>
      <c r="AA210" s="5">
        <v>203</v>
      </c>
      <c r="AB210" s="12">
        <v>1119.83</v>
      </c>
      <c r="AC210" s="21">
        <v>0</v>
      </c>
      <c r="AD210" s="4">
        <v>45505</v>
      </c>
      <c r="AE210" s="18" t="s">
        <v>1202</v>
      </c>
      <c r="AF210" s="23">
        <v>203</v>
      </c>
      <c r="AG210" s="3" t="s">
        <v>116</v>
      </c>
      <c r="AH210" s="5" t="s">
        <v>210</v>
      </c>
      <c r="AI210" s="4">
        <v>45565</v>
      </c>
      <c r="AJ210">
        <v>1567</v>
      </c>
    </row>
    <row r="211" spans="1:36" ht="43" customHeight="1" x14ac:dyDescent="0.35">
      <c r="A211" s="10">
        <v>2024</v>
      </c>
      <c r="B211" s="4">
        <v>45474</v>
      </c>
      <c r="C211" s="4">
        <v>45565</v>
      </c>
      <c r="D211" s="10" t="s">
        <v>91</v>
      </c>
      <c r="E211" s="22">
        <v>6</v>
      </c>
      <c r="F211" s="10" t="s">
        <v>315</v>
      </c>
      <c r="G211" s="14" t="s">
        <v>329</v>
      </c>
      <c r="H211" s="10" t="s">
        <v>340</v>
      </c>
      <c r="I211" s="10" t="s">
        <v>157</v>
      </c>
      <c r="J211" s="10" t="s">
        <v>134</v>
      </c>
      <c r="K211" s="10" t="s">
        <v>158</v>
      </c>
      <c r="L211" s="10" t="s">
        <v>101</v>
      </c>
      <c r="M211" s="10" t="s">
        <v>103</v>
      </c>
      <c r="N211" s="9" t="s">
        <v>502</v>
      </c>
      <c r="O211" s="10" t="s">
        <v>105</v>
      </c>
      <c r="P211" s="10">
        <v>0</v>
      </c>
      <c r="Q211" s="10">
        <v>0</v>
      </c>
      <c r="R211" s="10" t="s">
        <v>207</v>
      </c>
      <c r="S211" s="10" t="s">
        <v>208</v>
      </c>
      <c r="T211" s="10" t="s">
        <v>209</v>
      </c>
      <c r="U211" s="10" t="s">
        <v>207</v>
      </c>
      <c r="V211" s="10" t="s">
        <v>208</v>
      </c>
      <c r="W211" s="10" t="s">
        <v>383</v>
      </c>
      <c r="X211" s="9" t="str">
        <f t="shared" si="3"/>
        <v>VERIFICACION DE LA TERMINACION DE LOS TRABAJOS, DE LA CONSTRUCCION DE LA SEGUNDA ETAPA DE TRES DEL SISTEMA DE AGUA POTABLE EN LA LOCALIDAD DE TASAJERAS</v>
      </c>
      <c r="Y211" s="11">
        <v>45505</v>
      </c>
      <c r="Z211" s="11">
        <v>45506</v>
      </c>
      <c r="AA211" s="5">
        <v>204</v>
      </c>
      <c r="AB211" s="12">
        <v>2473.5700000000002</v>
      </c>
      <c r="AC211" s="21">
        <v>0</v>
      </c>
      <c r="AD211" s="4">
        <v>45524</v>
      </c>
      <c r="AE211" s="18" t="s">
        <v>1203</v>
      </c>
      <c r="AF211" s="23">
        <v>204</v>
      </c>
      <c r="AG211" s="3" t="s">
        <v>116</v>
      </c>
      <c r="AH211" s="5" t="s">
        <v>210</v>
      </c>
      <c r="AI211" s="4">
        <v>45565</v>
      </c>
      <c r="AJ211">
        <v>1572</v>
      </c>
    </row>
    <row r="212" spans="1:36" ht="43" customHeight="1" x14ac:dyDescent="0.35">
      <c r="A212" s="10">
        <v>2024</v>
      </c>
      <c r="B212" s="4">
        <v>45474</v>
      </c>
      <c r="C212" s="4">
        <v>45565</v>
      </c>
      <c r="D212" s="10" t="s">
        <v>94</v>
      </c>
      <c r="E212" s="22">
        <v>7</v>
      </c>
      <c r="F212" s="10" t="s">
        <v>318</v>
      </c>
      <c r="G212" s="14" t="s">
        <v>335</v>
      </c>
      <c r="H212" s="10" t="s">
        <v>340</v>
      </c>
      <c r="I212" s="10" t="s">
        <v>129</v>
      </c>
      <c r="J212" s="10" t="s">
        <v>130</v>
      </c>
      <c r="K212" s="10" t="s">
        <v>131</v>
      </c>
      <c r="L212" s="10" t="s">
        <v>101</v>
      </c>
      <c r="M212" s="10" t="s">
        <v>103</v>
      </c>
      <c r="N212" s="9" t="s">
        <v>373</v>
      </c>
      <c r="O212" s="10" t="s">
        <v>105</v>
      </c>
      <c r="P212" s="10">
        <v>0</v>
      </c>
      <c r="Q212" s="10">
        <v>0</v>
      </c>
      <c r="R212" s="10" t="s">
        <v>207</v>
      </c>
      <c r="S212" s="10" t="s">
        <v>208</v>
      </c>
      <c r="T212" s="10" t="s">
        <v>209</v>
      </c>
      <c r="U212" s="10" t="s">
        <v>207</v>
      </c>
      <c r="V212" s="10" t="s">
        <v>208</v>
      </c>
      <c r="W212" s="10" t="s">
        <v>397</v>
      </c>
      <c r="X212" s="9" t="str">
        <f t="shared" si="3"/>
        <v>VERIFICACION DE LA CONSTRUCCION DE LA PLANTA DE TRATAMIENTO DE AGUAS RESIDUALES CON CAPACIDAD DE 3.75 L.P.S. EN LA LOCALIDAD DE TENEXPA</v>
      </c>
      <c r="Y212" s="11">
        <v>45505</v>
      </c>
      <c r="Z212" s="11">
        <v>45506</v>
      </c>
      <c r="AA212" s="5">
        <v>205</v>
      </c>
      <c r="AB212" s="12">
        <v>3152.45</v>
      </c>
      <c r="AC212" s="21">
        <v>0</v>
      </c>
      <c r="AD212" s="4">
        <v>45513</v>
      </c>
      <c r="AE212" s="18" t="s">
        <v>1204</v>
      </c>
      <c r="AF212" s="23">
        <v>205</v>
      </c>
      <c r="AG212" s="3" t="s">
        <v>116</v>
      </c>
      <c r="AH212" s="5" t="s">
        <v>210</v>
      </c>
      <c r="AI212" s="4">
        <v>45565</v>
      </c>
      <c r="AJ212">
        <v>1574</v>
      </c>
    </row>
    <row r="213" spans="1:36" ht="43" customHeight="1" x14ac:dyDescent="0.35">
      <c r="A213" s="10">
        <v>2024</v>
      </c>
      <c r="B213" s="4">
        <v>45474</v>
      </c>
      <c r="C213" s="4">
        <v>45565</v>
      </c>
      <c r="D213" s="10" t="s">
        <v>98</v>
      </c>
      <c r="E213" s="22">
        <v>5</v>
      </c>
      <c r="F213" s="10" t="s">
        <v>316</v>
      </c>
      <c r="G213" s="14" t="s">
        <v>323</v>
      </c>
      <c r="H213" s="10" t="s">
        <v>340</v>
      </c>
      <c r="I213" s="10" t="s">
        <v>200</v>
      </c>
      <c r="J213" s="10" t="s">
        <v>201</v>
      </c>
      <c r="K213" s="10" t="s">
        <v>194</v>
      </c>
      <c r="L213" s="10" t="s">
        <v>101</v>
      </c>
      <c r="M213" s="10" t="s">
        <v>103</v>
      </c>
      <c r="N213" s="9" t="s">
        <v>494</v>
      </c>
      <c r="O213" s="10" t="s">
        <v>105</v>
      </c>
      <c r="P213" s="10">
        <v>0</v>
      </c>
      <c r="Q213" s="10">
        <v>0</v>
      </c>
      <c r="R213" s="10" t="s">
        <v>207</v>
      </c>
      <c r="S213" s="10" t="s">
        <v>208</v>
      </c>
      <c r="T213" s="10" t="s">
        <v>209</v>
      </c>
      <c r="U213" s="10" t="s">
        <v>207</v>
      </c>
      <c r="V213" s="10" t="s">
        <v>208</v>
      </c>
      <c r="W213" s="10" t="s">
        <v>380</v>
      </c>
      <c r="X213" s="9" t="str">
        <f t="shared" si="3"/>
        <v>VERIFICACION DE LA OBRA DENOMINADA REHABILITACION DE LOS ACUEDUCTOS PAPAGAYO I Y II</v>
      </c>
      <c r="Y213" s="11">
        <v>45505</v>
      </c>
      <c r="Z213" s="11">
        <v>45505</v>
      </c>
      <c r="AA213" s="5">
        <v>206</v>
      </c>
      <c r="AB213" s="12">
        <v>1704.52</v>
      </c>
      <c r="AC213" s="21">
        <v>0</v>
      </c>
      <c r="AD213" s="4">
        <v>45516</v>
      </c>
      <c r="AE213" s="18" t="s">
        <v>1205</v>
      </c>
      <c r="AF213" s="23">
        <v>206</v>
      </c>
      <c r="AG213" s="3" t="s">
        <v>116</v>
      </c>
      <c r="AH213" s="5" t="s">
        <v>210</v>
      </c>
      <c r="AI213" s="4">
        <v>45565</v>
      </c>
      <c r="AJ213">
        <v>1577</v>
      </c>
    </row>
    <row r="214" spans="1:36" ht="43" customHeight="1" x14ac:dyDescent="0.35">
      <c r="A214" s="10">
        <v>2024</v>
      </c>
      <c r="B214" s="4">
        <v>45474</v>
      </c>
      <c r="C214" s="4">
        <v>45565</v>
      </c>
      <c r="D214" s="10" t="s">
        <v>91</v>
      </c>
      <c r="E214" s="5">
        <v>22</v>
      </c>
      <c r="F214" s="10" t="s">
        <v>312</v>
      </c>
      <c r="G214" s="14" t="s">
        <v>324</v>
      </c>
      <c r="H214" s="10" t="s">
        <v>331</v>
      </c>
      <c r="I214" s="10" t="s">
        <v>216</v>
      </c>
      <c r="J214" s="10" t="s">
        <v>229</v>
      </c>
      <c r="K214" s="10" t="s">
        <v>203</v>
      </c>
      <c r="L214" s="10" t="s">
        <v>101</v>
      </c>
      <c r="M214" s="10" t="s">
        <v>103</v>
      </c>
      <c r="N214" s="9" t="s">
        <v>503</v>
      </c>
      <c r="O214" s="10" t="s">
        <v>105</v>
      </c>
      <c r="P214" s="10">
        <v>0</v>
      </c>
      <c r="Q214" s="10">
        <v>0</v>
      </c>
      <c r="R214" s="10" t="s">
        <v>207</v>
      </c>
      <c r="S214" s="10" t="s">
        <v>208</v>
      </c>
      <c r="T214" s="10" t="s">
        <v>209</v>
      </c>
      <c r="U214" s="10" t="s">
        <v>207</v>
      </c>
      <c r="V214" s="10" t="s">
        <v>208</v>
      </c>
      <c r="W214" s="10" t="s">
        <v>590</v>
      </c>
      <c r="X214" s="9" t="str">
        <f t="shared" si="3"/>
        <v>TRASLADO DE PERSONAL PARA MONITOREO DE CLORO LIBRE RESIDUAL (MCL)</v>
      </c>
      <c r="Y214" s="11">
        <v>45506</v>
      </c>
      <c r="Z214" s="11">
        <v>45506</v>
      </c>
      <c r="AA214" s="5">
        <v>207</v>
      </c>
      <c r="AB214" s="12">
        <v>1835.63</v>
      </c>
      <c r="AC214" s="21">
        <v>0</v>
      </c>
      <c r="AD214" s="4">
        <v>45506</v>
      </c>
      <c r="AE214" s="18" t="s">
        <v>1206</v>
      </c>
      <c r="AF214" s="23">
        <v>207</v>
      </c>
      <c r="AG214" s="3" t="s">
        <v>116</v>
      </c>
      <c r="AH214" s="5" t="s">
        <v>210</v>
      </c>
      <c r="AI214" s="4">
        <v>45565</v>
      </c>
      <c r="AJ214">
        <v>1578</v>
      </c>
    </row>
    <row r="215" spans="1:36" ht="43" customHeight="1" x14ac:dyDescent="0.35">
      <c r="A215" s="10">
        <v>2024</v>
      </c>
      <c r="B215" s="4">
        <v>45474</v>
      </c>
      <c r="C215" s="4">
        <v>45565</v>
      </c>
      <c r="D215" s="10" t="s">
        <v>91</v>
      </c>
      <c r="E215" s="5">
        <v>22</v>
      </c>
      <c r="F215" s="10" t="s">
        <v>312</v>
      </c>
      <c r="G215" s="14" t="s">
        <v>323</v>
      </c>
      <c r="H215" s="10" t="s">
        <v>340</v>
      </c>
      <c r="I215" s="10" t="s">
        <v>162</v>
      </c>
      <c r="J215" s="10" t="s">
        <v>163</v>
      </c>
      <c r="K215" s="10" t="s">
        <v>164</v>
      </c>
      <c r="L215" s="10" t="s">
        <v>101</v>
      </c>
      <c r="M215" s="10" t="s">
        <v>103</v>
      </c>
      <c r="N215" s="9" t="s">
        <v>303</v>
      </c>
      <c r="O215" s="10" t="s">
        <v>105</v>
      </c>
      <c r="P215" s="10">
        <v>0</v>
      </c>
      <c r="Q215" s="10">
        <v>0</v>
      </c>
      <c r="R215" s="10" t="s">
        <v>207</v>
      </c>
      <c r="S215" s="10" t="s">
        <v>208</v>
      </c>
      <c r="T215" s="10" t="s">
        <v>209</v>
      </c>
      <c r="U215" s="10" t="s">
        <v>207</v>
      </c>
      <c r="V215" s="10" t="s">
        <v>208</v>
      </c>
      <c r="W215" s="10" t="s">
        <v>380</v>
      </c>
      <c r="X215" s="9" t="str">
        <f t="shared" si="3"/>
        <v>SUPERVISION DE LA OBRA; REHABILITACIÓN DE LOS ACUEDUCTOS PAPAGAYO I Y II (PRIMERA ETAPA), EN LA LOCALIDAD DE ACAPULCO, MUNICIPIO DE ACAPULCO DE JUÁREZ, EN EL ESTADO DE GUERRERO.</v>
      </c>
      <c r="Y215" s="11">
        <v>45506</v>
      </c>
      <c r="Z215" s="11">
        <v>45506</v>
      </c>
      <c r="AA215" s="5">
        <v>208</v>
      </c>
      <c r="AB215" s="12">
        <v>1645.79</v>
      </c>
      <c r="AC215" s="21">
        <v>0</v>
      </c>
      <c r="AD215" s="4">
        <v>45513</v>
      </c>
      <c r="AE215" s="18" t="s">
        <v>1207</v>
      </c>
      <c r="AF215" s="23">
        <v>208</v>
      </c>
      <c r="AG215" s="3" t="s">
        <v>116</v>
      </c>
      <c r="AH215" s="5" t="s">
        <v>210</v>
      </c>
      <c r="AI215" s="4">
        <v>45565</v>
      </c>
      <c r="AJ215">
        <v>1580</v>
      </c>
    </row>
    <row r="216" spans="1:36" ht="43" customHeight="1" x14ac:dyDescent="0.35">
      <c r="A216" s="10">
        <v>2024</v>
      </c>
      <c r="B216" s="4">
        <v>45474</v>
      </c>
      <c r="C216" s="4">
        <v>45565</v>
      </c>
      <c r="D216" s="10" t="s">
        <v>94</v>
      </c>
      <c r="E216" s="22">
        <v>7</v>
      </c>
      <c r="F216" s="10" t="s">
        <v>318</v>
      </c>
      <c r="G216" s="14" t="s">
        <v>335</v>
      </c>
      <c r="H216" s="10" t="s">
        <v>340</v>
      </c>
      <c r="I216" s="10" t="s">
        <v>129</v>
      </c>
      <c r="J216" s="10" t="s">
        <v>130</v>
      </c>
      <c r="K216" s="10" t="s">
        <v>131</v>
      </c>
      <c r="L216" s="10" t="s">
        <v>101</v>
      </c>
      <c r="M216" s="10" t="s">
        <v>103</v>
      </c>
      <c r="N216" s="9" t="s">
        <v>504</v>
      </c>
      <c r="O216" s="10" t="s">
        <v>105</v>
      </c>
      <c r="P216" s="10">
        <v>0</v>
      </c>
      <c r="Q216" s="10">
        <v>0</v>
      </c>
      <c r="R216" s="10" t="s">
        <v>207</v>
      </c>
      <c r="S216" s="10" t="s">
        <v>208</v>
      </c>
      <c r="T216" s="10" t="s">
        <v>209</v>
      </c>
      <c r="U216" s="10" t="s">
        <v>207</v>
      </c>
      <c r="V216" s="10" t="s">
        <v>208</v>
      </c>
      <c r="W216" s="10" t="s">
        <v>404</v>
      </c>
      <c r="X216" s="9" t="str">
        <f t="shared" si="3"/>
        <v>VERIFICACION EN LA AMPLIACION DEL SISTEMA DE AGUA POTABLE (PRIMERA ETAPA DE DOS) EN LA LOCALIDAD COLONIA VILLA HERMOSA (LAS POZAS)</v>
      </c>
      <c r="Y216" s="11">
        <v>45510</v>
      </c>
      <c r="Z216" s="11">
        <v>45511</v>
      </c>
      <c r="AA216" s="5">
        <v>209</v>
      </c>
      <c r="AB216" s="12">
        <v>3293.8</v>
      </c>
      <c r="AC216" s="21">
        <v>48</v>
      </c>
      <c r="AD216" s="4">
        <v>45524</v>
      </c>
      <c r="AE216" s="18" t="s">
        <v>1208</v>
      </c>
      <c r="AF216" s="23">
        <v>209</v>
      </c>
      <c r="AG216" s="3" t="s">
        <v>116</v>
      </c>
      <c r="AH216" s="5" t="s">
        <v>210</v>
      </c>
      <c r="AI216" s="4">
        <v>45565</v>
      </c>
      <c r="AJ216">
        <v>1581</v>
      </c>
    </row>
    <row r="217" spans="1:36" ht="43" customHeight="1" x14ac:dyDescent="0.35">
      <c r="A217" s="10">
        <v>2024</v>
      </c>
      <c r="B217" s="4">
        <v>45474</v>
      </c>
      <c r="C217" s="4">
        <v>45565</v>
      </c>
      <c r="D217" s="10" t="s">
        <v>94</v>
      </c>
      <c r="E217" s="22">
        <v>9</v>
      </c>
      <c r="F217" s="10" t="s">
        <v>314</v>
      </c>
      <c r="G217" s="14" t="s">
        <v>329</v>
      </c>
      <c r="H217" s="10" t="s">
        <v>340</v>
      </c>
      <c r="I217" s="10" t="s">
        <v>171</v>
      </c>
      <c r="J217" s="10" t="s">
        <v>172</v>
      </c>
      <c r="K217" s="10" t="s">
        <v>173</v>
      </c>
      <c r="L217" s="10" t="s">
        <v>101</v>
      </c>
      <c r="M217" s="10" t="s">
        <v>103</v>
      </c>
      <c r="N217" s="9" t="s">
        <v>505</v>
      </c>
      <c r="O217" s="10" t="s">
        <v>105</v>
      </c>
      <c r="P217" s="10">
        <v>0</v>
      </c>
      <c r="Q217" s="10">
        <v>0</v>
      </c>
      <c r="R217" s="10" t="s">
        <v>207</v>
      </c>
      <c r="S217" s="10" t="s">
        <v>208</v>
      </c>
      <c r="T217" s="10" t="s">
        <v>209</v>
      </c>
      <c r="U217" s="10" t="s">
        <v>207</v>
      </c>
      <c r="V217" s="10" t="s">
        <v>208</v>
      </c>
      <c r="W217" s="10" t="s">
        <v>380</v>
      </c>
      <c r="X217" s="9" t="str">
        <f t="shared" si="3"/>
        <v>RECORRIDO DE OBRA Y VERIFICACION DE LA "REHABILITACION DEL COLECTOR BASE NAVAL-NAO TRINIDAD, EN LA LOCALIDAD DE ACAPULCO, MUNICIPIO DE ACAPULCO DE JUAREZ EN EL ESTADO DE GUERRERO. PRIMERA ETAPA DE TRES"</v>
      </c>
      <c r="Y217" s="11">
        <v>45503</v>
      </c>
      <c r="Z217" s="11">
        <v>45503</v>
      </c>
      <c r="AA217" s="5">
        <v>210</v>
      </c>
      <c r="AB217" s="12">
        <v>1259.7</v>
      </c>
      <c r="AC217" s="21">
        <v>0</v>
      </c>
      <c r="AD217" s="4">
        <v>45505</v>
      </c>
      <c r="AE217" s="18" t="s">
        <v>1209</v>
      </c>
      <c r="AF217" s="23">
        <v>210</v>
      </c>
      <c r="AG217" s="3" t="s">
        <v>116</v>
      </c>
      <c r="AH217" s="5" t="s">
        <v>210</v>
      </c>
      <c r="AI217" s="4">
        <v>45565</v>
      </c>
      <c r="AJ217">
        <v>1582</v>
      </c>
    </row>
    <row r="218" spans="1:36" ht="43" customHeight="1" x14ac:dyDescent="0.35">
      <c r="A218" s="10">
        <v>2024</v>
      </c>
      <c r="B218" s="4">
        <v>45474</v>
      </c>
      <c r="C218" s="4">
        <v>45565</v>
      </c>
      <c r="D218" s="10" t="s">
        <v>91</v>
      </c>
      <c r="E218" s="5">
        <v>22</v>
      </c>
      <c r="F218" s="10" t="s">
        <v>312</v>
      </c>
      <c r="G218" s="14" t="s">
        <v>323</v>
      </c>
      <c r="H218" s="10" t="s">
        <v>340</v>
      </c>
      <c r="I218" s="10" t="s">
        <v>162</v>
      </c>
      <c r="J218" s="10" t="s">
        <v>163</v>
      </c>
      <c r="K218" s="10" t="s">
        <v>164</v>
      </c>
      <c r="L218" s="10" t="s">
        <v>101</v>
      </c>
      <c r="M218" s="10" t="s">
        <v>103</v>
      </c>
      <c r="N218" s="9" t="s">
        <v>303</v>
      </c>
      <c r="O218" s="10" t="s">
        <v>105</v>
      </c>
      <c r="P218" s="10">
        <v>0</v>
      </c>
      <c r="Q218" s="10">
        <v>0</v>
      </c>
      <c r="R218" s="10" t="s">
        <v>207</v>
      </c>
      <c r="S218" s="10" t="s">
        <v>208</v>
      </c>
      <c r="T218" s="10" t="s">
        <v>209</v>
      </c>
      <c r="U218" s="10" t="s">
        <v>207</v>
      </c>
      <c r="V218" s="10" t="s">
        <v>208</v>
      </c>
      <c r="W218" s="10" t="s">
        <v>380</v>
      </c>
      <c r="X218" s="9" t="str">
        <f t="shared" si="3"/>
        <v>SUPERVISION DE LA OBRA; REHABILITACIÓN DE LOS ACUEDUCTOS PAPAGAYO I Y II (PRIMERA ETAPA), EN LA LOCALIDAD DE ACAPULCO, MUNICIPIO DE ACAPULCO DE JUÁREZ, EN EL ESTADO DE GUERRERO.</v>
      </c>
      <c r="Y218" s="11">
        <v>45507</v>
      </c>
      <c r="Z218" s="11">
        <v>45507</v>
      </c>
      <c r="AA218" s="5">
        <v>211</v>
      </c>
      <c r="AB218" s="12">
        <v>1695.79</v>
      </c>
      <c r="AC218" s="21">
        <v>0</v>
      </c>
      <c r="AD218" s="4">
        <v>45523</v>
      </c>
      <c r="AE218" s="18" t="s">
        <v>1210</v>
      </c>
      <c r="AF218" s="23">
        <v>211</v>
      </c>
      <c r="AG218" s="3" t="s">
        <v>116</v>
      </c>
      <c r="AH218" s="5" t="s">
        <v>210</v>
      </c>
      <c r="AI218" s="4">
        <v>45565</v>
      </c>
      <c r="AJ218">
        <v>1583</v>
      </c>
    </row>
    <row r="219" spans="1:36" ht="43" customHeight="1" x14ac:dyDescent="0.35">
      <c r="A219" s="10">
        <v>2024</v>
      </c>
      <c r="B219" s="4">
        <v>45474</v>
      </c>
      <c r="C219" s="4">
        <v>45565</v>
      </c>
      <c r="D219" s="10" t="s">
        <v>94</v>
      </c>
      <c r="E219" s="22">
        <v>7</v>
      </c>
      <c r="F219" s="10" t="s">
        <v>318</v>
      </c>
      <c r="G219" s="14" t="s">
        <v>328</v>
      </c>
      <c r="H219" s="10" t="s">
        <v>340</v>
      </c>
      <c r="I219" s="10" t="s">
        <v>135</v>
      </c>
      <c r="J219" s="10" t="s">
        <v>148</v>
      </c>
      <c r="K219" s="10" t="s">
        <v>149</v>
      </c>
      <c r="L219" s="10" t="s">
        <v>101</v>
      </c>
      <c r="M219" s="10" t="s">
        <v>103</v>
      </c>
      <c r="N219" s="9" t="s">
        <v>506</v>
      </c>
      <c r="O219" s="10" t="s">
        <v>105</v>
      </c>
      <c r="P219" s="10">
        <v>0</v>
      </c>
      <c r="Q219" s="10">
        <v>0</v>
      </c>
      <c r="R219" s="10" t="s">
        <v>207</v>
      </c>
      <c r="S219" s="10" t="s">
        <v>208</v>
      </c>
      <c r="T219" s="10" t="s">
        <v>209</v>
      </c>
      <c r="U219" s="10" t="s">
        <v>207</v>
      </c>
      <c r="V219" s="10" t="s">
        <v>208</v>
      </c>
      <c r="W219" s="10" t="s">
        <v>389</v>
      </c>
      <c r="X219" s="9" t="str">
        <f t="shared" si="3"/>
        <v>VERIFICACION DE LA CONSTRUCCIÓN DE LA PRIMERA ETAPA DEL SISTEMA DE AGUA POTABLE.</v>
      </c>
      <c r="Y219" s="11">
        <v>45511</v>
      </c>
      <c r="Z219" s="11">
        <v>45511</v>
      </c>
      <c r="AA219" s="5">
        <v>212</v>
      </c>
      <c r="AB219" s="12">
        <v>2391.23</v>
      </c>
      <c r="AC219" s="21">
        <v>0</v>
      </c>
      <c r="AD219" s="4">
        <v>45517</v>
      </c>
      <c r="AE219" s="18" t="s">
        <v>1211</v>
      </c>
      <c r="AF219" s="23">
        <v>212</v>
      </c>
      <c r="AG219" s="3" t="s">
        <v>116</v>
      </c>
      <c r="AH219" s="5" t="s">
        <v>210</v>
      </c>
      <c r="AI219" s="4">
        <v>45565</v>
      </c>
      <c r="AJ219">
        <v>1584</v>
      </c>
    </row>
    <row r="220" spans="1:36" ht="43" customHeight="1" x14ac:dyDescent="0.35">
      <c r="A220" s="10">
        <v>2024</v>
      </c>
      <c r="B220" s="4">
        <v>45474</v>
      </c>
      <c r="C220" s="4">
        <v>45565</v>
      </c>
      <c r="D220" s="10" t="s">
        <v>91</v>
      </c>
      <c r="E220" s="5">
        <v>23</v>
      </c>
      <c r="F220" s="10" t="s">
        <v>313</v>
      </c>
      <c r="G220" s="14" t="s">
        <v>324</v>
      </c>
      <c r="H220" s="10" t="s">
        <v>331</v>
      </c>
      <c r="I220" s="10" t="s">
        <v>220</v>
      </c>
      <c r="J220" s="10" t="s">
        <v>236</v>
      </c>
      <c r="K220" s="10" t="s">
        <v>139</v>
      </c>
      <c r="L220" s="10" t="s">
        <v>102</v>
      </c>
      <c r="M220" s="10" t="s">
        <v>103</v>
      </c>
      <c r="N220" s="9" t="s">
        <v>299</v>
      </c>
      <c r="O220" s="10" t="s">
        <v>105</v>
      </c>
      <c r="P220" s="10">
        <v>0</v>
      </c>
      <c r="Q220" s="10">
        <v>0</v>
      </c>
      <c r="R220" s="10" t="s">
        <v>207</v>
      </c>
      <c r="S220" s="10" t="s">
        <v>208</v>
      </c>
      <c r="T220" s="10" t="s">
        <v>209</v>
      </c>
      <c r="U220" s="10" t="s">
        <v>207</v>
      </c>
      <c r="V220" s="10" t="s">
        <v>208</v>
      </c>
      <c r="W220" s="10" t="s">
        <v>581</v>
      </c>
      <c r="X220" s="9" t="str">
        <f t="shared" si="3"/>
        <v>MUESTRAS DE CLORO LIBRE RESIDUAL (MCL)</v>
      </c>
      <c r="Y220" s="11">
        <v>45510</v>
      </c>
      <c r="Z220" s="11">
        <v>45512</v>
      </c>
      <c r="AA220" s="5">
        <v>213</v>
      </c>
      <c r="AB220" s="12">
        <v>1550</v>
      </c>
      <c r="AC220" s="21">
        <v>0</v>
      </c>
      <c r="AD220" s="4">
        <v>45517</v>
      </c>
      <c r="AE220" s="18" t="s">
        <v>1212</v>
      </c>
      <c r="AF220" s="23">
        <v>213</v>
      </c>
      <c r="AG220" s="3" t="s">
        <v>116</v>
      </c>
      <c r="AH220" s="5" t="s">
        <v>210</v>
      </c>
      <c r="AI220" s="4">
        <v>45565</v>
      </c>
      <c r="AJ220">
        <v>1586</v>
      </c>
    </row>
    <row r="221" spans="1:36" ht="43" customHeight="1" x14ac:dyDescent="0.35">
      <c r="A221" s="10">
        <v>2024</v>
      </c>
      <c r="B221" s="4">
        <v>45474</v>
      </c>
      <c r="C221" s="4">
        <v>45565</v>
      </c>
      <c r="D221" s="10" t="s">
        <v>91</v>
      </c>
      <c r="E221" s="5">
        <v>22</v>
      </c>
      <c r="F221" s="10" t="s">
        <v>312</v>
      </c>
      <c r="G221" s="14" t="s">
        <v>324</v>
      </c>
      <c r="H221" s="10" t="s">
        <v>331</v>
      </c>
      <c r="I221" s="10" t="s">
        <v>152</v>
      </c>
      <c r="J221" s="10" t="s">
        <v>193</v>
      </c>
      <c r="K221" s="10" t="s">
        <v>194</v>
      </c>
      <c r="L221" s="10" t="s">
        <v>101</v>
      </c>
      <c r="M221" s="10" t="s">
        <v>103</v>
      </c>
      <c r="N221" s="9" t="s">
        <v>448</v>
      </c>
      <c r="O221" s="10" t="s">
        <v>105</v>
      </c>
      <c r="P221" s="10">
        <v>0</v>
      </c>
      <c r="Q221" s="10">
        <v>0</v>
      </c>
      <c r="R221" s="10" t="s">
        <v>207</v>
      </c>
      <c r="S221" s="10" t="s">
        <v>208</v>
      </c>
      <c r="T221" s="10" t="s">
        <v>209</v>
      </c>
      <c r="U221" s="10" t="s">
        <v>207</v>
      </c>
      <c r="V221" s="10" t="s">
        <v>208</v>
      </c>
      <c r="W221" s="10" t="s">
        <v>581</v>
      </c>
      <c r="X221" s="9" t="str">
        <f t="shared" si="3"/>
        <v>TRASLADO DE PERSONAL PARA MUESTRAS DE CLORO LIBRE RESIDUAL (MCL)</v>
      </c>
      <c r="Y221" s="11">
        <v>45510</v>
      </c>
      <c r="Z221" s="11">
        <v>45512</v>
      </c>
      <c r="AA221" s="5">
        <v>214</v>
      </c>
      <c r="AB221" s="12">
        <v>3948</v>
      </c>
      <c r="AC221" s="21">
        <v>0</v>
      </c>
      <c r="AD221" s="4">
        <v>45519</v>
      </c>
      <c r="AE221" s="18" t="s">
        <v>1213</v>
      </c>
      <c r="AF221" s="23">
        <v>214</v>
      </c>
      <c r="AG221" s="3" t="s">
        <v>116</v>
      </c>
      <c r="AH221" s="5" t="s">
        <v>210</v>
      </c>
      <c r="AI221" s="4">
        <v>45565</v>
      </c>
      <c r="AJ221">
        <v>1587</v>
      </c>
    </row>
    <row r="222" spans="1:36" ht="43" customHeight="1" x14ac:dyDescent="0.35">
      <c r="A222" s="10">
        <v>2024</v>
      </c>
      <c r="B222" s="4">
        <v>45474</v>
      </c>
      <c r="C222" s="4">
        <v>45565</v>
      </c>
      <c r="D222" s="10" t="s">
        <v>91</v>
      </c>
      <c r="E222" s="5">
        <v>22</v>
      </c>
      <c r="F222" s="10" t="s">
        <v>312</v>
      </c>
      <c r="G222" s="14" t="s">
        <v>324</v>
      </c>
      <c r="H222" s="10" t="s">
        <v>331</v>
      </c>
      <c r="I222" s="10" t="s">
        <v>216</v>
      </c>
      <c r="J222" s="10" t="s">
        <v>229</v>
      </c>
      <c r="K222" s="10" t="s">
        <v>203</v>
      </c>
      <c r="L222" s="10" t="s">
        <v>101</v>
      </c>
      <c r="M222" s="10" t="s">
        <v>103</v>
      </c>
      <c r="N222" s="9" t="s">
        <v>448</v>
      </c>
      <c r="O222" s="10" t="s">
        <v>105</v>
      </c>
      <c r="P222" s="10">
        <v>0</v>
      </c>
      <c r="Q222" s="10">
        <v>0</v>
      </c>
      <c r="R222" s="10" t="s">
        <v>207</v>
      </c>
      <c r="S222" s="10" t="s">
        <v>208</v>
      </c>
      <c r="T222" s="10" t="s">
        <v>209</v>
      </c>
      <c r="U222" s="10" t="s">
        <v>207</v>
      </c>
      <c r="V222" s="10" t="s">
        <v>208</v>
      </c>
      <c r="W222" s="10" t="s">
        <v>591</v>
      </c>
      <c r="X222" s="9" t="str">
        <f t="shared" si="3"/>
        <v>TRASLADO DE PERSONAL PARA MUESTRAS DE CLORO LIBRE RESIDUAL (MCL)</v>
      </c>
      <c r="Y222" s="11">
        <v>45510</v>
      </c>
      <c r="Z222" s="11">
        <v>45512</v>
      </c>
      <c r="AA222" s="5">
        <v>215</v>
      </c>
      <c r="AB222" s="12">
        <v>5038</v>
      </c>
      <c r="AC222" s="21">
        <v>0</v>
      </c>
      <c r="AD222" s="4">
        <v>45517</v>
      </c>
      <c r="AE222" s="18" t="s">
        <v>1214</v>
      </c>
      <c r="AF222" s="23">
        <v>215</v>
      </c>
      <c r="AG222" s="3" t="s">
        <v>116</v>
      </c>
      <c r="AH222" s="5" t="s">
        <v>210</v>
      </c>
      <c r="AI222" s="4">
        <v>45565</v>
      </c>
      <c r="AJ222">
        <v>1589</v>
      </c>
    </row>
    <row r="223" spans="1:36" ht="43" customHeight="1" x14ac:dyDescent="0.35">
      <c r="A223" s="10">
        <v>2024</v>
      </c>
      <c r="B223" s="4">
        <v>45474</v>
      </c>
      <c r="C223" s="4">
        <v>45565</v>
      </c>
      <c r="D223" s="10" t="s">
        <v>94</v>
      </c>
      <c r="E223" s="5">
        <v>12</v>
      </c>
      <c r="F223" s="10" t="s">
        <v>317</v>
      </c>
      <c r="G223" s="14" t="s">
        <v>324</v>
      </c>
      <c r="H223" s="10" t="s">
        <v>331</v>
      </c>
      <c r="I223" s="10" t="s">
        <v>217</v>
      </c>
      <c r="J223" s="10" t="s">
        <v>230</v>
      </c>
      <c r="K223" s="10" t="s">
        <v>125</v>
      </c>
      <c r="L223" s="10" t="s">
        <v>102</v>
      </c>
      <c r="M223" s="10" t="s">
        <v>103</v>
      </c>
      <c r="N223" s="9" t="s">
        <v>299</v>
      </c>
      <c r="O223" s="10" t="s">
        <v>105</v>
      </c>
      <c r="P223" s="10">
        <v>0</v>
      </c>
      <c r="Q223" s="10">
        <v>0</v>
      </c>
      <c r="R223" s="10" t="s">
        <v>207</v>
      </c>
      <c r="S223" s="10" t="s">
        <v>208</v>
      </c>
      <c r="T223" s="10" t="s">
        <v>209</v>
      </c>
      <c r="U223" s="10" t="s">
        <v>207</v>
      </c>
      <c r="V223" s="10" t="s">
        <v>208</v>
      </c>
      <c r="W223" s="10" t="s">
        <v>591</v>
      </c>
      <c r="X223" s="9" t="str">
        <f t="shared" si="3"/>
        <v>MUESTRAS DE CLORO LIBRE RESIDUAL (MCL)</v>
      </c>
      <c r="Y223" s="11">
        <v>45510</v>
      </c>
      <c r="Z223" s="11">
        <v>45512</v>
      </c>
      <c r="AA223" s="5">
        <v>216</v>
      </c>
      <c r="AB223" s="12">
        <v>1550</v>
      </c>
      <c r="AC223" s="21">
        <v>0</v>
      </c>
      <c r="AD223" s="4">
        <v>45517</v>
      </c>
      <c r="AE223" s="18" t="s">
        <v>1215</v>
      </c>
      <c r="AF223" s="23">
        <v>216</v>
      </c>
      <c r="AG223" s="3" t="s">
        <v>116</v>
      </c>
      <c r="AH223" s="5" t="s">
        <v>210</v>
      </c>
      <c r="AI223" s="4">
        <v>45565</v>
      </c>
      <c r="AJ223">
        <v>1590</v>
      </c>
    </row>
    <row r="224" spans="1:36" ht="43" customHeight="1" x14ac:dyDescent="0.35">
      <c r="A224" s="10">
        <v>2024</v>
      </c>
      <c r="B224" s="4">
        <v>45474</v>
      </c>
      <c r="C224" s="4">
        <v>45565</v>
      </c>
      <c r="D224" s="10" t="s">
        <v>91</v>
      </c>
      <c r="E224" s="22">
        <v>6</v>
      </c>
      <c r="F224" s="10" t="s">
        <v>315</v>
      </c>
      <c r="G224" s="14" t="s">
        <v>424</v>
      </c>
      <c r="H224" s="10" t="s">
        <v>182</v>
      </c>
      <c r="I224" s="10" t="s">
        <v>140</v>
      </c>
      <c r="J224" s="10" t="s">
        <v>234</v>
      </c>
      <c r="K224" s="10" t="s">
        <v>235</v>
      </c>
      <c r="L224" s="10" t="s">
        <v>101</v>
      </c>
      <c r="M224" s="10" t="s">
        <v>103</v>
      </c>
      <c r="N224" s="9" t="s">
        <v>507</v>
      </c>
      <c r="O224" s="10" t="s">
        <v>105</v>
      </c>
      <c r="P224" s="10">
        <v>0</v>
      </c>
      <c r="Q224" s="10">
        <v>0</v>
      </c>
      <c r="R224" s="10" t="s">
        <v>207</v>
      </c>
      <c r="S224" s="10" t="s">
        <v>208</v>
      </c>
      <c r="T224" s="10" t="s">
        <v>209</v>
      </c>
      <c r="U224" s="10" t="s">
        <v>207</v>
      </c>
      <c r="V224" s="10" t="s">
        <v>208</v>
      </c>
      <c r="W224" s="10" t="s">
        <v>412</v>
      </c>
      <c r="X224" s="9" t="str">
        <f t="shared" si="3"/>
        <v>Visita al sitio para Verificación de la obra Rehabilitación 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v>
      </c>
      <c r="Y224" s="11">
        <v>45506</v>
      </c>
      <c r="Z224" s="11">
        <v>45506</v>
      </c>
      <c r="AA224" s="5">
        <v>217</v>
      </c>
      <c r="AB224" s="12">
        <v>2723.58</v>
      </c>
      <c r="AC224" s="21">
        <v>250</v>
      </c>
      <c r="AD224" s="4">
        <v>45511</v>
      </c>
      <c r="AE224" s="18" t="s">
        <v>1216</v>
      </c>
      <c r="AF224" s="23">
        <v>217</v>
      </c>
      <c r="AG224" s="3" t="s">
        <v>116</v>
      </c>
      <c r="AH224" s="5" t="s">
        <v>210</v>
      </c>
      <c r="AI224" s="4">
        <v>45565</v>
      </c>
      <c r="AJ224">
        <v>1593</v>
      </c>
    </row>
    <row r="225" spans="1:36" ht="43" customHeight="1" x14ac:dyDescent="0.35">
      <c r="A225" s="10">
        <v>2024</v>
      </c>
      <c r="B225" s="4">
        <v>45474</v>
      </c>
      <c r="C225" s="4">
        <v>45565</v>
      </c>
      <c r="D225" s="10" t="s">
        <v>98</v>
      </c>
      <c r="E225" s="22">
        <v>2</v>
      </c>
      <c r="F225" s="10" t="s">
        <v>319</v>
      </c>
      <c r="G225" s="14" t="s">
        <v>338</v>
      </c>
      <c r="H225" s="10" t="s">
        <v>340</v>
      </c>
      <c r="I225" s="10" t="s">
        <v>226</v>
      </c>
      <c r="J225" s="10" t="s">
        <v>244</v>
      </c>
      <c r="K225" s="10" t="s">
        <v>149</v>
      </c>
      <c r="L225" s="10" t="s">
        <v>101</v>
      </c>
      <c r="M225" s="10" t="s">
        <v>103</v>
      </c>
      <c r="N225" s="9" t="s">
        <v>508</v>
      </c>
      <c r="O225" s="10" t="s">
        <v>105</v>
      </c>
      <c r="P225" s="10">
        <v>0</v>
      </c>
      <c r="Q225" s="10">
        <v>0</v>
      </c>
      <c r="R225" s="10" t="s">
        <v>207</v>
      </c>
      <c r="S225" s="10" t="s">
        <v>208</v>
      </c>
      <c r="T225" s="10" t="s">
        <v>209</v>
      </c>
      <c r="U225" s="10" t="s">
        <v>207</v>
      </c>
      <c r="V225" s="10" t="s">
        <v>208</v>
      </c>
      <c r="W225" s="10" t="s">
        <v>380</v>
      </c>
      <c r="X225" s="9" t="str">
        <f t="shared" si="3"/>
        <v>SUPERVISIÓN DE LOS ACUEDUCTOS PAPAGAYO I Y II (PRIMERA ETAPA), EN LA LOCALIDAD DE ACAPULCO, MPIO. DE ACAPULCO DE JUAREZ, EN EL ESTADO DE GUERRERO.</v>
      </c>
      <c r="Y225" s="11">
        <v>45506</v>
      </c>
      <c r="Z225" s="11">
        <v>45506</v>
      </c>
      <c r="AA225" s="5">
        <v>218</v>
      </c>
      <c r="AB225" s="12">
        <v>1804.52</v>
      </c>
      <c r="AC225" s="21">
        <v>0</v>
      </c>
      <c r="AD225" s="4">
        <v>45523</v>
      </c>
      <c r="AE225" s="18" t="s">
        <v>1217</v>
      </c>
      <c r="AF225" s="23">
        <v>218</v>
      </c>
      <c r="AG225" s="3" t="s">
        <v>116</v>
      </c>
      <c r="AH225" s="5" t="s">
        <v>210</v>
      </c>
      <c r="AI225" s="4">
        <v>45565</v>
      </c>
      <c r="AJ225">
        <v>1594</v>
      </c>
    </row>
    <row r="226" spans="1:36" ht="43" customHeight="1" x14ac:dyDescent="0.35">
      <c r="A226" s="10">
        <v>2024</v>
      </c>
      <c r="B226" s="4">
        <v>45474</v>
      </c>
      <c r="C226" s="4">
        <v>45565</v>
      </c>
      <c r="D226" s="10" t="s">
        <v>98</v>
      </c>
      <c r="E226" s="22">
        <v>2</v>
      </c>
      <c r="F226" s="10" t="s">
        <v>319</v>
      </c>
      <c r="G226" s="14" t="s">
        <v>338</v>
      </c>
      <c r="H226" s="10" t="s">
        <v>340</v>
      </c>
      <c r="I226" s="10" t="s">
        <v>226</v>
      </c>
      <c r="J226" s="10" t="s">
        <v>244</v>
      </c>
      <c r="K226" s="10" t="s">
        <v>149</v>
      </c>
      <c r="L226" s="10" t="s">
        <v>101</v>
      </c>
      <c r="M226" s="10" t="s">
        <v>103</v>
      </c>
      <c r="N226" s="9" t="s">
        <v>509</v>
      </c>
      <c r="O226" s="10" t="s">
        <v>105</v>
      </c>
      <c r="P226" s="10">
        <v>0</v>
      </c>
      <c r="Q226" s="10">
        <v>0</v>
      </c>
      <c r="R226" s="10" t="s">
        <v>207</v>
      </c>
      <c r="S226" s="10" t="s">
        <v>208</v>
      </c>
      <c r="T226" s="10" t="s">
        <v>209</v>
      </c>
      <c r="U226" s="10" t="s">
        <v>207</v>
      </c>
      <c r="V226" s="10" t="s">
        <v>208</v>
      </c>
      <c r="W226" s="10" t="s">
        <v>380</v>
      </c>
      <c r="X226" s="9" t="str">
        <f t="shared" si="3"/>
        <v>SUPERVISIÓN DE LA REHABILITACIÓN DE LOS ACUEDUCTOS PAPAGAYO I Y II (PRIMERA ETAPA), EN LA LOCALIDAD DE ACAPULCO, MPIO. DE ACAPULCO DE JUAREZ, EN EL ESTADO DE GUERRERO.</v>
      </c>
      <c r="Y226" s="11">
        <v>45507</v>
      </c>
      <c r="Z226" s="11">
        <v>45507</v>
      </c>
      <c r="AA226" s="5">
        <v>219</v>
      </c>
      <c r="AB226" s="12">
        <v>1804.52</v>
      </c>
      <c r="AC226" s="21">
        <v>0</v>
      </c>
      <c r="AD226" s="4">
        <v>45513</v>
      </c>
      <c r="AE226" s="18" t="s">
        <v>1218</v>
      </c>
      <c r="AF226" s="23">
        <v>219</v>
      </c>
      <c r="AG226" s="3" t="s">
        <v>116</v>
      </c>
      <c r="AH226" s="5" t="s">
        <v>210</v>
      </c>
      <c r="AI226" s="4">
        <v>45565</v>
      </c>
      <c r="AJ226">
        <v>1595</v>
      </c>
    </row>
    <row r="227" spans="1:36" ht="43" customHeight="1" x14ac:dyDescent="0.35">
      <c r="A227" s="10">
        <v>2024</v>
      </c>
      <c r="B227" s="4">
        <v>45474</v>
      </c>
      <c r="C227" s="4">
        <v>45565</v>
      </c>
      <c r="D227" s="10" t="s">
        <v>98</v>
      </c>
      <c r="E227" s="22">
        <v>5</v>
      </c>
      <c r="F227" s="10" t="s">
        <v>316</v>
      </c>
      <c r="G227" s="14" t="s">
        <v>423</v>
      </c>
      <c r="H227" s="10" t="s">
        <v>340</v>
      </c>
      <c r="I227" s="10" t="s">
        <v>224</v>
      </c>
      <c r="J227" s="10" t="s">
        <v>119</v>
      </c>
      <c r="K227" s="10" t="s">
        <v>241</v>
      </c>
      <c r="L227" s="10" t="s">
        <v>101</v>
      </c>
      <c r="M227" s="10" t="s">
        <v>103</v>
      </c>
      <c r="N227" s="9" t="s">
        <v>510</v>
      </c>
      <c r="O227" s="10" t="s">
        <v>105</v>
      </c>
      <c r="P227" s="10">
        <v>0</v>
      </c>
      <c r="Q227" s="10">
        <v>0</v>
      </c>
      <c r="R227" s="10" t="s">
        <v>207</v>
      </c>
      <c r="S227" s="10" t="s">
        <v>208</v>
      </c>
      <c r="T227" s="10" t="s">
        <v>209</v>
      </c>
      <c r="U227" s="10" t="s">
        <v>207</v>
      </c>
      <c r="V227" s="10" t="s">
        <v>208</v>
      </c>
      <c r="W227" s="10" t="s">
        <v>592</v>
      </c>
      <c r="X227" s="9" t="str">
        <f t="shared" si="3"/>
        <v>INICIO DE LOS TRABAJOS DE LA OBRA DENOMINADA, CONSTRUCCIÓN DEL SISTEMA DE SANEAMIENTO, EN LA LOCALIDAD DE HUAMUCHAPA MUNICIPIO DE TECOANAPA, EN EL ESTADO DE GUERRERO.</v>
      </c>
      <c r="Y227" s="11">
        <v>45506</v>
      </c>
      <c r="Z227" s="11">
        <v>45507</v>
      </c>
      <c r="AA227" s="5">
        <v>220</v>
      </c>
      <c r="AB227" s="12">
        <v>2050.4899999999998</v>
      </c>
      <c r="AC227" s="21">
        <v>0</v>
      </c>
      <c r="AD227" s="4">
        <v>45524</v>
      </c>
      <c r="AE227" s="18" t="s">
        <v>1219</v>
      </c>
      <c r="AF227" s="23">
        <v>220</v>
      </c>
      <c r="AG227" s="3" t="s">
        <v>116</v>
      </c>
      <c r="AH227" s="5" t="s">
        <v>210</v>
      </c>
      <c r="AI227" s="4">
        <v>45565</v>
      </c>
      <c r="AJ227">
        <v>1597</v>
      </c>
    </row>
    <row r="228" spans="1:36" ht="43" customHeight="1" x14ac:dyDescent="0.35">
      <c r="A228" s="10">
        <v>2024</v>
      </c>
      <c r="B228" s="4">
        <v>45474</v>
      </c>
      <c r="C228" s="4">
        <v>45565</v>
      </c>
      <c r="D228" s="10" t="s">
        <v>91</v>
      </c>
      <c r="E228" s="5">
        <v>23</v>
      </c>
      <c r="F228" s="10" t="s">
        <v>313</v>
      </c>
      <c r="G228" s="14" t="s">
        <v>329</v>
      </c>
      <c r="H228" s="10" t="s">
        <v>340</v>
      </c>
      <c r="I228" s="10" t="s">
        <v>152</v>
      </c>
      <c r="J228" s="10" t="s">
        <v>153</v>
      </c>
      <c r="K228" s="10" t="s">
        <v>146</v>
      </c>
      <c r="L228" s="10" t="s">
        <v>101</v>
      </c>
      <c r="M228" s="10" t="s">
        <v>103</v>
      </c>
      <c r="N228" s="9" t="s">
        <v>511</v>
      </c>
      <c r="O228" s="10" t="s">
        <v>105</v>
      </c>
      <c r="P228" s="10">
        <v>0</v>
      </c>
      <c r="Q228" s="10">
        <v>0</v>
      </c>
      <c r="R228" s="10" t="s">
        <v>207</v>
      </c>
      <c r="S228" s="10" t="s">
        <v>208</v>
      </c>
      <c r="T228" s="10" t="s">
        <v>209</v>
      </c>
      <c r="U228" s="10" t="s">
        <v>207</v>
      </c>
      <c r="V228" s="10" t="s">
        <v>208</v>
      </c>
      <c r="W228" s="10" t="s">
        <v>562</v>
      </c>
      <c r="X228" s="9" t="str">
        <f t="shared" si="3"/>
        <v>SUPERVISION DE LA OBRA DE REHABILITACIÓN DE LA SEGUNDA ETAPA DE LA LÍNEA DE CONDUCCIÓN DE AGUA POTABLE EN LA LOCALIDAD DE APAXTLA DE CASTREJON, MUNICIPIO DE APAXTLA.</v>
      </c>
      <c r="Y228" s="11">
        <v>45511</v>
      </c>
      <c r="Z228" s="11">
        <v>45511</v>
      </c>
      <c r="AA228" s="5">
        <v>221</v>
      </c>
      <c r="AB228" s="12">
        <v>1782.23</v>
      </c>
      <c r="AC228" s="21">
        <v>0</v>
      </c>
      <c r="AD228" s="4">
        <v>45523</v>
      </c>
      <c r="AE228" s="18" t="s">
        <v>1220</v>
      </c>
      <c r="AF228" s="23">
        <v>221</v>
      </c>
      <c r="AG228" s="3" t="s">
        <v>116</v>
      </c>
      <c r="AH228" s="5" t="s">
        <v>210</v>
      </c>
      <c r="AI228" s="4">
        <v>45565</v>
      </c>
      <c r="AJ228">
        <v>1599</v>
      </c>
    </row>
    <row r="229" spans="1:36" ht="43" customHeight="1" x14ac:dyDescent="0.35">
      <c r="A229" s="10">
        <v>2024</v>
      </c>
      <c r="B229" s="4">
        <v>45474</v>
      </c>
      <c r="C229" s="4">
        <v>45565</v>
      </c>
      <c r="D229" s="10" t="s">
        <v>91</v>
      </c>
      <c r="E229" s="5">
        <v>23</v>
      </c>
      <c r="F229" s="10" t="s">
        <v>313</v>
      </c>
      <c r="G229" s="14" t="s">
        <v>329</v>
      </c>
      <c r="H229" s="10" t="s">
        <v>340</v>
      </c>
      <c r="I229" s="10" t="s">
        <v>152</v>
      </c>
      <c r="J229" s="10" t="s">
        <v>153</v>
      </c>
      <c r="K229" s="10" t="s">
        <v>146</v>
      </c>
      <c r="L229" s="10" t="s">
        <v>101</v>
      </c>
      <c r="M229" s="10" t="s">
        <v>103</v>
      </c>
      <c r="N229" s="9" t="s">
        <v>306</v>
      </c>
      <c r="O229" s="10" t="s">
        <v>105</v>
      </c>
      <c r="P229" s="10">
        <v>0</v>
      </c>
      <c r="Q229" s="10">
        <v>0</v>
      </c>
      <c r="R229" s="10" t="s">
        <v>207</v>
      </c>
      <c r="S229" s="10" t="s">
        <v>208</v>
      </c>
      <c r="T229" s="10" t="s">
        <v>209</v>
      </c>
      <c r="U229" s="10" t="s">
        <v>207</v>
      </c>
      <c r="V229" s="10" t="s">
        <v>208</v>
      </c>
      <c r="W229" s="10" t="s">
        <v>563</v>
      </c>
      <c r="X229" s="9" t="str">
        <f t="shared" si="3"/>
        <v>SUPERVISION DE LA OBRA DE CONSTRUCCIÓN DE LA SEGUNDA ETAPA DEL SANEAMIENTO EN TLALCHAPA, MUNICIPIO DE TLALCHAPA, EN EL ESTADO DE GUERRERO</v>
      </c>
      <c r="Y229" s="11">
        <v>45512</v>
      </c>
      <c r="Z229" s="11">
        <v>45513</v>
      </c>
      <c r="AA229" s="5">
        <v>222</v>
      </c>
      <c r="AB229" s="12">
        <v>3224.5</v>
      </c>
      <c r="AC229" s="21">
        <v>0</v>
      </c>
      <c r="AD229" s="4">
        <v>45523</v>
      </c>
      <c r="AE229" s="18" t="s">
        <v>1221</v>
      </c>
      <c r="AF229" s="23">
        <v>222</v>
      </c>
      <c r="AG229" s="3" t="s">
        <v>116</v>
      </c>
      <c r="AH229" s="5" t="s">
        <v>210</v>
      </c>
      <c r="AI229" s="4">
        <v>45565</v>
      </c>
      <c r="AJ229">
        <v>1600</v>
      </c>
    </row>
    <row r="230" spans="1:36" ht="43" customHeight="1" x14ac:dyDescent="0.35">
      <c r="A230" s="10">
        <v>2024</v>
      </c>
      <c r="B230" s="4">
        <v>45474</v>
      </c>
      <c r="C230" s="4">
        <v>45565</v>
      </c>
      <c r="D230" s="10" t="s">
        <v>94</v>
      </c>
      <c r="E230" s="22">
        <v>9</v>
      </c>
      <c r="F230" s="10" t="s">
        <v>314</v>
      </c>
      <c r="G230" s="14" t="s">
        <v>328</v>
      </c>
      <c r="H230" s="10" t="s">
        <v>340</v>
      </c>
      <c r="I230" s="10" t="s">
        <v>167</v>
      </c>
      <c r="J230" s="10" t="s">
        <v>168</v>
      </c>
      <c r="K230" s="10" t="s">
        <v>169</v>
      </c>
      <c r="L230" s="10" t="s">
        <v>101</v>
      </c>
      <c r="M230" s="10" t="s">
        <v>103</v>
      </c>
      <c r="N230" s="9" t="s">
        <v>512</v>
      </c>
      <c r="O230" s="10" t="s">
        <v>105</v>
      </c>
      <c r="P230" s="10">
        <v>0</v>
      </c>
      <c r="Q230" s="10">
        <v>0</v>
      </c>
      <c r="R230" s="10" t="s">
        <v>207</v>
      </c>
      <c r="S230" s="10" t="s">
        <v>208</v>
      </c>
      <c r="T230" s="10" t="s">
        <v>209</v>
      </c>
      <c r="U230" s="10" t="s">
        <v>207</v>
      </c>
      <c r="V230" s="10" t="s">
        <v>208</v>
      </c>
      <c r="W230" s="10" t="s">
        <v>416</v>
      </c>
      <c r="X230" s="9" t="str">
        <f t="shared" si="3"/>
        <v>VERIFICACIÓN DE OBRA DE LA CONSTRUCCIÓN DE LA PRIMERA ETAPA DE TRES DEL SISTEMA DE AGUA POTABLE, EN LA LOCALIDAD DE ZILACAYOTITLÁN, MPIO. DE ATLAMAJALCINGO DEL MONTE, EN EL ESTADO DE GUERRERO.</v>
      </c>
      <c r="Y230" s="11">
        <v>45511</v>
      </c>
      <c r="Z230" s="11">
        <v>45512</v>
      </c>
      <c r="AA230" s="5">
        <v>223</v>
      </c>
      <c r="AB230" s="12">
        <v>2697.65</v>
      </c>
      <c r="AC230" s="21">
        <v>0</v>
      </c>
      <c r="AD230" s="4">
        <v>45530</v>
      </c>
      <c r="AE230" s="18" t="s">
        <v>1222</v>
      </c>
      <c r="AF230" s="23">
        <v>223</v>
      </c>
      <c r="AG230" s="3" t="s">
        <v>116</v>
      </c>
      <c r="AH230" s="5" t="s">
        <v>210</v>
      </c>
      <c r="AI230" s="4">
        <v>45565</v>
      </c>
      <c r="AJ230">
        <v>1603</v>
      </c>
    </row>
    <row r="231" spans="1:36" ht="43" customHeight="1" x14ac:dyDescent="0.35">
      <c r="A231" s="10">
        <v>2024</v>
      </c>
      <c r="B231" s="4">
        <v>45474</v>
      </c>
      <c r="C231" s="4">
        <v>45565</v>
      </c>
      <c r="D231" s="10" t="s">
        <v>94</v>
      </c>
      <c r="E231" s="22">
        <v>7</v>
      </c>
      <c r="F231" s="10" t="s">
        <v>318</v>
      </c>
      <c r="G231" s="14" t="s">
        <v>425</v>
      </c>
      <c r="H231" s="10" t="s">
        <v>340</v>
      </c>
      <c r="I231" s="10" t="s">
        <v>185</v>
      </c>
      <c r="J231" s="10" t="s">
        <v>186</v>
      </c>
      <c r="K231" s="10" t="s">
        <v>125</v>
      </c>
      <c r="L231" s="10" t="s">
        <v>101</v>
      </c>
      <c r="M231" s="10" t="s">
        <v>103</v>
      </c>
      <c r="N231" s="9" t="s">
        <v>513</v>
      </c>
      <c r="O231" s="10" t="s">
        <v>105</v>
      </c>
      <c r="P231" s="10">
        <v>0</v>
      </c>
      <c r="Q231" s="10">
        <v>0</v>
      </c>
      <c r="R231" s="10" t="s">
        <v>207</v>
      </c>
      <c r="S231" s="10" t="s">
        <v>208</v>
      </c>
      <c r="T231" s="10" t="s">
        <v>209</v>
      </c>
      <c r="U231" s="10" t="s">
        <v>207</v>
      </c>
      <c r="V231" s="10" t="s">
        <v>208</v>
      </c>
      <c r="W231" s="10" t="s">
        <v>380</v>
      </c>
      <c r="X231" s="9" t="str">
        <f t="shared" si="3"/>
        <v>VERIFICACIÓN DE LA OBRA CONSTRUCCIÓN DE LA CUARTA ETAPA DE CINCO, DE LA PLANTA DE TRATAMIENTO DE AGUAS RESIDUALES EN "ZONA DIAMANTE" EN LA LOCALIDAD DE ACAPULCO, MUNICIPIO DE ACAPULCO DE JUÁREZ, EN EL ESTADO DE GUERRERO. (EQUIPAMIENTO, CÁRCAMO DE BOMBEO "MAYAN PALACE" Y PUESTA EN MARCHA Y ESTABILIZACIÓN)</v>
      </c>
      <c r="Y231" s="11">
        <v>45503</v>
      </c>
      <c r="Z231" s="11">
        <v>45503</v>
      </c>
      <c r="AA231" s="5">
        <v>224</v>
      </c>
      <c r="AB231" s="12">
        <v>1559.7</v>
      </c>
      <c r="AC231" s="21">
        <v>0</v>
      </c>
      <c r="AD231" s="4">
        <v>45509</v>
      </c>
      <c r="AE231" s="18" t="s">
        <v>1223</v>
      </c>
      <c r="AF231" s="23">
        <v>224</v>
      </c>
      <c r="AG231" s="3" t="s">
        <v>116</v>
      </c>
      <c r="AH231" s="5" t="s">
        <v>210</v>
      </c>
      <c r="AI231" s="4">
        <v>45565</v>
      </c>
      <c r="AJ231">
        <v>1604</v>
      </c>
    </row>
    <row r="232" spans="1:36" ht="43" customHeight="1" x14ac:dyDescent="0.35">
      <c r="A232" s="10">
        <v>2024</v>
      </c>
      <c r="B232" s="4">
        <v>45474</v>
      </c>
      <c r="C232" s="4">
        <v>45565</v>
      </c>
      <c r="D232" s="10" t="s">
        <v>94</v>
      </c>
      <c r="E232" s="22">
        <v>7</v>
      </c>
      <c r="F232" s="10" t="s">
        <v>318</v>
      </c>
      <c r="G232" s="14" t="s">
        <v>425</v>
      </c>
      <c r="H232" s="10" t="s">
        <v>340</v>
      </c>
      <c r="I232" s="10" t="s">
        <v>185</v>
      </c>
      <c r="J232" s="10" t="s">
        <v>186</v>
      </c>
      <c r="K232" s="10" t="s">
        <v>125</v>
      </c>
      <c r="L232" s="10" t="s">
        <v>101</v>
      </c>
      <c r="M232" s="10" t="s">
        <v>103</v>
      </c>
      <c r="N232" s="9" t="s">
        <v>514</v>
      </c>
      <c r="O232" s="10" t="s">
        <v>105</v>
      </c>
      <c r="P232" s="10">
        <v>0</v>
      </c>
      <c r="Q232" s="10">
        <v>0</v>
      </c>
      <c r="R232" s="10" t="s">
        <v>207</v>
      </c>
      <c r="S232" s="10" t="s">
        <v>208</v>
      </c>
      <c r="T232" s="10" t="s">
        <v>209</v>
      </c>
      <c r="U232" s="10" t="s">
        <v>207</v>
      </c>
      <c r="V232" s="10" t="s">
        <v>208</v>
      </c>
      <c r="W232" s="10" t="s">
        <v>380</v>
      </c>
      <c r="X232" s="9" t="str">
        <f t="shared" si="3"/>
        <v>REUNIÓN Y RECORRIDO CON PERSONAL DE PROTUR PARA VERIIFICAR LA OBRA CONSTRUCCIÓN DE LA CUARTA ETAPA DE CINCO, DE LA PLANTA DE TRATAMIENTO DE AGUAS RESIDUALES EN "ZONA DIAMANTE" EN LA LOCALIDAD DE ACAPULCO, MUNICIPIO DE ACAPULCO DE JUÁREZ, EN EL ESTADO DE GUERRERO. (EQUIPAMIENTO, CÁRCAMO DE BOMBEO "MAYAN PALACE" Y PUESTA EN MARCHA Y ESTABILIZACIÓN)</v>
      </c>
      <c r="Y232" s="11">
        <v>45504</v>
      </c>
      <c r="Z232" s="11">
        <v>45504</v>
      </c>
      <c r="AA232" s="5">
        <v>225</v>
      </c>
      <c r="AB232" s="12">
        <v>1604.52</v>
      </c>
      <c r="AC232" s="21">
        <v>0</v>
      </c>
      <c r="AD232" s="4">
        <v>45530</v>
      </c>
      <c r="AE232" s="18" t="s">
        <v>1224</v>
      </c>
      <c r="AF232" s="23">
        <v>225</v>
      </c>
      <c r="AG232" s="3" t="s">
        <v>116</v>
      </c>
      <c r="AH232" s="5" t="s">
        <v>210</v>
      </c>
      <c r="AI232" s="4">
        <v>45565</v>
      </c>
      <c r="AJ232">
        <v>1605</v>
      </c>
    </row>
    <row r="233" spans="1:36" ht="43" customHeight="1" x14ac:dyDescent="0.35">
      <c r="A233" s="10">
        <v>2024</v>
      </c>
      <c r="B233" s="4">
        <v>45474</v>
      </c>
      <c r="C233" s="4">
        <v>45565</v>
      </c>
      <c r="D233" s="10" t="s">
        <v>94</v>
      </c>
      <c r="E233" s="22">
        <v>9</v>
      </c>
      <c r="F233" s="10" t="s">
        <v>314</v>
      </c>
      <c r="G233" s="14" t="s">
        <v>329</v>
      </c>
      <c r="H233" s="10" t="s">
        <v>340</v>
      </c>
      <c r="I233" s="10" t="s">
        <v>165</v>
      </c>
      <c r="J233" s="10" t="s">
        <v>166</v>
      </c>
      <c r="K233" s="10" t="s">
        <v>151</v>
      </c>
      <c r="L233" s="10" t="s">
        <v>101</v>
      </c>
      <c r="M233" s="10" t="s">
        <v>103</v>
      </c>
      <c r="N233" s="9" t="s">
        <v>515</v>
      </c>
      <c r="O233" s="10" t="s">
        <v>105</v>
      </c>
      <c r="P233" s="10">
        <v>0</v>
      </c>
      <c r="Q233" s="10">
        <v>0</v>
      </c>
      <c r="R233" s="10" t="s">
        <v>207</v>
      </c>
      <c r="S233" s="10" t="s">
        <v>208</v>
      </c>
      <c r="T233" s="10" t="s">
        <v>209</v>
      </c>
      <c r="U233" s="10" t="s">
        <v>207</v>
      </c>
      <c r="V233" s="10" t="s">
        <v>208</v>
      </c>
      <c r="W233" s="10" t="s">
        <v>380</v>
      </c>
      <c r="X233" s="9" t="str">
        <f t="shared" si="3"/>
        <v>SUPERVISION DE LA OBRA DENOMINADA "REHABILITACION DEL COLECTOR NAO TRINIDAD-AV. CUAUHTEMOC, EN LA LOCALIDAD DE ACAPULCO MUNICIPIO DE ACAPULCO DE JUAREZ, EN EL ESTADO DE GUERRERO".</v>
      </c>
      <c r="Y233" s="11">
        <v>45505</v>
      </c>
      <c r="Z233" s="11">
        <v>45505</v>
      </c>
      <c r="AA233" s="5">
        <v>226</v>
      </c>
      <c r="AB233" s="12">
        <v>1604.41</v>
      </c>
      <c r="AC233" s="21">
        <v>0</v>
      </c>
      <c r="AD233" s="4">
        <v>45513</v>
      </c>
      <c r="AE233" s="18" t="s">
        <v>1225</v>
      </c>
      <c r="AF233" s="23">
        <v>226</v>
      </c>
      <c r="AG233" s="3" t="s">
        <v>116</v>
      </c>
      <c r="AH233" s="5" t="s">
        <v>210</v>
      </c>
      <c r="AI233" s="4">
        <v>45565</v>
      </c>
      <c r="AJ233">
        <v>1608</v>
      </c>
    </row>
    <row r="234" spans="1:36" ht="43" customHeight="1" x14ac:dyDescent="0.35">
      <c r="A234" s="10">
        <v>2024</v>
      </c>
      <c r="B234" s="4">
        <v>45474</v>
      </c>
      <c r="C234" s="4">
        <v>45565</v>
      </c>
      <c r="D234" s="10" t="s">
        <v>91</v>
      </c>
      <c r="E234" s="22">
        <v>6</v>
      </c>
      <c r="F234" s="10" t="s">
        <v>315</v>
      </c>
      <c r="G234" s="14" t="s">
        <v>323</v>
      </c>
      <c r="H234" s="10" t="s">
        <v>340</v>
      </c>
      <c r="I234" s="10" t="s">
        <v>179</v>
      </c>
      <c r="J234" s="10" t="s">
        <v>180</v>
      </c>
      <c r="K234" s="10" t="s">
        <v>181</v>
      </c>
      <c r="L234" s="10" t="s">
        <v>101</v>
      </c>
      <c r="M234" s="10" t="s">
        <v>103</v>
      </c>
      <c r="N234" s="9" t="s">
        <v>516</v>
      </c>
      <c r="O234" s="10" t="s">
        <v>105</v>
      </c>
      <c r="P234" s="10">
        <v>0</v>
      </c>
      <c r="Q234" s="10">
        <v>0</v>
      </c>
      <c r="R234" s="10" t="s">
        <v>207</v>
      </c>
      <c r="S234" s="10" t="s">
        <v>208</v>
      </c>
      <c r="T234" s="10" t="s">
        <v>209</v>
      </c>
      <c r="U234" s="10" t="s">
        <v>207</v>
      </c>
      <c r="V234" s="10" t="s">
        <v>208</v>
      </c>
      <c r="W234" s="10" t="s">
        <v>421</v>
      </c>
      <c r="X234" s="9" t="str">
        <f t="shared" ref="X234:X297" si="4">N234</f>
        <v>VERIFICACION DE LA CONSTRUCCION DE LA PRIMETA ETAPA DE DOS DEL SISTEMA DE AGUA POTABLE, EN LA LOCALIDAD DE RANCHO CUANANCHINICHA</v>
      </c>
      <c r="Y234" s="11">
        <v>45511</v>
      </c>
      <c r="Z234" s="11">
        <v>45511</v>
      </c>
      <c r="AA234" s="5">
        <v>227</v>
      </c>
      <c r="AB234" s="12">
        <v>3840.54</v>
      </c>
      <c r="AC234" s="21">
        <v>0</v>
      </c>
      <c r="AD234" s="4">
        <v>45525</v>
      </c>
      <c r="AE234" s="18" t="s">
        <v>1226</v>
      </c>
      <c r="AF234" s="23">
        <v>227</v>
      </c>
      <c r="AG234" s="3" t="s">
        <v>116</v>
      </c>
      <c r="AH234" s="5" t="s">
        <v>210</v>
      </c>
      <c r="AI234" s="4">
        <v>45565</v>
      </c>
      <c r="AJ234">
        <v>1610</v>
      </c>
    </row>
    <row r="235" spans="1:36" ht="43" customHeight="1" x14ac:dyDescent="0.35">
      <c r="A235" s="10">
        <v>2024</v>
      </c>
      <c r="B235" s="4">
        <v>45474</v>
      </c>
      <c r="C235" s="4">
        <v>45565</v>
      </c>
      <c r="D235" s="10" t="s">
        <v>94</v>
      </c>
      <c r="E235" s="22">
        <v>9</v>
      </c>
      <c r="F235" s="10" t="s">
        <v>314</v>
      </c>
      <c r="G235" s="14" t="s">
        <v>329</v>
      </c>
      <c r="H235" s="10" t="s">
        <v>340</v>
      </c>
      <c r="I235" s="10" t="s">
        <v>165</v>
      </c>
      <c r="J235" s="10" t="s">
        <v>166</v>
      </c>
      <c r="K235" s="10" t="s">
        <v>151</v>
      </c>
      <c r="L235" s="10" t="s">
        <v>101</v>
      </c>
      <c r="M235" s="10" t="s">
        <v>103</v>
      </c>
      <c r="N235" s="9" t="s">
        <v>365</v>
      </c>
      <c r="O235" s="10" t="s">
        <v>105</v>
      </c>
      <c r="P235" s="10">
        <v>0</v>
      </c>
      <c r="Q235" s="10">
        <v>0</v>
      </c>
      <c r="R235" s="10" t="s">
        <v>207</v>
      </c>
      <c r="S235" s="10" t="s">
        <v>208</v>
      </c>
      <c r="T235" s="10" t="s">
        <v>209</v>
      </c>
      <c r="U235" s="10" t="s">
        <v>207</v>
      </c>
      <c r="V235" s="10" t="s">
        <v>208</v>
      </c>
      <c r="W235" s="10" t="s">
        <v>380</v>
      </c>
      <c r="X235" s="9" t="str">
        <f t="shared" si="4"/>
        <v>SUPERVISIÓN DE LA OBRA DENOMINADA "REHABILITACIÓN DE REDES DE DISTRIBUCIÓN, EN LA LOCALIDAD DE ACAPULCO, MUNICIPIO DE ACAPULCO DE JUÁREZ, EN EL ESTADO DE GUERRERO".</v>
      </c>
      <c r="Y235" s="11">
        <v>45510</v>
      </c>
      <c r="Z235" s="11">
        <v>45510</v>
      </c>
      <c r="AA235" s="5">
        <v>228</v>
      </c>
      <c r="AB235" s="12">
        <v>1560.41</v>
      </c>
      <c r="AC235" s="21">
        <v>0</v>
      </c>
      <c r="AD235" s="4">
        <v>45518</v>
      </c>
      <c r="AE235" s="18" t="s">
        <v>1227</v>
      </c>
      <c r="AF235" s="23">
        <v>228</v>
      </c>
      <c r="AG235" s="3" t="s">
        <v>116</v>
      </c>
      <c r="AH235" s="5" t="s">
        <v>210</v>
      </c>
      <c r="AI235" s="4">
        <v>45565</v>
      </c>
      <c r="AJ235">
        <v>1611</v>
      </c>
    </row>
    <row r="236" spans="1:36" ht="43" customHeight="1" x14ac:dyDescent="0.35">
      <c r="A236" s="10">
        <v>2024</v>
      </c>
      <c r="B236" s="4">
        <v>45474</v>
      </c>
      <c r="C236" s="4">
        <v>45565</v>
      </c>
      <c r="D236" s="10" t="s">
        <v>98</v>
      </c>
      <c r="E236" s="22">
        <v>2</v>
      </c>
      <c r="F236" s="10" t="s">
        <v>319</v>
      </c>
      <c r="G236" s="14" t="s">
        <v>338</v>
      </c>
      <c r="H236" s="10" t="s">
        <v>340</v>
      </c>
      <c r="I236" s="10" t="s">
        <v>226</v>
      </c>
      <c r="J236" s="10" t="s">
        <v>244</v>
      </c>
      <c r="K236" s="10" t="s">
        <v>149</v>
      </c>
      <c r="L236" s="10" t="s">
        <v>101</v>
      </c>
      <c r="M236" s="10" t="s">
        <v>103</v>
      </c>
      <c r="N236" s="9" t="s">
        <v>517</v>
      </c>
      <c r="O236" s="10" t="s">
        <v>105</v>
      </c>
      <c r="P236" s="10">
        <v>0</v>
      </c>
      <c r="Q236" s="10">
        <v>0</v>
      </c>
      <c r="R236" s="10" t="s">
        <v>207</v>
      </c>
      <c r="S236" s="10" t="s">
        <v>208</v>
      </c>
      <c r="T236" s="10" t="s">
        <v>209</v>
      </c>
      <c r="U236" s="10" t="s">
        <v>207</v>
      </c>
      <c r="V236" s="10" t="s">
        <v>208</v>
      </c>
      <c r="W236" s="10" t="s">
        <v>380</v>
      </c>
      <c r="X236" s="9" t="str">
        <f t="shared" si="4"/>
        <v>SUPERVISIÓN DE LOS AVANCES DE LA REHABILITACIÓN DE LOS ACUEDUCTOS PAPAGAYO I Y II (PRIMERA ETAPA), EN LA LOCALIDAD DE ACAPULCO, MPIO. DE ACAPULCO DE JUAREZ, EN EL ESTADO DE GUERRERO.</v>
      </c>
      <c r="Y236" s="11">
        <v>45510</v>
      </c>
      <c r="Z236" s="11">
        <v>45510</v>
      </c>
      <c r="AA236" s="5">
        <v>229</v>
      </c>
      <c r="AB236" s="12">
        <v>1804.52</v>
      </c>
      <c r="AC236" s="21">
        <v>0</v>
      </c>
      <c r="AD236" s="4">
        <v>45523</v>
      </c>
      <c r="AE236" s="18" t="s">
        <v>1228</v>
      </c>
      <c r="AF236" s="23">
        <v>229</v>
      </c>
      <c r="AG236" s="3" t="s">
        <v>116</v>
      </c>
      <c r="AH236" s="5" t="s">
        <v>210</v>
      </c>
      <c r="AI236" s="4">
        <v>45565</v>
      </c>
      <c r="AJ236">
        <v>1612</v>
      </c>
    </row>
    <row r="237" spans="1:36" ht="43" customHeight="1" x14ac:dyDescent="0.35">
      <c r="A237" s="10">
        <v>2024</v>
      </c>
      <c r="B237" s="4">
        <v>45474</v>
      </c>
      <c r="C237" s="4">
        <v>45565</v>
      </c>
      <c r="D237" s="10" t="s">
        <v>98</v>
      </c>
      <c r="E237" s="22">
        <v>2</v>
      </c>
      <c r="F237" s="10" t="s">
        <v>319</v>
      </c>
      <c r="G237" s="14" t="s">
        <v>338</v>
      </c>
      <c r="H237" s="10" t="s">
        <v>340</v>
      </c>
      <c r="I237" s="10" t="s">
        <v>226</v>
      </c>
      <c r="J237" s="10" t="s">
        <v>244</v>
      </c>
      <c r="K237" s="10" t="s">
        <v>149</v>
      </c>
      <c r="L237" s="10" t="s">
        <v>101</v>
      </c>
      <c r="M237" s="10" t="s">
        <v>103</v>
      </c>
      <c r="N237" s="9" t="s">
        <v>518</v>
      </c>
      <c r="O237" s="10" t="s">
        <v>105</v>
      </c>
      <c r="P237" s="10">
        <v>0</v>
      </c>
      <c r="Q237" s="10">
        <v>0</v>
      </c>
      <c r="R237" s="10" t="s">
        <v>207</v>
      </c>
      <c r="S237" s="10" t="s">
        <v>208</v>
      </c>
      <c r="T237" s="10" t="s">
        <v>209</v>
      </c>
      <c r="U237" s="10" t="s">
        <v>207</v>
      </c>
      <c r="V237" s="10" t="s">
        <v>208</v>
      </c>
      <c r="W237" s="10" t="s">
        <v>421</v>
      </c>
      <c r="X237" s="9" t="str">
        <f t="shared" si="4"/>
        <v>Supervisión de la construcción de la primera etapa de dos del sistema de agua potable en la localidad de Rancho Cuananchinicha, municipio de Tlacoachistlahuaca, en el Estado de Guerrero</v>
      </c>
      <c r="Y237" s="11">
        <v>45511</v>
      </c>
      <c r="Z237" s="11">
        <v>45512</v>
      </c>
      <c r="AA237" s="5">
        <v>230</v>
      </c>
      <c r="AB237" s="12">
        <v>3940.25</v>
      </c>
      <c r="AC237" s="21">
        <v>0</v>
      </c>
      <c r="AD237" s="4">
        <v>45525</v>
      </c>
      <c r="AE237" s="18" t="s">
        <v>1229</v>
      </c>
      <c r="AF237" s="23">
        <v>230</v>
      </c>
      <c r="AG237" s="3" t="s">
        <v>116</v>
      </c>
      <c r="AH237" s="5" t="s">
        <v>210</v>
      </c>
      <c r="AI237" s="4">
        <v>45565</v>
      </c>
      <c r="AJ237">
        <v>1613</v>
      </c>
    </row>
    <row r="238" spans="1:36" ht="43" customHeight="1" x14ac:dyDescent="0.35">
      <c r="A238" s="10">
        <v>2024</v>
      </c>
      <c r="B238" s="4">
        <v>45474</v>
      </c>
      <c r="C238" s="4">
        <v>45565</v>
      </c>
      <c r="D238" s="10" t="s">
        <v>98</v>
      </c>
      <c r="E238" s="22">
        <v>5</v>
      </c>
      <c r="F238" s="10" t="s">
        <v>316</v>
      </c>
      <c r="G238" s="14" t="s">
        <v>332</v>
      </c>
      <c r="H238" s="10" t="s">
        <v>331</v>
      </c>
      <c r="I238" s="10" t="s">
        <v>432</v>
      </c>
      <c r="J238" s="10" t="s">
        <v>426</v>
      </c>
      <c r="K238" s="10" t="s">
        <v>427</v>
      </c>
      <c r="L238" s="10" t="s">
        <v>101</v>
      </c>
      <c r="M238" s="10" t="s">
        <v>103</v>
      </c>
      <c r="N238" s="9" t="s">
        <v>503</v>
      </c>
      <c r="O238" s="10" t="s">
        <v>105</v>
      </c>
      <c r="P238" s="10">
        <v>0</v>
      </c>
      <c r="Q238" s="10">
        <v>0</v>
      </c>
      <c r="R238" s="10" t="s">
        <v>207</v>
      </c>
      <c r="S238" s="10" t="s">
        <v>208</v>
      </c>
      <c r="T238" s="10" t="s">
        <v>209</v>
      </c>
      <c r="U238" s="10" t="s">
        <v>207</v>
      </c>
      <c r="V238" s="10" t="s">
        <v>208</v>
      </c>
      <c r="W238" s="10" t="s">
        <v>593</v>
      </c>
      <c r="X238" s="9" t="str">
        <f t="shared" si="4"/>
        <v>TRASLADO DE PERSONAL PARA MONITOREO DE CLORO LIBRE RESIDUAL (MCL)</v>
      </c>
      <c r="Y238" s="11">
        <v>45509</v>
      </c>
      <c r="Z238" s="11">
        <v>45510</v>
      </c>
      <c r="AA238" s="5">
        <v>231</v>
      </c>
      <c r="AB238" s="12">
        <v>5238.3999999999996</v>
      </c>
      <c r="AC238" s="21">
        <v>0</v>
      </c>
      <c r="AD238" s="4">
        <v>45517</v>
      </c>
      <c r="AE238" s="18" t="s">
        <v>1230</v>
      </c>
      <c r="AF238" s="23">
        <v>231</v>
      </c>
      <c r="AG238" s="3" t="s">
        <v>116</v>
      </c>
      <c r="AH238" s="5" t="s">
        <v>210</v>
      </c>
      <c r="AI238" s="4">
        <v>45565</v>
      </c>
      <c r="AJ238">
        <v>1614</v>
      </c>
    </row>
    <row r="239" spans="1:36" ht="43" customHeight="1" x14ac:dyDescent="0.35">
      <c r="A239" s="10">
        <v>2024</v>
      </c>
      <c r="B239" s="4">
        <v>45474</v>
      </c>
      <c r="C239" s="4">
        <v>45565</v>
      </c>
      <c r="D239" s="10" t="s">
        <v>91</v>
      </c>
      <c r="E239" s="22">
        <v>6</v>
      </c>
      <c r="F239" s="10" t="s">
        <v>315</v>
      </c>
      <c r="G239" s="14" t="s">
        <v>324</v>
      </c>
      <c r="H239" s="10" t="s">
        <v>331</v>
      </c>
      <c r="I239" s="10" t="s">
        <v>219</v>
      </c>
      <c r="J239" s="10" t="s">
        <v>232</v>
      </c>
      <c r="K239" s="10" t="s">
        <v>233</v>
      </c>
      <c r="L239" s="10" t="s">
        <v>102</v>
      </c>
      <c r="M239" s="10" t="s">
        <v>103</v>
      </c>
      <c r="N239" s="9" t="s">
        <v>503</v>
      </c>
      <c r="O239" s="10" t="s">
        <v>105</v>
      </c>
      <c r="P239" s="10">
        <v>0</v>
      </c>
      <c r="Q239" s="10">
        <v>0</v>
      </c>
      <c r="R239" s="10" t="s">
        <v>207</v>
      </c>
      <c r="S239" s="10" t="s">
        <v>208</v>
      </c>
      <c r="T239" s="10" t="s">
        <v>209</v>
      </c>
      <c r="U239" s="10" t="s">
        <v>207</v>
      </c>
      <c r="V239" s="10" t="s">
        <v>208</v>
      </c>
      <c r="W239" s="10" t="s">
        <v>594</v>
      </c>
      <c r="X239" s="9" t="str">
        <f t="shared" si="4"/>
        <v>TRASLADO DE PERSONAL PARA MONITOREO DE CLORO LIBRE RESIDUAL (MCL)</v>
      </c>
      <c r="Y239" s="11">
        <v>45509</v>
      </c>
      <c r="Z239" s="11">
        <v>45511</v>
      </c>
      <c r="AA239" s="5">
        <v>232</v>
      </c>
      <c r="AB239" s="12">
        <v>4089</v>
      </c>
      <c r="AC239" s="21">
        <v>0</v>
      </c>
      <c r="AD239" s="4">
        <v>45518</v>
      </c>
      <c r="AE239" s="18" t="s">
        <v>1231</v>
      </c>
      <c r="AF239" s="23">
        <v>232</v>
      </c>
      <c r="AG239" s="3" t="s">
        <v>116</v>
      </c>
      <c r="AH239" s="5" t="s">
        <v>210</v>
      </c>
      <c r="AI239" s="4">
        <v>45565</v>
      </c>
      <c r="AJ239">
        <v>1617</v>
      </c>
    </row>
    <row r="240" spans="1:36" ht="43" customHeight="1" x14ac:dyDescent="0.35">
      <c r="A240" s="10">
        <v>2024</v>
      </c>
      <c r="B240" s="4">
        <v>45474</v>
      </c>
      <c r="C240" s="4">
        <v>45565</v>
      </c>
      <c r="D240" s="10" t="s">
        <v>98</v>
      </c>
      <c r="E240" s="22">
        <v>3</v>
      </c>
      <c r="F240" s="10" t="s">
        <v>320</v>
      </c>
      <c r="G240" s="14" t="s">
        <v>328</v>
      </c>
      <c r="H240" s="10" t="s">
        <v>340</v>
      </c>
      <c r="I240" s="10" t="s">
        <v>117</v>
      </c>
      <c r="J240" s="10" t="s">
        <v>118</v>
      </c>
      <c r="K240" s="10" t="s">
        <v>119</v>
      </c>
      <c r="L240" s="10" t="s">
        <v>101</v>
      </c>
      <c r="M240" s="10" t="s">
        <v>103</v>
      </c>
      <c r="N240" s="9" t="s">
        <v>448</v>
      </c>
      <c r="O240" s="10" t="s">
        <v>105</v>
      </c>
      <c r="P240" s="10">
        <v>0</v>
      </c>
      <c r="Q240" s="10">
        <v>0</v>
      </c>
      <c r="R240" s="10" t="s">
        <v>207</v>
      </c>
      <c r="S240" s="10" t="s">
        <v>208</v>
      </c>
      <c r="T240" s="10" t="s">
        <v>209</v>
      </c>
      <c r="U240" s="10" t="s">
        <v>207</v>
      </c>
      <c r="V240" s="10" t="s">
        <v>208</v>
      </c>
      <c r="W240" s="10" t="s">
        <v>595</v>
      </c>
      <c r="X240" s="9" t="str">
        <f t="shared" si="4"/>
        <v>TRASLADO DE PERSONAL PARA MUESTRAS DE CLORO LIBRE RESIDUAL (MCL)</v>
      </c>
      <c r="Y240" s="11">
        <v>45509</v>
      </c>
      <c r="Z240" s="11">
        <v>45511</v>
      </c>
      <c r="AA240" s="5">
        <v>233</v>
      </c>
      <c r="AB240" s="12">
        <v>4553</v>
      </c>
      <c r="AC240" s="21">
        <v>0</v>
      </c>
      <c r="AD240" s="4">
        <v>45517</v>
      </c>
      <c r="AE240" s="18" t="s">
        <v>1232</v>
      </c>
      <c r="AF240" s="23">
        <v>233</v>
      </c>
      <c r="AG240" s="3" t="s">
        <v>116</v>
      </c>
      <c r="AH240" s="5" t="s">
        <v>210</v>
      </c>
      <c r="AI240" s="4">
        <v>45565</v>
      </c>
      <c r="AJ240">
        <v>1618</v>
      </c>
    </row>
    <row r="241" spans="1:36" ht="43" customHeight="1" x14ac:dyDescent="0.35">
      <c r="A241" s="10">
        <v>2024</v>
      </c>
      <c r="B241" s="4">
        <v>45474</v>
      </c>
      <c r="C241" s="4">
        <v>45565</v>
      </c>
      <c r="D241" s="10" t="s">
        <v>91</v>
      </c>
      <c r="E241" s="22">
        <v>6</v>
      </c>
      <c r="F241" s="10" t="s">
        <v>315</v>
      </c>
      <c r="G241" s="14" t="s">
        <v>323</v>
      </c>
      <c r="H241" s="10" t="s">
        <v>340</v>
      </c>
      <c r="I241" s="10" t="s">
        <v>154</v>
      </c>
      <c r="J241" s="10" t="s">
        <v>155</v>
      </c>
      <c r="K241" s="10" t="s">
        <v>156</v>
      </c>
      <c r="L241" s="10" t="s">
        <v>102</v>
      </c>
      <c r="M241" s="10" t="s">
        <v>103</v>
      </c>
      <c r="N241" s="9" t="s">
        <v>519</v>
      </c>
      <c r="O241" s="10" t="s">
        <v>105</v>
      </c>
      <c r="P241" s="10">
        <v>0</v>
      </c>
      <c r="Q241" s="10">
        <v>0</v>
      </c>
      <c r="R241" s="10" t="s">
        <v>207</v>
      </c>
      <c r="S241" s="10" t="s">
        <v>208</v>
      </c>
      <c r="T241" s="10" t="s">
        <v>209</v>
      </c>
      <c r="U241" s="10" t="s">
        <v>207</v>
      </c>
      <c r="V241" s="10" t="s">
        <v>208</v>
      </c>
      <c r="W241" s="10" t="s">
        <v>596</v>
      </c>
      <c r="X241" s="9" t="str">
        <f t="shared" si="4"/>
        <v>VERIFICACION DE LA CONSTRUCCION DEL SISTEMA DE AGUA POTABLE EN LA COLONIA CHAPULIXTLAL DE LA LOCALIDAD DE HUITZUCO DE LOS FIGUEROA, MUNICIPIO DE HUITZUCO DE LOS FIGUEROA., EN EL ESTADO DE GUERRERO.</v>
      </c>
      <c r="Y241" s="11">
        <v>45513</v>
      </c>
      <c r="Z241" s="11">
        <v>45513</v>
      </c>
      <c r="AA241" s="5">
        <v>234</v>
      </c>
      <c r="AB241" s="12">
        <v>1207.57</v>
      </c>
      <c r="AC241" s="21">
        <v>7.41</v>
      </c>
      <c r="AD241" s="4">
        <v>45524</v>
      </c>
      <c r="AE241" s="18" t="s">
        <v>1233</v>
      </c>
      <c r="AF241" s="23">
        <v>234</v>
      </c>
      <c r="AG241" s="3" t="s">
        <v>116</v>
      </c>
      <c r="AH241" s="5" t="s">
        <v>210</v>
      </c>
      <c r="AI241" s="4">
        <v>45565</v>
      </c>
      <c r="AJ241">
        <v>1619</v>
      </c>
    </row>
    <row r="242" spans="1:36" ht="43" customHeight="1" x14ac:dyDescent="0.35">
      <c r="A242" s="10">
        <v>2024</v>
      </c>
      <c r="B242" s="4">
        <v>45474</v>
      </c>
      <c r="C242" s="4">
        <v>45565</v>
      </c>
      <c r="D242" s="10" t="s">
        <v>98</v>
      </c>
      <c r="E242" s="22">
        <v>3</v>
      </c>
      <c r="F242" s="10" t="s">
        <v>320</v>
      </c>
      <c r="G242" s="14" t="s">
        <v>337</v>
      </c>
      <c r="H242" s="10" t="s">
        <v>144</v>
      </c>
      <c r="I242" s="10" t="s">
        <v>190</v>
      </c>
      <c r="J242" s="10" t="s">
        <v>191</v>
      </c>
      <c r="K242" s="10" t="s">
        <v>192</v>
      </c>
      <c r="L242" s="10" t="s">
        <v>101</v>
      </c>
      <c r="M242" s="10" t="s">
        <v>103</v>
      </c>
      <c r="N242" s="9" t="s">
        <v>478</v>
      </c>
      <c r="O242" s="10" t="s">
        <v>105</v>
      </c>
      <c r="P242" s="10">
        <v>0</v>
      </c>
      <c r="Q242" s="10">
        <v>0</v>
      </c>
      <c r="R242" s="10" t="s">
        <v>207</v>
      </c>
      <c r="S242" s="10" t="s">
        <v>208</v>
      </c>
      <c r="T242" s="10" t="s">
        <v>209</v>
      </c>
      <c r="U242" s="10" t="s">
        <v>207</v>
      </c>
      <c r="V242" s="10" t="s">
        <v>208</v>
      </c>
      <c r="W242" s="10" t="s">
        <v>412</v>
      </c>
      <c r="X242" s="9" t="str">
        <f t="shared" si="4"/>
        <v>VERIFICACIÓN DE LOS TRABAJOS DE REHABILITACIÓN DE LA PLANTA DE TRATAMIENTO DE 15 LPS DE CAPACIDAD, EN LA LOCALIDAD DE SAN JERONIMO, MUNICIPIO DE BENITO JUAREZ.</v>
      </c>
      <c r="Y242" s="11">
        <v>45506</v>
      </c>
      <c r="Z242" s="11">
        <v>45506</v>
      </c>
      <c r="AA242" s="5">
        <v>235</v>
      </c>
      <c r="AB242" s="12">
        <v>2054.36</v>
      </c>
      <c r="AC242" s="21">
        <v>0</v>
      </c>
      <c r="AD242" s="4">
        <v>45513</v>
      </c>
      <c r="AE242" s="18" t="s">
        <v>1234</v>
      </c>
      <c r="AF242" s="23">
        <v>235</v>
      </c>
      <c r="AG242" s="3" t="s">
        <v>116</v>
      </c>
      <c r="AH242" s="5" t="s">
        <v>210</v>
      </c>
      <c r="AI242" s="4">
        <v>45565</v>
      </c>
      <c r="AJ242">
        <v>1620</v>
      </c>
    </row>
    <row r="243" spans="1:36" ht="43" customHeight="1" x14ac:dyDescent="0.35">
      <c r="A243" s="10">
        <v>2024</v>
      </c>
      <c r="B243" s="4">
        <v>45474</v>
      </c>
      <c r="C243" s="4">
        <v>45565</v>
      </c>
      <c r="D243" s="10" t="s">
        <v>91</v>
      </c>
      <c r="E243" s="22">
        <v>6</v>
      </c>
      <c r="F243" s="10" t="s">
        <v>315</v>
      </c>
      <c r="G243" s="14" t="s">
        <v>323</v>
      </c>
      <c r="H243" s="10" t="s">
        <v>340</v>
      </c>
      <c r="I243" s="10" t="s">
        <v>154</v>
      </c>
      <c r="J243" s="10" t="s">
        <v>155</v>
      </c>
      <c r="K243" s="10" t="s">
        <v>156</v>
      </c>
      <c r="L243" s="10" t="s">
        <v>102</v>
      </c>
      <c r="M243" s="10" t="s">
        <v>103</v>
      </c>
      <c r="N243" s="9" t="s">
        <v>288</v>
      </c>
      <c r="O243" s="10" t="s">
        <v>105</v>
      </c>
      <c r="P243" s="10">
        <v>0</v>
      </c>
      <c r="Q243" s="10">
        <v>0</v>
      </c>
      <c r="R243" s="10" t="s">
        <v>207</v>
      </c>
      <c r="S243" s="10" t="s">
        <v>208</v>
      </c>
      <c r="T243" s="10" t="s">
        <v>209</v>
      </c>
      <c r="U243" s="10" t="s">
        <v>207</v>
      </c>
      <c r="V243" s="10" t="s">
        <v>208</v>
      </c>
      <c r="W243" s="10" t="s">
        <v>560</v>
      </c>
      <c r="X243" s="9" t="str">
        <f t="shared" si="4"/>
        <v>VERIFICACION DE LA CONSTRUCCIÓN DEL SISTEMA DE DRENAJE SANITARIO EN LA LOCALIDAD DE TUXPAN, MUNICIPIO DE IGUALA DE LA INDEPENDENCIA, EN EL ESTADO DE GUERRERO (SEGUNDA ETAPA DE TRES).</v>
      </c>
      <c r="Y243" s="11">
        <v>45509</v>
      </c>
      <c r="Z243" s="11">
        <v>45510</v>
      </c>
      <c r="AA243" s="5">
        <v>236</v>
      </c>
      <c r="AB243" s="12">
        <v>1770.51</v>
      </c>
      <c r="AC243" s="21">
        <v>0</v>
      </c>
      <c r="AD243" s="4">
        <v>45524</v>
      </c>
      <c r="AE243" s="18" t="s">
        <v>1235</v>
      </c>
      <c r="AF243" s="23">
        <v>236</v>
      </c>
      <c r="AG243" s="3" t="s">
        <v>116</v>
      </c>
      <c r="AH243" s="5" t="s">
        <v>210</v>
      </c>
      <c r="AI243" s="4">
        <v>45565</v>
      </c>
      <c r="AJ243">
        <v>1621</v>
      </c>
    </row>
    <row r="244" spans="1:36" ht="43" customHeight="1" x14ac:dyDescent="0.35">
      <c r="A244" s="10">
        <v>2024</v>
      </c>
      <c r="B244" s="4">
        <v>45474</v>
      </c>
      <c r="C244" s="4">
        <v>45565</v>
      </c>
      <c r="D244" s="10" t="s">
        <v>98</v>
      </c>
      <c r="E244" s="22">
        <v>3</v>
      </c>
      <c r="F244" s="10" t="s">
        <v>320</v>
      </c>
      <c r="G244" s="14" t="s">
        <v>337</v>
      </c>
      <c r="H244" s="10" t="s">
        <v>144</v>
      </c>
      <c r="I244" s="10" t="s">
        <v>190</v>
      </c>
      <c r="J244" s="10" t="s">
        <v>191</v>
      </c>
      <c r="K244" s="10" t="s">
        <v>192</v>
      </c>
      <c r="L244" s="10" t="s">
        <v>101</v>
      </c>
      <c r="M244" s="10" t="s">
        <v>103</v>
      </c>
      <c r="N244" s="9" t="s">
        <v>520</v>
      </c>
      <c r="O244" s="10" t="s">
        <v>105</v>
      </c>
      <c r="P244" s="10">
        <v>0</v>
      </c>
      <c r="Q244" s="10">
        <v>0</v>
      </c>
      <c r="R244" s="10" t="s">
        <v>207</v>
      </c>
      <c r="S244" s="10" t="s">
        <v>208</v>
      </c>
      <c r="T244" s="10" t="s">
        <v>209</v>
      </c>
      <c r="U244" s="10" t="s">
        <v>207</v>
      </c>
      <c r="V244" s="10" t="s">
        <v>208</v>
      </c>
      <c r="W244" s="10" t="s">
        <v>380</v>
      </c>
      <c r="X244" s="9" t="str">
        <f t="shared" si="4"/>
        <v>VERIFICACIÓN DE LOS TRABAJOS DE REHABILITACIÓN DEL COLECTOR PAPAGAYO, EN LA LOCALIDAD DE ACAPULCO, MUNICIPIO DE ACAPULCO DE JUAREZ.</v>
      </c>
      <c r="Y244" s="11">
        <v>45510</v>
      </c>
      <c r="Z244" s="11">
        <v>45510</v>
      </c>
      <c r="AA244" s="5">
        <v>237</v>
      </c>
      <c r="AB244" s="12">
        <v>2073.66</v>
      </c>
      <c r="AC244" s="21">
        <v>0</v>
      </c>
      <c r="AD244" s="4">
        <v>45513</v>
      </c>
      <c r="AE244" s="18" t="s">
        <v>1236</v>
      </c>
      <c r="AF244" s="23">
        <v>237</v>
      </c>
      <c r="AG244" s="3" t="s">
        <v>116</v>
      </c>
      <c r="AH244" s="5" t="s">
        <v>210</v>
      </c>
      <c r="AI244" s="4">
        <v>45565</v>
      </c>
      <c r="AJ244">
        <v>1623</v>
      </c>
    </row>
    <row r="245" spans="1:36" ht="43" customHeight="1" x14ac:dyDescent="0.35">
      <c r="A245" s="10">
        <v>2024</v>
      </c>
      <c r="B245" s="4">
        <v>45474</v>
      </c>
      <c r="C245" s="4">
        <v>45565</v>
      </c>
      <c r="D245" s="10" t="s">
        <v>94</v>
      </c>
      <c r="E245" s="22">
        <v>9</v>
      </c>
      <c r="F245" s="10" t="s">
        <v>314</v>
      </c>
      <c r="G245" s="14" t="s">
        <v>329</v>
      </c>
      <c r="H245" s="10" t="s">
        <v>340</v>
      </c>
      <c r="I245" s="10" t="s">
        <v>165</v>
      </c>
      <c r="J245" s="10" t="s">
        <v>166</v>
      </c>
      <c r="K245" s="10" t="s">
        <v>151</v>
      </c>
      <c r="L245" s="10" t="s">
        <v>101</v>
      </c>
      <c r="M245" s="10" t="s">
        <v>103</v>
      </c>
      <c r="N245" s="9" t="s">
        <v>521</v>
      </c>
      <c r="O245" s="10" t="s">
        <v>105</v>
      </c>
      <c r="P245" s="10">
        <v>0</v>
      </c>
      <c r="Q245" s="10">
        <v>0</v>
      </c>
      <c r="R245" s="10" t="s">
        <v>207</v>
      </c>
      <c r="S245" s="10" t="s">
        <v>208</v>
      </c>
      <c r="T245" s="10" t="s">
        <v>209</v>
      </c>
      <c r="U245" s="10" t="s">
        <v>207</v>
      </c>
      <c r="V245" s="10" t="s">
        <v>208</v>
      </c>
      <c r="W245" s="10" t="s">
        <v>380</v>
      </c>
      <c r="X245" s="9" t="str">
        <f t="shared" si="4"/>
        <v>SUPERVISIÓN DE LA OBRA DENOMINADA "REHABILITACIÓN DEL COLECTOR NAO TRINIDAD-AV. CUAUHTEMOC, EN LA LOCALIDAD DE ACAPULCO, MUNICIPIO DE ACAPULCO DE JUÁREZ, EN EL ESTADO DE GUERRERO. TERCERA ETAPA DE CINCO".</v>
      </c>
      <c r="Y245" s="11">
        <v>45509</v>
      </c>
      <c r="Z245" s="11">
        <v>45509</v>
      </c>
      <c r="AA245" s="5">
        <v>238</v>
      </c>
      <c r="AB245" s="12">
        <v>1582.41</v>
      </c>
      <c r="AC245" s="21">
        <v>22</v>
      </c>
      <c r="AD245" s="4">
        <v>45518</v>
      </c>
      <c r="AE245" s="18" t="s">
        <v>1237</v>
      </c>
      <c r="AF245" s="23">
        <v>238</v>
      </c>
      <c r="AG245" s="3" t="s">
        <v>116</v>
      </c>
      <c r="AH245" s="5" t="s">
        <v>210</v>
      </c>
      <c r="AI245" s="4">
        <v>45565</v>
      </c>
      <c r="AJ245">
        <v>1625</v>
      </c>
    </row>
    <row r="246" spans="1:36" ht="43" customHeight="1" x14ac:dyDescent="0.35">
      <c r="A246" s="10">
        <v>2024</v>
      </c>
      <c r="B246" s="4">
        <v>45474</v>
      </c>
      <c r="C246" s="4">
        <v>45565</v>
      </c>
      <c r="D246" s="10" t="s">
        <v>98</v>
      </c>
      <c r="E246" s="22">
        <v>5</v>
      </c>
      <c r="F246" s="10" t="s">
        <v>316</v>
      </c>
      <c r="G246" s="14" t="s">
        <v>423</v>
      </c>
      <c r="H246" s="10" t="s">
        <v>340</v>
      </c>
      <c r="I246" s="10" t="s">
        <v>224</v>
      </c>
      <c r="J246" s="10" t="s">
        <v>119</v>
      </c>
      <c r="K246" s="10" t="s">
        <v>241</v>
      </c>
      <c r="L246" s="10" t="s">
        <v>101</v>
      </c>
      <c r="M246" s="10" t="s">
        <v>103</v>
      </c>
      <c r="N246" s="9" t="s">
        <v>522</v>
      </c>
      <c r="O246" s="10" t="s">
        <v>105</v>
      </c>
      <c r="P246" s="10">
        <v>0</v>
      </c>
      <c r="Q246" s="10">
        <v>0</v>
      </c>
      <c r="R246" s="10" t="s">
        <v>207</v>
      </c>
      <c r="S246" s="10" t="s">
        <v>208</v>
      </c>
      <c r="T246" s="10" t="s">
        <v>209</v>
      </c>
      <c r="U246" s="10" t="s">
        <v>207</v>
      </c>
      <c r="V246" s="10" t="s">
        <v>208</v>
      </c>
      <c r="W246" s="10" t="s">
        <v>597</v>
      </c>
      <c r="X246" s="9" t="str">
        <f t="shared" si="4"/>
        <v>SUPERVICIÓN DE LA CONSTRUCCIÓN DE LA PRIMERA ETAPA DEL SISTEMA DE DRENAJE SANITARIO Y SANEAMIENTO EN LA LOCALIDAD DE TONALÁ, MUNICIPIO DE AYUTLA DE LOS LIBRES, EN EL ESTADO DE GUERRERO.</v>
      </c>
      <c r="Y246" s="11">
        <v>45510</v>
      </c>
      <c r="Z246" s="11">
        <v>45511</v>
      </c>
      <c r="AA246" s="5">
        <v>239</v>
      </c>
      <c r="AB246" s="12">
        <v>2350.81</v>
      </c>
      <c r="AC246" s="21">
        <v>0</v>
      </c>
      <c r="AD246" s="4">
        <v>45524</v>
      </c>
      <c r="AE246" s="18" t="s">
        <v>1238</v>
      </c>
      <c r="AF246" s="23">
        <v>239</v>
      </c>
      <c r="AG246" s="3" t="s">
        <v>116</v>
      </c>
      <c r="AH246" s="5" t="s">
        <v>210</v>
      </c>
      <c r="AI246" s="4">
        <v>45565</v>
      </c>
      <c r="AJ246">
        <v>1627</v>
      </c>
    </row>
    <row r="247" spans="1:36" ht="43" customHeight="1" x14ac:dyDescent="0.35">
      <c r="A247" s="10">
        <v>2024</v>
      </c>
      <c r="B247" s="4">
        <v>45474</v>
      </c>
      <c r="C247" s="4">
        <v>45565</v>
      </c>
      <c r="D247" s="10" t="s">
        <v>98</v>
      </c>
      <c r="E247" s="22">
        <v>5</v>
      </c>
      <c r="F247" s="10" t="s">
        <v>316</v>
      </c>
      <c r="G247" s="14" t="s">
        <v>323</v>
      </c>
      <c r="H247" s="10" t="s">
        <v>340</v>
      </c>
      <c r="I247" s="10" t="s">
        <v>200</v>
      </c>
      <c r="J247" s="10" t="s">
        <v>201</v>
      </c>
      <c r="K247" s="10" t="s">
        <v>194</v>
      </c>
      <c r="L247" s="10" t="s">
        <v>101</v>
      </c>
      <c r="M247" s="10" t="s">
        <v>103</v>
      </c>
      <c r="N247" s="9" t="s">
        <v>285</v>
      </c>
      <c r="O247" s="10" t="s">
        <v>105</v>
      </c>
      <c r="P247" s="10">
        <v>0</v>
      </c>
      <c r="Q247" s="10">
        <v>0</v>
      </c>
      <c r="R247" s="10" t="s">
        <v>207</v>
      </c>
      <c r="S247" s="10" t="s">
        <v>208</v>
      </c>
      <c r="T247" s="10" t="s">
        <v>209</v>
      </c>
      <c r="U247" s="10" t="s">
        <v>207</v>
      </c>
      <c r="V247" s="10" t="s">
        <v>208</v>
      </c>
      <c r="W247" s="10" t="s">
        <v>402</v>
      </c>
      <c r="X247" s="9" t="str">
        <f t="shared" si="4"/>
        <v>SUPERVISION DE LA CONSTRUCCION DE LA SEGUNDA ETAPA DE DRENAJE SANITARIO</v>
      </c>
      <c r="Y247" s="11">
        <v>45506</v>
      </c>
      <c r="Z247" s="11">
        <v>45506</v>
      </c>
      <c r="AA247" s="5">
        <v>240</v>
      </c>
      <c r="AB247" s="12">
        <v>1099.7</v>
      </c>
      <c r="AC247" s="21">
        <v>0</v>
      </c>
      <c r="AD247" s="4">
        <v>45513</v>
      </c>
      <c r="AE247" s="18" t="s">
        <v>1239</v>
      </c>
      <c r="AF247" s="23">
        <v>240</v>
      </c>
      <c r="AG247" s="3" t="s">
        <v>116</v>
      </c>
      <c r="AH247" s="5" t="s">
        <v>210</v>
      </c>
      <c r="AI247" s="4">
        <v>45565</v>
      </c>
      <c r="AJ247">
        <v>1630</v>
      </c>
    </row>
    <row r="248" spans="1:36" ht="43" customHeight="1" x14ac:dyDescent="0.35">
      <c r="A248" s="10">
        <v>2024</v>
      </c>
      <c r="B248" s="4">
        <v>45474</v>
      </c>
      <c r="C248" s="4">
        <v>45565</v>
      </c>
      <c r="D248" s="10" t="s">
        <v>98</v>
      </c>
      <c r="E248" s="22">
        <v>2</v>
      </c>
      <c r="F248" s="10" t="s">
        <v>319</v>
      </c>
      <c r="G248" s="14" t="s">
        <v>331</v>
      </c>
      <c r="H248" s="10" t="s">
        <v>331</v>
      </c>
      <c r="I248" s="10" t="s">
        <v>132</v>
      </c>
      <c r="J248" s="10" t="s">
        <v>133</v>
      </c>
      <c r="K248" s="10" t="s">
        <v>134</v>
      </c>
      <c r="L248" s="10" t="s">
        <v>101</v>
      </c>
      <c r="M248" s="10" t="s">
        <v>103</v>
      </c>
      <c r="N248" s="9" t="s">
        <v>304</v>
      </c>
      <c r="O248" s="10" t="s">
        <v>105</v>
      </c>
      <c r="P248" s="10">
        <v>0</v>
      </c>
      <c r="Q248" s="10">
        <v>0</v>
      </c>
      <c r="R248" s="10" t="s">
        <v>207</v>
      </c>
      <c r="S248" s="10" t="s">
        <v>208</v>
      </c>
      <c r="T248" s="10" t="s">
        <v>209</v>
      </c>
      <c r="U248" s="10" t="s">
        <v>207</v>
      </c>
      <c r="V248" s="10" t="s">
        <v>208</v>
      </c>
      <c r="W248" s="10" t="s">
        <v>598</v>
      </c>
      <c r="X248" s="9" t="str">
        <f t="shared" si="4"/>
        <v>MONITOREO DE CLORO LIBRE RESIDUAL (MCL)</v>
      </c>
      <c r="Y248" s="11">
        <v>45509</v>
      </c>
      <c r="Z248" s="11">
        <v>45511</v>
      </c>
      <c r="AA248" s="5">
        <v>241</v>
      </c>
      <c r="AB248" s="12">
        <v>4646.76</v>
      </c>
      <c r="AC248" s="21">
        <v>0</v>
      </c>
      <c r="AD248" s="4">
        <v>45517</v>
      </c>
      <c r="AE248" s="18" t="s">
        <v>1240</v>
      </c>
      <c r="AF248" s="23">
        <v>241</v>
      </c>
      <c r="AG248" s="3" t="s">
        <v>116</v>
      </c>
      <c r="AH248" s="5" t="s">
        <v>210</v>
      </c>
      <c r="AI248" s="4">
        <v>45565</v>
      </c>
      <c r="AJ248">
        <v>1635</v>
      </c>
    </row>
    <row r="249" spans="1:36" ht="43" customHeight="1" x14ac:dyDescent="0.35">
      <c r="A249" s="10">
        <v>2024</v>
      </c>
      <c r="B249" s="4">
        <v>45474</v>
      </c>
      <c r="C249" s="4">
        <v>45565</v>
      </c>
      <c r="D249" s="10" t="s">
        <v>91</v>
      </c>
      <c r="E249" s="22">
        <v>6</v>
      </c>
      <c r="F249" s="10" t="s">
        <v>315</v>
      </c>
      <c r="G249" s="14" t="s">
        <v>324</v>
      </c>
      <c r="H249" s="10" t="s">
        <v>331</v>
      </c>
      <c r="I249" s="10" t="s">
        <v>223</v>
      </c>
      <c r="J249" s="10" t="s">
        <v>239</v>
      </c>
      <c r="K249" s="10" t="s">
        <v>240</v>
      </c>
      <c r="L249" s="10" t="s">
        <v>101</v>
      </c>
      <c r="M249" s="10" t="s">
        <v>103</v>
      </c>
      <c r="N249" s="9" t="s">
        <v>245</v>
      </c>
      <c r="O249" s="10" t="s">
        <v>105</v>
      </c>
      <c r="P249" s="10">
        <v>0</v>
      </c>
      <c r="Q249" s="10">
        <v>0</v>
      </c>
      <c r="R249" s="10" t="s">
        <v>207</v>
      </c>
      <c r="S249" s="10" t="s">
        <v>208</v>
      </c>
      <c r="T249" s="10" t="s">
        <v>209</v>
      </c>
      <c r="U249" s="10" t="s">
        <v>207</v>
      </c>
      <c r="V249" s="10" t="s">
        <v>208</v>
      </c>
      <c r="W249" s="10" t="s">
        <v>577</v>
      </c>
      <c r="X249" s="9" t="str">
        <f t="shared" si="4"/>
        <v>SUMINISTRO DE HIPOCLORITO DE SODIO Y CALCIO</v>
      </c>
      <c r="Y249" s="11">
        <v>45509</v>
      </c>
      <c r="Z249" s="11">
        <v>45510</v>
      </c>
      <c r="AA249" s="5">
        <v>242</v>
      </c>
      <c r="AB249" s="12">
        <v>2042.55</v>
      </c>
      <c r="AC249" s="21">
        <v>0</v>
      </c>
      <c r="AD249" s="4">
        <v>45517</v>
      </c>
      <c r="AE249" s="18" t="s">
        <v>1241</v>
      </c>
      <c r="AF249" s="23">
        <v>242</v>
      </c>
      <c r="AG249" s="3" t="s">
        <v>116</v>
      </c>
      <c r="AH249" s="5" t="s">
        <v>210</v>
      </c>
      <c r="AI249" s="4">
        <v>45565</v>
      </c>
      <c r="AJ249">
        <v>1637</v>
      </c>
    </row>
    <row r="250" spans="1:36" ht="43" customHeight="1" x14ac:dyDescent="0.35">
      <c r="A250" s="10">
        <v>2024</v>
      </c>
      <c r="B250" s="4">
        <v>45474</v>
      </c>
      <c r="C250" s="4">
        <v>45565</v>
      </c>
      <c r="D250" s="10" t="s">
        <v>91</v>
      </c>
      <c r="E250" s="22">
        <v>6</v>
      </c>
      <c r="F250" s="10" t="s">
        <v>315</v>
      </c>
      <c r="G250" s="14" t="s">
        <v>329</v>
      </c>
      <c r="H250" s="10" t="s">
        <v>340</v>
      </c>
      <c r="I250" s="10" t="s">
        <v>157</v>
      </c>
      <c r="J250" s="10" t="s">
        <v>134</v>
      </c>
      <c r="K250" s="10" t="s">
        <v>158</v>
      </c>
      <c r="L250" s="10" t="s">
        <v>101</v>
      </c>
      <c r="M250" s="10" t="s">
        <v>103</v>
      </c>
      <c r="N250" s="9" t="s">
        <v>523</v>
      </c>
      <c r="O250" s="10" t="s">
        <v>105</v>
      </c>
      <c r="P250" s="10">
        <v>0</v>
      </c>
      <c r="Q250" s="10">
        <v>0</v>
      </c>
      <c r="R250" s="10" t="s">
        <v>207</v>
      </c>
      <c r="S250" s="10" t="s">
        <v>208</v>
      </c>
      <c r="T250" s="10" t="s">
        <v>209</v>
      </c>
      <c r="U250" s="10" t="s">
        <v>207</v>
      </c>
      <c r="V250" s="10" t="s">
        <v>208</v>
      </c>
      <c r="W250" s="10" t="s">
        <v>412</v>
      </c>
      <c r="X250" s="9" t="str">
        <f t="shared" si="4"/>
        <v>AUX. EN LA VERIFICACION DE LOS TRABAJOS DE REHABILITACION DE LA PLANTA DE TRATAMIENTO DE 15 LPS DE CAPACIDAD, EN LA LOCALIDAD DE SAN JERONIMO, MUNICIPIO DE BENITO JUAREZ</v>
      </c>
      <c r="Y250" s="11">
        <v>45513</v>
      </c>
      <c r="Z250" s="11">
        <v>45513</v>
      </c>
      <c r="AA250" s="5">
        <v>243</v>
      </c>
      <c r="AB250" s="12">
        <v>1966.36</v>
      </c>
      <c r="AC250" s="21">
        <v>0</v>
      </c>
      <c r="AD250" s="4">
        <v>45518</v>
      </c>
      <c r="AE250" s="18" t="s">
        <v>1242</v>
      </c>
      <c r="AF250" s="23">
        <v>243</v>
      </c>
      <c r="AG250" s="3" t="s">
        <v>116</v>
      </c>
      <c r="AH250" s="5" t="s">
        <v>210</v>
      </c>
      <c r="AI250" s="4">
        <v>45565</v>
      </c>
      <c r="AJ250">
        <v>1638</v>
      </c>
    </row>
    <row r="251" spans="1:36" ht="43" customHeight="1" x14ac:dyDescent="0.35">
      <c r="A251" s="10">
        <v>2024</v>
      </c>
      <c r="B251" s="4">
        <v>45474</v>
      </c>
      <c r="C251" s="4">
        <v>45565</v>
      </c>
      <c r="D251" s="10" t="s">
        <v>91</v>
      </c>
      <c r="E251" s="22">
        <v>6</v>
      </c>
      <c r="F251" s="10" t="s">
        <v>315</v>
      </c>
      <c r="G251" s="14" t="s">
        <v>336</v>
      </c>
      <c r="H251" s="10" t="s">
        <v>182</v>
      </c>
      <c r="I251" s="10" t="s">
        <v>290</v>
      </c>
      <c r="J251" s="10" t="s">
        <v>294</v>
      </c>
      <c r="K251" s="10" t="s">
        <v>149</v>
      </c>
      <c r="L251" s="10" t="s">
        <v>101</v>
      </c>
      <c r="M251" s="10" t="s">
        <v>103</v>
      </c>
      <c r="N251" s="9" t="s">
        <v>524</v>
      </c>
      <c r="O251" s="10" t="s">
        <v>105</v>
      </c>
      <c r="P251" s="10">
        <v>0</v>
      </c>
      <c r="Q251" s="10">
        <v>0</v>
      </c>
      <c r="R251" s="10" t="s">
        <v>207</v>
      </c>
      <c r="S251" s="10" t="s">
        <v>208</v>
      </c>
      <c r="T251" s="10" t="s">
        <v>209</v>
      </c>
      <c r="U251" s="10" t="s">
        <v>207</v>
      </c>
      <c r="V251" s="10" t="s">
        <v>208</v>
      </c>
      <c r="W251" s="10" t="s">
        <v>416</v>
      </c>
      <c r="X251" s="9" t="str">
        <f t="shared" si="4"/>
        <v>VISITA AL SITIO DE LA OBRA CONSTRUCCIÓN DE LA PRIMERA ETAPA DE TRES DEL SISTEMA DE AGUA POTABLE EN LA LOCALIDAD DE ZILACAYOTITLÁN, MUNICIPIO DE ATLAMAJALCINGO DEL MONTE, EN EL ESTADO DE GUERRERO.</v>
      </c>
      <c r="Y251" s="11">
        <v>45512</v>
      </c>
      <c r="Z251" s="11">
        <v>45512</v>
      </c>
      <c r="AA251" s="5">
        <v>244</v>
      </c>
      <c r="AB251" s="12">
        <v>3372.97</v>
      </c>
      <c r="AC251" s="21">
        <v>0</v>
      </c>
      <c r="AD251" s="4">
        <v>45517</v>
      </c>
      <c r="AE251" s="18" t="s">
        <v>1243</v>
      </c>
      <c r="AF251" s="23">
        <v>244</v>
      </c>
      <c r="AG251" s="3" t="s">
        <v>116</v>
      </c>
      <c r="AH251" s="5" t="s">
        <v>210</v>
      </c>
      <c r="AI251" s="4">
        <v>45565</v>
      </c>
      <c r="AJ251">
        <v>1639</v>
      </c>
    </row>
    <row r="252" spans="1:36" ht="43" customHeight="1" x14ac:dyDescent="0.35">
      <c r="A252" s="10">
        <v>2024</v>
      </c>
      <c r="B252" s="4">
        <v>45474</v>
      </c>
      <c r="C252" s="4">
        <v>45565</v>
      </c>
      <c r="D252" s="10" t="s">
        <v>91</v>
      </c>
      <c r="E252" s="22">
        <v>6</v>
      </c>
      <c r="F252" s="10" t="s">
        <v>315</v>
      </c>
      <c r="G252" s="14" t="s">
        <v>336</v>
      </c>
      <c r="H252" s="10" t="s">
        <v>182</v>
      </c>
      <c r="I252" s="10" t="s">
        <v>290</v>
      </c>
      <c r="J252" s="10" t="s">
        <v>294</v>
      </c>
      <c r="K252" s="10" t="s">
        <v>149</v>
      </c>
      <c r="L252" s="10" t="s">
        <v>101</v>
      </c>
      <c r="M252" s="10" t="s">
        <v>103</v>
      </c>
      <c r="N252" s="9" t="s">
        <v>525</v>
      </c>
      <c r="O252" s="10" t="s">
        <v>105</v>
      </c>
      <c r="P252" s="10">
        <v>0</v>
      </c>
      <c r="Q252" s="10">
        <v>0</v>
      </c>
      <c r="R252" s="10" t="s">
        <v>207</v>
      </c>
      <c r="S252" s="10" t="s">
        <v>208</v>
      </c>
      <c r="T252" s="10" t="s">
        <v>209</v>
      </c>
      <c r="U252" s="10" t="s">
        <v>207</v>
      </c>
      <c r="V252" s="10" t="s">
        <v>208</v>
      </c>
      <c r="W252" s="10" t="s">
        <v>398</v>
      </c>
      <c r="X252" s="9" t="str">
        <f t="shared" si="4"/>
        <v>VISITA AL SITIO DE LA OBRA REHABILITACIÓN DE LA SEGUNDA ETAPA DEL SISTEMA DE AGUA POTABLE DE LA LOCALIDAD DE ATOYAC DE ÁLVAREZ, MUNICIPIO DE ATOYAC DE ÁLVAREZ, EN EL ESTADO DE GUERRERO.</v>
      </c>
      <c r="Y252" s="11">
        <v>45513</v>
      </c>
      <c r="Z252" s="11">
        <v>45513</v>
      </c>
      <c r="AA252" s="5">
        <v>245</v>
      </c>
      <c r="AB252" s="12">
        <v>2503.36</v>
      </c>
      <c r="AC252" s="21">
        <v>0</v>
      </c>
      <c r="AD252" s="4">
        <v>45517</v>
      </c>
      <c r="AE252" s="18" t="s">
        <v>1244</v>
      </c>
      <c r="AF252" s="23">
        <v>245</v>
      </c>
      <c r="AG252" s="3" t="s">
        <v>116</v>
      </c>
      <c r="AH252" s="5" t="s">
        <v>210</v>
      </c>
      <c r="AI252" s="4">
        <v>45565</v>
      </c>
      <c r="AJ252">
        <v>1640</v>
      </c>
    </row>
    <row r="253" spans="1:36" ht="43" customHeight="1" x14ac:dyDescent="0.35">
      <c r="A253" s="10">
        <v>2024</v>
      </c>
      <c r="B253" s="4">
        <v>45474</v>
      </c>
      <c r="C253" s="4">
        <v>45565</v>
      </c>
      <c r="D253" s="10" t="s">
        <v>91</v>
      </c>
      <c r="E253" s="5">
        <v>22</v>
      </c>
      <c r="F253" s="10" t="s">
        <v>312</v>
      </c>
      <c r="G253" s="14" t="s">
        <v>323</v>
      </c>
      <c r="H253" s="10" t="s">
        <v>340</v>
      </c>
      <c r="I253" s="10" t="s">
        <v>162</v>
      </c>
      <c r="J253" s="10" t="s">
        <v>163</v>
      </c>
      <c r="K253" s="10" t="s">
        <v>164</v>
      </c>
      <c r="L253" s="10" t="s">
        <v>101</v>
      </c>
      <c r="M253" s="10" t="s">
        <v>103</v>
      </c>
      <c r="N253" s="9" t="s">
        <v>303</v>
      </c>
      <c r="O253" s="10" t="s">
        <v>105</v>
      </c>
      <c r="P253" s="10">
        <v>0</v>
      </c>
      <c r="Q253" s="10">
        <v>0</v>
      </c>
      <c r="R253" s="10" t="s">
        <v>207</v>
      </c>
      <c r="S253" s="10" t="s">
        <v>208</v>
      </c>
      <c r="T253" s="10" t="s">
        <v>209</v>
      </c>
      <c r="U253" s="10" t="s">
        <v>207</v>
      </c>
      <c r="V253" s="10" t="s">
        <v>208</v>
      </c>
      <c r="W253" s="10" t="s">
        <v>380</v>
      </c>
      <c r="X253" s="9" t="str">
        <f t="shared" si="4"/>
        <v>SUPERVISION DE LA OBRA; REHABILITACIÓN DE LOS ACUEDUCTOS PAPAGAYO I Y II (PRIMERA ETAPA), EN LA LOCALIDAD DE ACAPULCO, MUNICIPIO DE ACAPULCO DE JUÁREZ, EN EL ESTADO DE GUERRERO.</v>
      </c>
      <c r="Y253" s="11">
        <v>45509</v>
      </c>
      <c r="Z253" s="11">
        <v>45509</v>
      </c>
      <c r="AA253" s="5">
        <v>246</v>
      </c>
      <c r="AB253" s="12">
        <v>1695.79</v>
      </c>
      <c r="AC253" s="21">
        <v>0</v>
      </c>
      <c r="AD253" s="4">
        <v>45518</v>
      </c>
      <c r="AE253" s="18" t="s">
        <v>1245</v>
      </c>
      <c r="AF253" s="23">
        <v>246</v>
      </c>
      <c r="AG253" s="3" t="s">
        <v>116</v>
      </c>
      <c r="AH253" s="5" t="s">
        <v>210</v>
      </c>
      <c r="AI253" s="4">
        <v>45565</v>
      </c>
      <c r="AJ253">
        <v>1647</v>
      </c>
    </row>
    <row r="254" spans="1:36" ht="43" customHeight="1" x14ac:dyDescent="0.35">
      <c r="A254" s="10">
        <v>2024</v>
      </c>
      <c r="B254" s="4">
        <v>45474</v>
      </c>
      <c r="C254" s="4">
        <v>45565</v>
      </c>
      <c r="D254" s="10" t="s">
        <v>98</v>
      </c>
      <c r="E254" s="22">
        <v>5</v>
      </c>
      <c r="F254" s="10" t="s">
        <v>316</v>
      </c>
      <c r="G254" s="14" t="s">
        <v>324</v>
      </c>
      <c r="H254" s="10" t="s">
        <v>331</v>
      </c>
      <c r="I254" s="10" t="s">
        <v>225</v>
      </c>
      <c r="J254" s="10" t="s">
        <v>242</v>
      </c>
      <c r="K254" s="10" t="s">
        <v>243</v>
      </c>
      <c r="L254" s="10" t="s">
        <v>101</v>
      </c>
      <c r="M254" s="10" t="s">
        <v>103</v>
      </c>
      <c r="N254" s="9" t="s">
        <v>454</v>
      </c>
      <c r="O254" s="10" t="s">
        <v>105</v>
      </c>
      <c r="P254" s="10">
        <v>0</v>
      </c>
      <c r="Q254" s="10">
        <v>0</v>
      </c>
      <c r="R254" s="10" t="s">
        <v>207</v>
      </c>
      <c r="S254" s="10" t="s">
        <v>208</v>
      </c>
      <c r="T254" s="10" t="s">
        <v>209</v>
      </c>
      <c r="U254" s="10" t="s">
        <v>207</v>
      </c>
      <c r="V254" s="10" t="s">
        <v>208</v>
      </c>
      <c r="W254" s="10" t="s">
        <v>599</v>
      </c>
      <c r="X254" s="9" t="str">
        <f t="shared" si="4"/>
        <v>TRASLADO DE PERSONAL PARA EL MONITOREO DE CLORO LIBRE RESIDUAL (MCL)</v>
      </c>
      <c r="Y254" s="11">
        <v>45509</v>
      </c>
      <c r="Z254" s="11">
        <v>45510</v>
      </c>
      <c r="AA254" s="5">
        <v>247</v>
      </c>
      <c r="AB254" s="12">
        <v>2445.5</v>
      </c>
      <c r="AC254" s="21">
        <v>0</v>
      </c>
      <c r="AD254" s="4">
        <v>45517</v>
      </c>
      <c r="AE254" s="18" t="s">
        <v>1246</v>
      </c>
      <c r="AF254" s="23">
        <v>247</v>
      </c>
      <c r="AG254" s="3" t="s">
        <v>116</v>
      </c>
      <c r="AH254" s="5" t="s">
        <v>210</v>
      </c>
      <c r="AI254" s="4">
        <v>45565</v>
      </c>
      <c r="AJ254">
        <v>1648</v>
      </c>
    </row>
    <row r="255" spans="1:36" ht="43" customHeight="1" x14ac:dyDescent="0.35">
      <c r="A255" s="10">
        <v>2024</v>
      </c>
      <c r="B255" s="4">
        <v>45474</v>
      </c>
      <c r="C255" s="4">
        <v>45565</v>
      </c>
      <c r="D255" s="10" t="s">
        <v>98</v>
      </c>
      <c r="E255" s="22">
        <v>5</v>
      </c>
      <c r="F255" s="10" t="s">
        <v>316</v>
      </c>
      <c r="G255" s="14" t="s">
        <v>323</v>
      </c>
      <c r="H255" s="10" t="s">
        <v>340</v>
      </c>
      <c r="I255" s="10" t="s">
        <v>200</v>
      </c>
      <c r="J255" s="10" t="s">
        <v>201</v>
      </c>
      <c r="K255" s="10" t="s">
        <v>194</v>
      </c>
      <c r="L255" s="10" t="s">
        <v>101</v>
      </c>
      <c r="M255" s="10" t="s">
        <v>103</v>
      </c>
      <c r="N255" s="9" t="s">
        <v>526</v>
      </c>
      <c r="O255" s="10" t="s">
        <v>105</v>
      </c>
      <c r="P255" s="10">
        <v>0</v>
      </c>
      <c r="Q255" s="10">
        <v>0</v>
      </c>
      <c r="R255" s="10" t="s">
        <v>207</v>
      </c>
      <c r="S255" s="10" t="s">
        <v>208</v>
      </c>
      <c r="T255" s="10" t="s">
        <v>209</v>
      </c>
      <c r="U255" s="10" t="s">
        <v>207</v>
      </c>
      <c r="V255" s="10" t="s">
        <v>208</v>
      </c>
      <c r="W255" s="10" t="s">
        <v>600</v>
      </c>
      <c r="X255" s="9" t="str">
        <f t="shared" si="4"/>
        <v>TRAZO E INICIO DE LOS TRABAJOS DE LA OBRA, "CONSTRUCCIÓN DE LA CUARTA ETAPA DEL SISTEMA DE DRENAJE SANITARIO EN LA LOCALIDAD DE AYUTLA, MUNICIPIO DE AYUTLA DE LOS LIBRES, EN EL ESTADO DE GUERRERO"</v>
      </c>
      <c r="Y255" s="11">
        <v>45511</v>
      </c>
      <c r="Z255" s="11">
        <v>45512</v>
      </c>
      <c r="AA255" s="5">
        <v>248</v>
      </c>
      <c r="AB255" s="12">
        <v>2231.08</v>
      </c>
      <c r="AC255" s="21">
        <v>0</v>
      </c>
      <c r="AD255" s="4">
        <v>45517</v>
      </c>
      <c r="AE255" s="18" t="s">
        <v>1247</v>
      </c>
      <c r="AF255" s="23">
        <v>248</v>
      </c>
      <c r="AG255" s="3" t="s">
        <v>116</v>
      </c>
      <c r="AH255" s="5" t="s">
        <v>210</v>
      </c>
      <c r="AI255" s="4">
        <v>45565</v>
      </c>
      <c r="AJ255">
        <v>1649</v>
      </c>
    </row>
    <row r="256" spans="1:36" ht="43" customHeight="1" x14ac:dyDescent="0.35">
      <c r="A256" s="10">
        <v>2024</v>
      </c>
      <c r="B256" s="4">
        <v>45474</v>
      </c>
      <c r="C256" s="4">
        <v>45565</v>
      </c>
      <c r="D256" s="10" t="s">
        <v>98</v>
      </c>
      <c r="E256" s="22">
        <v>5</v>
      </c>
      <c r="F256" s="10" t="s">
        <v>316</v>
      </c>
      <c r="G256" s="14" t="s">
        <v>336</v>
      </c>
      <c r="H256" s="10" t="s">
        <v>182</v>
      </c>
      <c r="I256" s="10" t="s">
        <v>221</v>
      </c>
      <c r="J256" s="10" t="s">
        <v>160</v>
      </c>
      <c r="K256" s="10" t="s">
        <v>237</v>
      </c>
      <c r="L256" s="10" t="s">
        <v>101</v>
      </c>
      <c r="M256" s="10" t="s">
        <v>103</v>
      </c>
      <c r="N256" s="9" t="s">
        <v>527</v>
      </c>
      <c r="O256" s="10" t="s">
        <v>105</v>
      </c>
      <c r="P256" s="10">
        <v>0</v>
      </c>
      <c r="Q256" s="10">
        <v>0</v>
      </c>
      <c r="R256" s="10" t="s">
        <v>207</v>
      </c>
      <c r="S256" s="10" t="s">
        <v>208</v>
      </c>
      <c r="T256" s="10" t="s">
        <v>209</v>
      </c>
      <c r="U256" s="10" t="s">
        <v>207</v>
      </c>
      <c r="V256" s="10" t="s">
        <v>208</v>
      </c>
      <c r="W256" s="10" t="s">
        <v>389</v>
      </c>
      <c r="X256" s="9" t="str">
        <f t="shared" si="4"/>
        <v>CONSTRUCCIÓN DE LA PRIMERA ETAPA DE TRES DEL SISTEMA DE AGUA POTABLE EN LA LOCALIDAD DE TLACUILOYA MUNICIPIO DE TLAPA DE COMONFORT EN EL ESTADO DE GUERRERO.</v>
      </c>
      <c r="Y256" s="11">
        <v>45512</v>
      </c>
      <c r="Z256" s="11">
        <v>45512</v>
      </c>
      <c r="AA256" s="5">
        <v>249</v>
      </c>
      <c r="AB256" s="12">
        <v>2737.36</v>
      </c>
      <c r="AC256" s="21">
        <v>176.36</v>
      </c>
      <c r="AD256" s="4">
        <v>45517</v>
      </c>
      <c r="AE256" s="17" t="s">
        <v>1302</v>
      </c>
      <c r="AF256" s="23">
        <v>249</v>
      </c>
      <c r="AG256" s="3" t="s">
        <v>116</v>
      </c>
      <c r="AH256" s="5" t="s">
        <v>210</v>
      </c>
      <c r="AI256" s="4">
        <v>45565</v>
      </c>
      <c r="AJ256">
        <v>1652</v>
      </c>
    </row>
    <row r="257" spans="1:36" ht="43" customHeight="1" x14ac:dyDescent="0.35">
      <c r="A257" s="10">
        <v>2024</v>
      </c>
      <c r="B257" s="4">
        <v>45474</v>
      </c>
      <c r="C257" s="4">
        <v>45565</v>
      </c>
      <c r="D257" s="10" t="s">
        <v>98</v>
      </c>
      <c r="E257" s="22">
        <v>5</v>
      </c>
      <c r="F257" s="10" t="s">
        <v>316</v>
      </c>
      <c r="G257" s="14" t="s">
        <v>336</v>
      </c>
      <c r="H257" s="10" t="s">
        <v>182</v>
      </c>
      <c r="I257" s="10" t="s">
        <v>221</v>
      </c>
      <c r="J257" s="10" t="s">
        <v>160</v>
      </c>
      <c r="K257" s="10" t="s">
        <v>237</v>
      </c>
      <c r="L257" s="10" t="s">
        <v>101</v>
      </c>
      <c r="M257" s="10" t="s">
        <v>103</v>
      </c>
      <c r="N257" s="9" t="s">
        <v>528</v>
      </c>
      <c r="O257" s="10" t="s">
        <v>105</v>
      </c>
      <c r="P257" s="10">
        <v>0</v>
      </c>
      <c r="Q257" s="10">
        <v>0</v>
      </c>
      <c r="R257" s="10" t="s">
        <v>207</v>
      </c>
      <c r="S257" s="10" t="s">
        <v>208</v>
      </c>
      <c r="T257" s="10" t="s">
        <v>209</v>
      </c>
      <c r="U257" s="10" t="s">
        <v>207</v>
      </c>
      <c r="V257" s="10" t="s">
        <v>208</v>
      </c>
      <c r="W257" s="10" t="s">
        <v>601</v>
      </c>
      <c r="X257" s="9" t="str">
        <f t="shared" si="4"/>
        <v>CONSTRUCCIÓN DE LA PRIMERA ETAPA DEL SISTEMA DE AGUA POTABLE EN LA LOCALIDAD DE PETLACALA MUNICIPIO DE SAN MIGUEL TOTOLAPAN.</v>
      </c>
      <c r="Y257" s="11">
        <v>45513</v>
      </c>
      <c r="Z257" s="11">
        <v>45513</v>
      </c>
      <c r="AA257" s="5">
        <v>250</v>
      </c>
      <c r="AB257" s="12">
        <v>3346.72</v>
      </c>
      <c r="AC257" s="21">
        <v>0</v>
      </c>
      <c r="AD257" s="4">
        <v>45518</v>
      </c>
      <c r="AE257" s="18" t="s">
        <v>1248</v>
      </c>
      <c r="AF257" s="23">
        <v>250</v>
      </c>
      <c r="AG257" s="3" t="s">
        <v>116</v>
      </c>
      <c r="AH257" s="5" t="s">
        <v>210</v>
      </c>
      <c r="AI257" s="4">
        <v>45565</v>
      </c>
      <c r="AJ257">
        <v>1653</v>
      </c>
    </row>
    <row r="258" spans="1:36" ht="43" customHeight="1" x14ac:dyDescent="0.35">
      <c r="A258" s="10">
        <v>2024</v>
      </c>
      <c r="B258" s="4">
        <v>45474</v>
      </c>
      <c r="C258" s="4">
        <v>45565</v>
      </c>
      <c r="D258" s="10" t="s">
        <v>91</v>
      </c>
      <c r="E258" s="22">
        <v>6</v>
      </c>
      <c r="F258" s="10" t="s">
        <v>315</v>
      </c>
      <c r="G258" s="14" t="s">
        <v>329</v>
      </c>
      <c r="H258" s="10" t="s">
        <v>340</v>
      </c>
      <c r="I258" s="10" t="s">
        <v>157</v>
      </c>
      <c r="J258" s="10" t="s">
        <v>134</v>
      </c>
      <c r="K258" s="10" t="s">
        <v>158</v>
      </c>
      <c r="L258" s="10" t="s">
        <v>101</v>
      </c>
      <c r="M258" s="10" t="s">
        <v>103</v>
      </c>
      <c r="N258" s="9" t="s">
        <v>529</v>
      </c>
      <c r="O258" s="10" t="s">
        <v>105</v>
      </c>
      <c r="P258" s="10">
        <v>0</v>
      </c>
      <c r="Q258" s="10">
        <v>0</v>
      </c>
      <c r="R258" s="10" t="s">
        <v>207</v>
      </c>
      <c r="S258" s="10" t="s">
        <v>208</v>
      </c>
      <c r="T258" s="10" t="s">
        <v>209</v>
      </c>
      <c r="U258" s="10" t="s">
        <v>207</v>
      </c>
      <c r="V258" s="10" t="s">
        <v>208</v>
      </c>
      <c r="W258" s="10" t="s">
        <v>602</v>
      </c>
      <c r="X258" s="9" t="str">
        <f t="shared" si="4"/>
        <v>VERIFICACION DE LA CONSTRUCCION DEL SISTEMA DE AGUA POTABLE, EN LA LOCALIDAD DE LA PROVIDENCIA</v>
      </c>
      <c r="Y258" s="11">
        <v>45511</v>
      </c>
      <c r="Z258" s="11">
        <v>45511</v>
      </c>
      <c r="AA258" s="5">
        <v>251</v>
      </c>
      <c r="AB258" s="12">
        <v>1189.43</v>
      </c>
      <c r="AC258" s="21">
        <v>0</v>
      </c>
      <c r="AD258" s="4">
        <v>45523</v>
      </c>
      <c r="AE258" s="18" t="s">
        <v>1249</v>
      </c>
      <c r="AF258" s="23">
        <v>251</v>
      </c>
      <c r="AG258" s="3" t="s">
        <v>116</v>
      </c>
      <c r="AH258" s="5" t="s">
        <v>210</v>
      </c>
      <c r="AI258" s="4">
        <v>45565</v>
      </c>
      <c r="AJ258">
        <v>1659</v>
      </c>
    </row>
    <row r="259" spans="1:36" ht="43" customHeight="1" x14ac:dyDescent="0.35">
      <c r="A259" s="10">
        <v>2024</v>
      </c>
      <c r="B259" s="4">
        <v>45474</v>
      </c>
      <c r="C259" s="4">
        <v>45565</v>
      </c>
      <c r="D259" s="10" t="s">
        <v>94</v>
      </c>
      <c r="E259" s="22">
        <v>7</v>
      </c>
      <c r="F259" s="10" t="s">
        <v>318</v>
      </c>
      <c r="G259" s="14" t="s">
        <v>328</v>
      </c>
      <c r="H259" s="10" t="s">
        <v>340</v>
      </c>
      <c r="I259" s="10" t="s">
        <v>135</v>
      </c>
      <c r="J259" s="10" t="s">
        <v>148</v>
      </c>
      <c r="K259" s="10" t="s">
        <v>149</v>
      </c>
      <c r="L259" s="10" t="s">
        <v>101</v>
      </c>
      <c r="M259" s="10" t="s">
        <v>103</v>
      </c>
      <c r="N259" s="9" t="s">
        <v>530</v>
      </c>
      <c r="O259" s="10" t="s">
        <v>105</v>
      </c>
      <c r="P259" s="10">
        <v>0</v>
      </c>
      <c r="Q259" s="10">
        <v>0</v>
      </c>
      <c r="R259" s="10" t="s">
        <v>207</v>
      </c>
      <c r="S259" s="10" t="s">
        <v>208</v>
      </c>
      <c r="T259" s="10" t="s">
        <v>209</v>
      </c>
      <c r="U259" s="10" t="s">
        <v>207</v>
      </c>
      <c r="V259" s="10" t="s">
        <v>208</v>
      </c>
      <c r="W259" s="10" t="s">
        <v>388</v>
      </c>
      <c r="X259" s="9" t="str">
        <f t="shared" si="4"/>
        <v>VERIFICACIÓN DE LA CONSTRUCCIÓN DE LA PRIMERA ETAPA DE TRES DEL SISTEMA DE AGUA POTABLE.</v>
      </c>
      <c r="Y259" s="11">
        <v>45513</v>
      </c>
      <c r="Z259" s="11">
        <v>45513</v>
      </c>
      <c r="AA259" s="5">
        <v>252</v>
      </c>
      <c r="AB259" s="12">
        <v>3459.3</v>
      </c>
      <c r="AC259" s="21">
        <v>0</v>
      </c>
      <c r="AD259" s="4">
        <v>45523</v>
      </c>
      <c r="AE259" s="18" t="s">
        <v>1250</v>
      </c>
      <c r="AF259" s="23">
        <v>252</v>
      </c>
      <c r="AG259" s="3" t="s">
        <v>116</v>
      </c>
      <c r="AH259" s="5" t="s">
        <v>210</v>
      </c>
      <c r="AI259" s="4">
        <v>45565</v>
      </c>
      <c r="AJ259">
        <v>1660</v>
      </c>
    </row>
    <row r="260" spans="1:36" ht="43" customHeight="1" x14ac:dyDescent="0.35">
      <c r="A260" s="10">
        <v>2024</v>
      </c>
      <c r="B260" s="4">
        <v>45474</v>
      </c>
      <c r="C260" s="4">
        <v>45565</v>
      </c>
      <c r="D260" s="10" t="s">
        <v>91</v>
      </c>
      <c r="E260" s="22">
        <v>6</v>
      </c>
      <c r="F260" s="10" t="s">
        <v>315</v>
      </c>
      <c r="G260" s="14" t="s">
        <v>332</v>
      </c>
      <c r="H260" s="10" t="s">
        <v>331</v>
      </c>
      <c r="I260" s="10" t="s">
        <v>159</v>
      </c>
      <c r="J260" s="10" t="s">
        <v>160</v>
      </c>
      <c r="K260" s="10" t="s">
        <v>161</v>
      </c>
      <c r="L260" s="10" t="s">
        <v>101</v>
      </c>
      <c r="M260" s="10" t="s">
        <v>103</v>
      </c>
      <c r="N260" s="9" t="s">
        <v>304</v>
      </c>
      <c r="O260" s="10" t="s">
        <v>105</v>
      </c>
      <c r="P260" s="10">
        <v>0</v>
      </c>
      <c r="Q260" s="10">
        <v>0</v>
      </c>
      <c r="R260" s="10" t="s">
        <v>207</v>
      </c>
      <c r="S260" s="10" t="s">
        <v>208</v>
      </c>
      <c r="T260" s="10" t="s">
        <v>209</v>
      </c>
      <c r="U260" s="10" t="s">
        <v>207</v>
      </c>
      <c r="V260" s="10" t="s">
        <v>208</v>
      </c>
      <c r="W260" s="10" t="s">
        <v>391</v>
      </c>
      <c r="X260" s="9" t="str">
        <f t="shared" si="4"/>
        <v>MONITOREO DE CLORO LIBRE RESIDUAL (MCL)</v>
      </c>
      <c r="Y260" s="11">
        <v>45511</v>
      </c>
      <c r="Z260" s="11">
        <v>45512</v>
      </c>
      <c r="AA260" s="5">
        <v>253</v>
      </c>
      <c r="AB260" s="12">
        <v>3549.9</v>
      </c>
      <c r="AC260" s="21">
        <v>0</v>
      </c>
      <c r="AD260" s="4">
        <v>45524</v>
      </c>
      <c r="AE260" s="18" t="s">
        <v>1251</v>
      </c>
      <c r="AF260" s="23">
        <v>253</v>
      </c>
      <c r="AG260" s="3" t="s">
        <v>116</v>
      </c>
      <c r="AH260" s="5" t="s">
        <v>210</v>
      </c>
      <c r="AI260" s="4">
        <v>45565</v>
      </c>
      <c r="AJ260">
        <v>1665</v>
      </c>
    </row>
    <row r="261" spans="1:36" ht="43" customHeight="1" x14ac:dyDescent="0.35">
      <c r="A261" s="10">
        <v>2024</v>
      </c>
      <c r="B261" s="4">
        <v>45474</v>
      </c>
      <c r="C261" s="4">
        <v>45565</v>
      </c>
      <c r="D261" s="10" t="s">
        <v>98</v>
      </c>
      <c r="E261" s="22">
        <v>5</v>
      </c>
      <c r="F261" s="10" t="s">
        <v>316</v>
      </c>
      <c r="G261" s="14" t="s">
        <v>329</v>
      </c>
      <c r="H261" s="10" t="s">
        <v>340</v>
      </c>
      <c r="I261" s="10" t="s">
        <v>434</v>
      </c>
      <c r="J261" s="10" t="s">
        <v>429</v>
      </c>
      <c r="K261" s="10" t="s">
        <v>146</v>
      </c>
      <c r="L261" s="10" t="s">
        <v>101</v>
      </c>
      <c r="M261" s="10" t="s">
        <v>103</v>
      </c>
      <c r="N261" s="9" t="s">
        <v>531</v>
      </c>
      <c r="O261" s="10" t="s">
        <v>105</v>
      </c>
      <c r="P261" s="10">
        <v>0</v>
      </c>
      <c r="Q261" s="10">
        <v>0</v>
      </c>
      <c r="R261" s="10" t="s">
        <v>207</v>
      </c>
      <c r="S261" s="10" t="s">
        <v>208</v>
      </c>
      <c r="T261" s="10" t="s">
        <v>209</v>
      </c>
      <c r="U261" s="10" t="s">
        <v>207</v>
      </c>
      <c r="V261" s="10" t="s">
        <v>208</v>
      </c>
      <c r="W261" s="10" t="s">
        <v>380</v>
      </c>
      <c r="X261" s="9" t="str">
        <f t="shared" si="4"/>
        <v>Auxiliar en la verificación de los trabajos relacionados con la rehabilitación del colector papagayo, en la localidad de acapulco, Municipio de Acapulco de Juárez, en el estado de Guerrero.</v>
      </c>
      <c r="Y261" s="11">
        <v>45510</v>
      </c>
      <c r="Z261" s="11">
        <v>45510</v>
      </c>
      <c r="AA261" s="5">
        <v>254</v>
      </c>
      <c r="AB261" s="12">
        <v>450</v>
      </c>
      <c r="AC261" s="21">
        <v>0</v>
      </c>
      <c r="AD261" s="4">
        <v>45520</v>
      </c>
      <c r="AE261" s="18" t="s">
        <v>1252</v>
      </c>
      <c r="AF261" s="23">
        <v>254</v>
      </c>
      <c r="AG261" s="3" t="s">
        <v>116</v>
      </c>
      <c r="AH261" s="5" t="s">
        <v>210</v>
      </c>
      <c r="AI261" s="4">
        <v>45565</v>
      </c>
      <c r="AJ261">
        <v>1667</v>
      </c>
    </row>
    <row r="262" spans="1:36" ht="43" customHeight="1" x14ac:dyDescent="0.35">
      <c r="A262" s="10">
        <v>2024</v>
      </c>
      <c r="B262" s="4">
        <v>45474</v>
      </c>
      <c r="C262" s="4">
        <v>45565</v>
      </c>
      <c r="D262" s="10" t="s">
        <v>91</v>
      </c>
      <c r="E262" s="22">
        <v>6</v>
      </c>
      <c r="F262" s="10" t="s">
        <v>315</v>
      </c>
      <c r="G262" s="14" t="s">
        <v>324</v>
      </c>
      <c r="H262" s="10" t="s">
        <v>331</v>
      </c>
      <c r="I262" s="10" t="s">
        <v>223</v>
      </c>
      <c r="J262" s="10" t="s">
        <v>239</v>
      </c>
      <c r="K262" s="10" t="s">
        <v>240</v>
      </c>
      <c r="L262" s="10" t="s">
        <v>101</v>
      </c>
      <c r="M262" s="10" t="s">
        <v>103</v>
      </c>
      <c r="N262" s="9" t="s">
        <v>304</v>
      </c>
      <c r="O262" s="10" t="s">
        <v>105</v>
      </c>
      <c r="P262" s="10">
        <v>0</v>
      </c>
      <c r="Q262" s="10">
        <v>0</v>
      </c>
      <c r="R262" s="10" t="s">
        <v>207</v>
      </c>
      <c r="S262" s="10" t="s">
        <v>208</v>
      </c>
      <c r="T262" s="10" t="s">
        <v>209</v>
      </c>
      <c r="U262" s="10" t="s">
        <v>207</v>
      </c>
      <c r="V262" s="10" t="s">
        <v>208</v>
      </c>
      <c r="W262" s="10" t="s">
        <v>603</v>
      </c>
      <c r="X262" s="9" t="str">
        <f t="shared" si="4"/>
        <v>MONITOREO DE CLORO LIBRE RESIDUAL (MCL)</v>
      </c>
      <c r="Y262" s="11">
        <v>45512</v>
      </c>
      <c r="Z262" s="11">
        <v>45513</v>
      </c>
      <c r="AA262" s="5">
        <v>255</v>
      </c>
      <c r="AB262" s="12">
        <v>900</v>
      </c>
      <c r="AC262" s="21">
        <v>0</v>
      </c>
      <c r="AD262" s="4">
        <v>45517</v>
      </c>
      <c r="AE262" s="18" t="s">
        <v>1253</v>
      </c>
      <c r="AF262" s="23">
        <v>255</v>
      </c>
      <c r="AG262" s="3" t="s">
        <v>116</v>
      </c>
      <c r="AH262" s="5" t="s">
        <v>210</v>
      </c>
      <c r="AI262" s="4">
        <v>45565</v>
      </c>
      <c r="AJ262">
        <v>1670</v>
      </c>
    </row>
    <row r="263" spans="1:36" ht="43" customHeight="1" x14ac:dyDescent="0.35">
      <c r="A263" s="10">
        <v>2024</v>
      </c>
      <c r="B263" s="4">
        <v>45474</v>
      </c>
      <c r="C263" s="4">
        <v>45565</v>
      </c>
      <c r="D263" s="10" t="s">
        <v>94</v>
      </c>
      <c r="E263" s="22">
        <v>8</v>
      </c>
      <c r="F263" s="10" t="s">
        <v>322</v>
      </c>
      <c r="G263" s="14" t="s">
        <v>325</v>
      </c>
      <c r="H263" s="10" t="s">
        <v>182</v>
      </c>
      <c r="I263" s="10" t="s">
        <v>279</v>
      </c>
      <c r="J263" s="10" t="s">
        <v>283</v>
      </c>
      <c r="K263" s="10" t="s">
        <v>284</v>
      </c>
      <c r="L263" s="10" t="s">
        <v>101</v>
      </c>
      <c r="M263" s="10" t="s">
        <v>103</v>
      </c>
      <c r="N263" s="9" t="s">
        <v>532</v>
      </c>
      <c r="O263" s="10" t="s">
        <v>105</v>
      </c>
      <c r="P263" s="10">
        <v>0</v>
      </c>
      <c r="Q263" s="10">
        <v>0</v>
      </c>
      <c r="R263" s="10" t="s">
        <v>207</v>
      </c>
      <c r="S263" s="10" t="s">
        <v>208</v>
      </c>
      <c r="T263" s="10" t="s">
        <v>209</v>
      </c>
      <c r="U263" s="10" t="s">
        <v>207</v>
      </c>
      <c r="V263" s="10" t="s">
        <v>208</v>
      </c>
      <c r="W263" s="10" t="s">
        <v>575</v>
      </c>
      <c r="X263" s="9" t="str">
        <f t="shared" si="4"/>
        <v>Construcción de la primera de dos etapas del sistema de agua potable en la localidad de San Cristóbal, municipio de Tlacoachistlahuaca, en el Estado de Guerrero</v>
      </c>
      <c r="Y263" s="11">
        <v>45511</v>
      </c>
      <c r="Z263" s="11">
        <v>45512</v>
      </c>
      <c r="AA263" s="5">
        <v>256</v>
      </c>
      <c r="AB263" s="12">
        <v>3385.26</v>
      </c>
      <c r="AC263" s="21">
        <v>0</v>
      </c>
      <c r="AD263" s="4">
        <v>45518</v>
      </c>
      <c r="AE263" s="18" t="s">
        <v>1254</v>
      </c>
      <c r="AF263" s="23">
        <v>256</v>
      </c>
      <c r="AG263" s="3" t="s">
        <v>116</v>
      </c>
      <c r="AH263" s="5" t="s">
        <v>210</v>
      </c>
      <c r="AI263" s="4">
        <v>45565</v>
      </c>
      <c r="AJ263">
        <v>1671</v>
      </c>
    </row>
    <row r="264" spans="1:36" ht="43" customHeight="1" x14ac:dyDescent="0.35">
      <c r="A264" s="10">
        <v>2024</v>
      </c>
      <c r="B264" s="4">
        <v>45474</v>
      </c>
      <c r="C264" s="4">
        <v>45565</v>
      </c>
      <c r="D264" s="10" t="s">
        <v>98</v>
      </c>
      <c r="E264" s="22">
        <v>5</v>
      </c>
      <c r="F264" s="10" t="s">
        <v>316</v>
      </c>
      <c r="G264" s="14" t="s">
        <v>324</v>
      </c>
      <c r="H264" s="10" t="s">
        <v>331</v>
      </c>
      <c r="I264" s="10" t="s">
        <v>225</v>
      </c>
      <c r="J264" s="10" t="s">
        <v>242</v>
      </c>
      <c r="K264" s="10" t="s">
        <v>243</v>
      </c>
      <c r="L264" s="10" t="s">
        <v>101</v>
      </c>
      <c r="M264" s="10" t="s">
        <v>103</v>
      </c>
      <c r="N264" s="9" t="s">
        <v>454</v>
      </c>
      <c r="O264" s="10" t="s">
        <v>105</v>
      </c>
      <c r="P264" s="10">
        <v>0</v>
      </c>
      <c r="Q264" s="10">
        <v>0</v>
      </c>
      <c r="R264" s="10" t="s">
        <v>207</v>
      </c>
      <c r="S264" s="10" t="s">
        <v>208</v>
      </c>
      <c r="T264" s="10" t="s">
        <v>209</v>
      </c>
      <c r="U264" s="10" t="s">
        <v>207</v>
      </c>
      <c r="V264" s="10" t="s">
        <v>208</v>
      </c>
      <c r="W264" s="10" t="s">
        <v>604</v>
      </c>
      <c r="X264" s="9" t="str">
        <f t="shared" si="4"/>
        <v>TRASLADO DE PERSONAL PARA EL MONITOREO DE CLORO LIBRE RESIDUAL (MCL)</v>
      </c>
      <c r="Y264" s="11">
        <v>45512</v>
      </c>
      <c r="Z264" s="11">
        <v>45513</v>
      </c>
      <c r="AA264" s="5">
        <v>257</v>
      </c>
      <c r="AB264" s="12">
        <v>3107.16</v>
      </c>
      <c r="AC264" s="21">
        <v>0</v>
      </c>
      <c r="AD264" s="4">
        <v>45527</v>
      </c>
      <c r="AE264" s="18" t="s">
        <v>1255</v>
      </c>
      <c r="AF264" s="23">
        <v>257</v>
      </c>
      <c r="AG264" s="3" t="s">
        <v>116</v>
      </c>
      <c r="AH264" s="5" t="s">
        <v>210</v>
      </c>
      <c r="AI264" s="4">
        <v>45565</v>
      </c>
      <c r="AJ264">
        <v>1672</v>
      </c>
    </row>
    <row r="265" spans="1:36" ht="43" customHeight="1" x14ac:dyDescent="0.35">
      <c r="A265" s="10">
        <v>2024</v>
      </c>
      <c r="B265" s="4">
        <v>45474</v>
      </c>
      <c r="C265" s="4">
        <v>45565</v>
      </c>
      <c r="D265" s="10" t="s">
        <v>98</v>
      </c>
      <c r="E265" s="22">
        <v>2</v>
      </c>
      <c r="F265" s="10" t="s">
        <v>319</v>
      </c>
      <c r="G265" s="14" t="s">
        <v>123</v>
      </c>
      <c r="H265" s="10" t="s">
        <v>123</v>
      </c>
      <c r="I265" s="10" t="s">
        <v>433</v>
      </c>
      <c r="J265" s="10" t="s">
        <v>428</v>
      </c>
      <c r="K265" s="10" t="s">
        <v>203</v>
      </c>
      <c r="L265" s="10" t="s">
        <v>102</v>
      </c>
      <c r="M265" s="10" t="s">
        <v>103</v>
      </c>
      <c r="N265" s="9" t="s">
        <v>533</v>
      </c>
      <c r="O265" s="10" t="s">
        <v>105</v>
      </c>
      <c r="P265" s="10">
        <v>0</v>
      </c>
      <c r="Q265" s="10">
        <v>0</v>
      </c>
      <c r="R265" s="10" t="s">
        <v>207</v>
      </c>
      <c r="S265" s="10" t="s">
        <v>208</v>
      </c>
      <c r="T265" s="10" t="s">
        <v>209</v>
      </c>
      <c r="U265" s="10" t="s">
        <v>207</v>
      </c>
      <c r="V265" s="10" t="s">
        <v>208</v>
      </c>
      <c r="W265" s="10" t="s">
        <v>380</v>
      </c>
      <c r="X265" s="9" t="str">
        <f t="shared" si="4"/>
        <v>PARTICIAPCION EN LAS ASAMBLEAS DE PINTANDO ACAPULCO</v>
      </c>
      <c r="Y265" s="11">
        <v>45512</v>
      </c>
      <c r="Z265" s="11">
        <v>45512</v>
      </c>
      <c r="AA265" s="5">
        <v>258</v>
      </c>
      <c r="AB265" s="12">
        <v>1384.9</v>
      </c>
      <c r="AC265" s="21">
        <v>354.9</v>
      </c>
      <c r="AD265" s="4">
        <v>45517</v>
      </c>
      <c r="AE265" s="18" t="s">
        <v>1256</v>
      </c>
      <c r="AF265" s="23">
        <v>258</v>
      </c>
      <c r="AG265" s="3" t="s">
        <v>116</v>
      </c>
      <c r="AH265" s="5" t="s">
        <v>210</v>
      </c>
      <c r="AI265" s="4">
        <v>45565</v>
      </c>
      <c r="AJ265">
        <v>1673</v>
      </c>
    </row>
    <row r="266" spans="1:36" ht="43" customHeight="1" x14ac:dyDescent="0.35">
      <c r="A266" s="10">
        <v>2024</v>
      </c>
      <c r="B266" s="4">
        <v>45474</v>
      </c>
      <c r="C266" s="4">
        <v>45565</v>
      </c>
      <c r="D266" s="10" t="s">
        <v>91</v>
      </c>
      <c r="E266" s="5">
        <v>22</v>
      </c>
      <c r="F266" s="10" t="s">
        <v>312</v>
      </c>
      <c r="G266" s="14" t="s">
        <v>144</v>
      </c>
      <c r="H266" s="10" t="s">
        <v>144</v>
      </c>
      <c r="I266" s="10" t="s">
        <v>174</v>
      </c>
      <c r="J266" s="10" t="s">
        <v>175</v>
      </c>
      <c r="K266" s="10" t="s">
        <v>125</v>
      </c>
      <c r="L266" s="10" t="s">
        <v>101</v>
      </c>
      <c r="M266" s="10" t="s">
        <v>103</v>
      </c>
      <c r="N266" s="9" t="s">
        <v>286</v>
      </c>
      <c r="O266" s="10" t="s">
        <v>105</v>
      </c>
      <c r="P266" s="10">
        <v>0</v>
      </c>
      <c r="Q266" s="10">
        <v>0</v>
      </c>
      <c r="R266" s="10" t="s">
        <v>207</v>
      </c>
      <c r="S266" s="10" t="s">
        <v>208</v>
      </c>
      <c r="T266" s="10" t="s">
        <v>209</v>
      </c>
      <c r="U266" s="10" t="s">
        <v>207</v>
      </c>
      <c r="V266" s="10" t="s">
        <v>208</v>
      </c>
      <c r="W266" s="10" t="s">
        <v>391</v>
      </c>
      <c r="X266" s="9" t="str">
        <f t="shared" si="4"/>
        <v>TRASLADO DE PERSONAL PARA LA VERIFICACION DE DIVERSAS OBRAS REALIZADAS EN LA LOCALIDAD</v>
      </c>
      <c r="Y266" s="11">
        <v>45511</v>
      </c>
      <c r="Z266" s="11">
        <v>45511</v>
      </c>
      <c r="AA266" s="5">
        <v>259</v>
      </c>
      <c r="AB266" s="12">
        <v>4190.42</v>
      </c>
      <c r="AC266" s="21">
        <v>0</v>
      </c>
      <c r="AD266" s="4">
        <v>45513</v>
      </c>
      <c r="AE266" s="18" t="s">
        <v>1257</v>
      </c>
      <c r="AF266" s="23">
        <v>259</v>
      </c>
      <c r="AG266" s="3" t="s">
        <v>116</v>
      </c>
      <c r="AH266" s="5" t="s">
        <v>210</v>
      </c>
      <c r="AI266" s="4">
        <v>45565</v>
      </c>
      <c r="AJ266">
        <v>1674</v>
      </c>
    </row>
    <row r="267" spans="1:36" ht="43" customHeight="1" x14ac:dyDescent="0.35">
      <c r="A267" s="10">
        <v>2024</v>
      </c>
      <c r="B267" s="4">
        <v>45474</v>
      </c>
      <c r="C267" s="4">
        <v>45565</v>
      </c>
      <c r="D267" s="10" t="s">
        <v>98</v>
      </c>
      <c r="E267" s="22">
        <v>5</v>
      </c>
      <c r="F267" s="10" t="s">
        <v>316</v>
      </c>
      <c r="G267" s="14" t="s">
        <v>323</v>
      </c>
      <c r="H267" s="10" t="s">
        <v>340</v>
      </c>
      <c r="I267" s="10" t="s">
        <v>200</v>
      </c>
      <c r="J267" s="10" t="s">
        <v>201</v>
      </c>
      <c r="K267" s="10" t="s">
        <v>194</v>
      </c>
      <c r="L267" s="10" t="s">
        <v>101</v>
      </c>
      <c r="M267" s="10" t="s">
        <v>103</v>
      </c>
      <c r="N267" s="9" t="s">
        <v>285</v>
      </c>
      <c r="O267" s="10" t="s">
        <v>105</v>
      </c>
      <c r="P267" s="10">
        <v>0</v>
      </c>
      <c r="Q267" s="10">
        <v>0</v>
      </c>
      <c r="R267" s="10" t="s">
        <v>207</v>
      </c>
      <c r="S267" s="10" t="s">
        <v>208</v>
      </c>
      <c r="T267" s="10" t="s">
        <v>209</v>
      </c>
      <c r="U267" s="10" t="s">
        <v>207</v>
      </c>
      <c r="V267" s="10" t="s">
        <v>208</v>
      </c>
      <c r="W267" s="10" t="s">
        <v>402</v>
      </c>
      <c r="X267" s="9" t="str">
        <f t="shared" si="4"/>
        <v>SUPERVISION DE LA CONSTRUCCION DE LA SEGUNDA ETAPA DE DRENAJE SANITARIO</v>
      </c>
      <c r="Y267" s="11">
        <v>45517</v>
      </c>
      <c r="Z267" s="11">
        <v>45519</v>
      </c>
      <c r="AA267" s="5">
        <v>260</v>
      </c>
      <c r="AB267" s="12">
        <v>2776.9</v>
      </c>
      <c r="AC267" s="21">
        <v>0</v>
      </c>
      <c r="AD267" s="4">
        <v>45524</v>
      </c>
      <c r="AE267" s="18" t="s">
        <v>1258</v>
      </c>
      <c r="AF267" s="23">
        <v>260</v>
      </c>
      <c r="AG267" s="3" t="s">
        <v>116</v>
      </c>
      <c r="AH267" s="5" t="s">
        <v>210</v>
      </c>
      <c r="AI267" s="4">
        <v>45565</v>
      </c>
      <c r="AJ267">
        <v>1678</v>
      </c>
    </row>
    <row r="268" spans="1:36" ht="43" customHeight="1" x14ac:dyDescent="0.35">
      <c r="A268" s="10">
        <v>2024</v>
      </c>
      <c r="B268" s="4">
        <v>45474</v>
      </c>
      <c r="C268" s="4">
        <v>45565</v>
      </c>
      <c r="D268" s="10" t="s">
        <v>94</v>
      </c>
      <c r="E268" s="22">
        <v>9</v>
      </c>
      <c r="F268" s="10" t="s">
        <v>314</v>
      </c>
      <c r="G268" s="14" t="s">
        <v>329</v>
      </c>
      <c r="H268" s="10" t="s">
        <v>340</v>
      </c>
      <c r="I268" s="10" t="s">
        <v>165</v>
      </c>
      <c r="J268" s="10" t="s">
        <v>166</v>
      </c>
      <c r="K268" s="10" t="s">
        <v>151</v>
      </c>
      <c r="L268" s="10" t="s">
        <v>101</v>
      </c>
      <c r="M268" s="10" t="s">
        <v>103</v>
      </c>
      <c r="N268" s="9" t="s">
        <v>365</v>
      </c>
      <c r="O268" s="10" t="s">
        <v>105</v>
      </c>
      <c r="P268" s="10">
        <v>0</v>
      </c>
      <c r="Q268" s="10">
        <v>0</v>
      </c>
      <c r="R268" s="10" t="s">
        <v>207</v>
      </c>
      <c r="S268" s="10" t="s">
        <v>208</v>
      </c>
      <c r="T268" s="10" t="s">
        <v>209</v>
      </c>
      <c r="U268" s="10" t="s">
        <v>207</v>
      </c>
      <c r="V268" s="10" t="s">
        <v>208</v>
      </c>
      <c r="W268" s="10" t="s">
        <v>380</v>
      </c>
      <c r="X268" s="9" t="str">
        <f t="shared" si="4"/>
        <v>SUPERVISIÓN DE LA OBRA DENOMINADA "REHABILITACIÓN DE REDES DE DISTRIBUCIÓN, EN LA LOCALIDAD DE ACAPULCO, MUNICIPIO DE ACAPULCO DE JUÁREZ, EN EL ESTADO DE GUERRERO".</v>
      </c>
      <c r="Y268" s="11">
        <v>45519</v>
      </c>
      <c r="Z268" s="11">
        <v>45519</v>
      </c>
      <c r="AA268" s="5">
        <v>261</v>
      </c>
      <c r="AB268" s="12">
        <v>1561.85</v>
      </c>
      <c r="AC268" s="21">
        <v>4.01</v>
      </c>
      <c r="AD268" s="4">
        <v>45530</v>
      </c>
      <c r="AE268" s="18" t="s">
        <v>1259</v>
      </c>
      <c r="AF268" s="23">
        <v>261</v>
      </c>
      <c r="AG268" s="3" t="s">
        <v>116</v>
      </c>
      <c r="AH268" s="5" t="s">
        <v>210</v>
      </c>
      <c r="AI268" s="4">
        <v>45565</v>
      </c>
      <c r="AJ268">
        <v>1680</v>
      </c>
    </row>
    <row r="269" spans="1:36" ht="43" customHeight="1" x14ac:dyDescent="0.35">
      <c r="A269" s="10">
        <v>2024</v>
      </c>
      <c r="B269" s="4">
        <v>45474</v>
      </c>
      <c r="C269" s="4">
        <v>45565</v>
      </c>
      <c r="D269" s="10" t="s">
        <v>94</v>
      </c>
      <c r="E269" s="22">
        <v>9</v>
      </c>
      <c r="F269" s="10" t="s">
        <v>314</v>
      </c>
      <c r="G269" s="14" t="s">
        <v>329</v>
      </c>
      <c r="H269" s="10" t="s">
        <v>340</v>
      </c>
      <c r="I269" s="10" t="s">
        <v>165</v>
      </c>
      <c r="J269" s="10" t="s">
        <v>166</v>
      </c>
      <c r="K269" s="10" t="s">
        <v>151</v>
      </c>
      <c r="L269" s="10" t="s">
        <v>101</v>
      </c>
      <c r="M269" s="10" t="s">
        <v>103</v>
      </c>
      <c r="N269" s="9" t="s">
        <v>534</v>
      </c>
      <c r="O269" s="10" t="s">
        <v>105</v>
      </c>
      <c r="P269" s="10">
        <v>0</v>
      </c>
      <c r="Q269" s="10">
        <v>0</v>
      </c>
      <c r="R269" s="10" t="s">
        <v>207</v>
      </c>
      <c r="S269" s="10" t="s">
        <v>208</v>
      </c>
      <c r="T269" s="10" t="s">
        <v>209</v>
      </c>
      <c r="U269" s="10" t="s">
        <v>207</v>
      </c>
      <c r="V269" s="10" t="s">
        <v>208</v>
      </c>
      <c r="W269" s="10" t="s">
        <v>380</v>
      </c>
      <c r="X269" s="9" t="str">
        <f t="shared" si="4"/>
        <v>SUPERVISIÓN DE LA OBRA DENOMINADA "REHABILITACIÓN DEL COLECTOR NAO TRINIDAD-AV. CUAUHTÉMOC, EN LA LOCALIDAD DE ACAPULCO, MUNICIPIO DE ACAPULCO DE JUÁREZ, EN EL ESTADO DE GUERRERO. TERCERA ETAPA DE CINCO".</v>
      </c>
      <c r="Y269" s="11">
        <v>45517</v>
      </c>
      <c r="Z269" s="11">
        <v>45517</v>
      </c>
      <c r="AA269" s="5">
        <v>262</v>
      </c>
      <c r="AB269" s="12">
        <v>1583.85</v>
      </c>
      <c r="AC269" s="21">
        <v>0</v>
      </c>
      <c r="AD269" s="4">
        <v>45526</v>
      </c>
      <c r="AE269" s="18" t="s">
        <v>1260</v>
      </c>
      <c r="AF269" s="23">
        <v>262</v>
      </c>
      <c r="AG269" s="3" t="s">
        <v>116</v>
      </c>
      <c r="AH269" s="5" t="s">
        <v>210</v>
      </c>
      <c r="AI269" s="4">
        <v>45565</v>
      </c>
      <c r="AJ269">
        <v>1681</v>
      </c>
    </row>
    <row r="270" spans="1:36" ht="43" customHeight="1" x14ac:dyDescent="0.35">
      <c r="A270" s="10">
        <v>2024</v>
      </c>
      <c r="B270" s="4">
        <v>45474</v>
      </c>
      <c r="C270" s="4">
        <v>45565</v>
      </c>
      <c r="D270" s="10" t="s">
        <v>94</v>
      </c>
      <c r="E270" s="22">
        <v>7</v>
      </c>
      <c r="F270" s="10" t="s">
        <v>318</v>
      </c>
      <c r="G270" s="14" t="s">
        <v>335</v>
      </c>
      <c r="H270" s="10" t="s">
        <v>340</v>
      </c>
      <c r="I270" s="10" t="s">
        <v>129</v>
      </c>
      <c r="J270" s="10" t="s">
        <v>130</v>
      </c>
      <c r="K270" s="10" t="s">
        <v>131</v>
      </c>
      <c r="L270" s="10" t="s">
        <v>101</v>
      </c>
      <c r="M270" s="10" t="s">
        <v>103</v>
      </c>
      <c r="N270" s="9" t="s">
        <v>289</v>
      </c>
      <c r="O270" s="10" t="s">
        <v>105</v>
      </c>
      <c r="P270" s="10">
        <v>0</v>
      </c>
      <c r="Q270" s="10">
        <v>0</v>
      </c>
      <c r="R270" s="10" t="s">
        <v>207</v>
      </c>
      <c r="S270" s="10" t="s">
        <v>208</v>
      </c>
      <c r="T270" s="10" t="s">
        <v>209</v>
      </c>
      <c r="U270" s="10" t="s">
        <v>207</v>
      </c>
      <c r="V270" s="10" t="s">
        <v>208</v>
      </c>
      <c r="W270" s="10" t="s">
        <v>398</v>
      </c>
      <c r="X270" s="9" t="str">
        <f t="shared" si="4"/>
        <v>VERIFICACION EN LA REHABILITACION DE LA SEGUNDA ETAPA DEL SISTEMA DE AGUA POTABLE DE LA LOCALIDAD DE ATOYAC DE ALVAREZ, MUNICIPIO DE ATOYAC DE ALVAREZ, EN EL ESTADO DE GUERRERO.</v>
      </c>
      <c r="Y270" s="11">
        <v>45516</v>
      </c>
      <c r="Z270" s="11">
        <v>45516</v>
      </c>
      <c r="AA270" s="5">
        <v>263</v>
      </c>
      <c r="AB270" s="12">
        <v>1630.49</v>
      </c>
      <c r="AC270" s="21">
        <v>0</v>
      </c>
      <c r="AD270" s="4">
        <v>45524</v>
      </c>
      <c r="AE270" s="18" t="s">
        <v>1261</v>
      </c>
      <c r="AF270" s="23">
        <v>263</v>
      </c>
      <c r="AG270" s="3" t="s">
        <v>116</v>
      </c>
      <c r="AH270" s="5" t="s">
        <v>210</v>
      </c>
      <c r="AI270" s="4">
        <v>45565</v>
      </c>
      <c r="AJ270">
        <v>1683</v>
      </c>
    </row>
    <row r="271" spans="1:36" ht="43" customHeight="1" x14ac:dyDescent="0.35">
      <c r="A271" s="10">
        <v>2024</v>
      </c>
      <c r="B271" s="4">
        <v>45474</v>
      </c>
      <c r="C271" s="4">
        <v>45565</v>
      </c>
      <c r="D271" s="10" t="s">
        <v>94</v>
      </c>
      <c r="E271" s="22">
        <v>7</v>
      </c>
      <c r="F271" s="10" t="s">
        <v>318</v>
      </c>
      <c r="G271" s="14" t="s">
        <v>335</v>
      </c>
      <c r="H271" s="10" t="s">
        <v>340</v>
      </c>
      <c r="I271" s="10" t="s">
        <v>129</v>
      </c>
      <c r="J271" s="10" t="s">
        <v>130</v>
      </c>
      <c r="K271" s="10" t="s">
        <v>131</v>
      </c>
      <c r="L271" s="10" t="s">
        <v>101</v>
      </c>
      <c r="M271" s="10" t="s">
        <v>103</v>
      </c>
      <c r="N271" s="9" t="s">
        <v>373</v>
      </c>
      <c r="O271" s="10" t="s">
        <v>105</v>
      </c>
      <c r="P271" s="10">
        <v>0</v>
      </c>
      <c r="Q271" s="10">
        <v>0</v>
      </c>
      <c r="R271" s="10" t="s">
        <v>207</v>
      </c>
      <c r="S271" s="10" t="s">
        <v>208</v>
      </c>
      <c r="T271" s="10" t="s">
        <v>209</v>
      </c>
      <c r="U271" s="10" t="s">
        <v>207</v>
      </c>
      <c r="V271" s="10" t="s">
        <v>208</v>
      </c>
      <c r="W271" s="10" t="s">
        <v>397</v>
      </c>
      <c r="X271" s="9" t="str">
        <f t="shared" si="4"/>
        <v>VERIFICACION DE LA CONSTRUCCION DE LA PLANTA DE TRATAMIENTO DE AGUAS RESIDUALES CON CAPACIDAD DE 3.75 L.P.S. EN LA LOCALIDAD DE TENEXPA</v>
      </c>
      <c r="Y271" s="11">
        <v>45517</v>
      </c>
      <c r="Z271" s="11">
        <v>45517</v>
      </c>
      <c r="AA271" s="5">
        <v>264</v>
      </c>
      <c r="AB271" s="12">
        <v>1891.96</v>
      </c>
      <c r="AC271" s="21">
        <v>2</v>
      </c>
      <c r="AD271" s="4">
        <v>45525</v>
      </c>
      <c r="AE271" s="18" t="s">
        <v>1262</v>
      </c>
      <c r="AF271" s="23">
        <v>264</v>
      </c>
      <c r="AG271" s="3" t="s">
        <v>116</v>
      </c>
      <c r="AH271" s="5" t="s">
        <v>210</v>
      </c>
      <c r="AI271" s="4">
        <v>45565</v>
      </c>
      <c r="AJ271">
        <v>1684</v>
      </c>
    </row>
    <row r="272" spans="1:36" ht="43" customHeight="1" x14ac:dyDescent="0.35">
      <c r="A272" s="10">
        <v>2024</v>
      </c>
      <c r="B272" s="4">
        <v>45474</v>
      </c>
      <c r="C272" s="4">
        <v>45565</v>
      </c>
      <c r="D272" s="10" t="s">
        <v>98</v>
      </c>
      <c r="E272" s="22">
        <v>2</v>
      </c>
      <c r="F272" s="10" t="s">
        <v>319</v>
      </c>
      <c r="G272" s="14" t="s">
        <v>123</v>
      </c>
      <c r="H272" s="10" t="s">
        <v>123</v>
      </c>
      <c r="I272" s="10" t="s">
        <v>433</v>
      </c>
      <c r="J272" s="10" t="s">
        <v>428</v>
      </c>
      <c r="K272" s="10" t="s">
        <v>203</v>
      </c>
      <c r="L272" s="10" t="s">
        <v>102</v>
      </c>
      <c r="M272" s="10" t="s">
        <v>103</v>
      </c>
      <c r="N272" s="9" t="s">
        <v>535</v>
      </c>
      <c r="O272" s="10" t="s">
        <v>105</v>
      </c>
      <c r="P272" s="10">
        <v>0</v>
      </c>
      <c r="Q272" s="10">
        <v>0</v>
      </c>
      <c r="R272" s="10" t="s">
        <v>207</v>
      </c>
      <c r="S272" s="10" t="s">
        <v>208</v>
      </c>
      <c r="T272" s="10" t="s">
        <v>209</v>
      </c>
      <c r="U272" s="10" t="s">
        <v>207</v>
      </c>
      <c r="V272" s="10" t="s">
        <v>208</v>
      </c>
      <c r="W272" s="10" t="s">
        <v>380</v>
      </c>
      <c r="X272" s="9" t="str">
        <f t="shared" si="4"/>
        <v>PARTICIAPACIÓN EN LAS ASAMBLEAS DE PINTANDO ACAPULCO</v>
      </c>
      <c r="Y272" s="11">
        <v>45514</v>
      </c>
      <c r="Z272" s="11">
        <v>45514</v>
      </c>
      <c r="AA272" s="5">
        <v>265</v>
      </c>
      <c r="AB272" s="12">
        <v>1367.61</v>
      </c>
      <c r="AC272" s="21">
        <v>105.61</v>
      </c>
      <c r="AD272" s="4">
        <v>45530</v>
      </c>
      <c r="AE272" s="18" t="s">
        <v>1263</v>
      </c>
      <c r="AF272" s="23">
        <v>265</v>
      </c>
      <c r="AG272" s="3" t="s">
        <v>116</v>
      </c>
      <c r="AH272" s="5" t="s">
        <v>210</v>
      </c>
      <c r="AI272" s="4">
        <v>45565</v>
      </c>
      <c r="AJ272">
        <v>1685</v>
      </c>
    </row>
    <row r="273" spans="1:36" ht="43" customHeight="1" x14ac:dyDescent="0.35">
      <c r="A273" s="10">
        <v>2024</v>
      </c>
      <c r="B273" s="4">
        <v>45474</v>
      </c>
      <c r="C273" s="4">
        <v>45565</v>
      </c>
      <c r="D273" s="10" t="s">
        <v>91</v>
      </c>
      <c r="E273" s="22">
        <v>6</v>
      </c>
      <c r="F273" s="10" t="s">
        <v>315</v>
      </c>
      <c r="G273" s="14" t="s">
        <v>323</v>
      </c>
      <c r="H273" s="10" t="s">
        <v>340</v>
      </c>
      <c r="I273" s="10" t="s">
        <v>154</v>
      </c>
      <c r="J273" s="10" t="s">
        <v>155</v>
      </c>
      <c r="K273" s="10" t="s">
        <v>156</v>
      </c>
      <c r="L273" s="10" t="s">
        <v>102</v>
      </c>
      <c r="M273" s="10" t="s">
        <v>103</v>
      </c>
      <c r="N273" s="9" t="s">
        <v>447</v>
      </c>
      <c r="O273" s="10" t="s">
        <v>105</v>
      </c>
      <c r="P273" s="10">
        <v>0</v>
      </c>
      <c r="Q273" s="10">
        <v>0</v>
      </c>
      <c r="R273" s="10" t="s">
        <v>207</v>
      </c>
      <c r="S273" s="10" t="s">
        <v>208</v>
      </c>
      <c r="T273" s="10" t="s">
        <v>209</v>
      </c>
      <c r="U273" s="10" t="s">
        <v>207</v>
      </c>
      <c r="V273" s="10" t="s">
        <v>208</v>
      </c>
      <c r="W273" s="10" t="s">
        <v>559</v>
      </c>
      <c r="X273" s="9" t="str">
        <f t="shared" si="4"/>
        <v>VERIFICACION DE LA CONSTRUCCION DE LA PRIMERA ETAPA DE TRES DEL SISTEMA DE AGUA POTABLE EN LA LOCALIDAD DE TIERRA COLORADA, MUNICIPIO DE TEPECUACUILCO DE TRUJANO.</v>
      </c>
      <c r="Y273" s="11">
        <v>45520</v>
      </c>
      <c r="Z273" s="11">
        <v>45520</v>
      </c>
      <c r="AA273" s="5">
        <v>266</v>
      </c>
      <c r="AB273" s="12">
        <v>1027.43</v>
      </c>
      <c r="AC273" s="21">
        <v>0</v>
      </c>
      <c r="AD273" s="4">
        <v>45524</v>
      </c>
      <c r="AE273" s="18" t="s">
        <v>1264</v>
      </c>
      <c r="AF273" s="23">
        <v>266</v>
      </c>
      <c r="AG273" s="3" t="s">
        <v>116</v>
      </c>
      <c r="AH273" s="5" t="s">
        <v>210</v>
      </c>
      <c r="AI273" s="4">
        <v>45565</v>
      </c>
      <c r="AJ273">
        <v>1686</v>
      </c>
    </row>
    <row r="274" spans="1:36" ht="43" customHeight="1" x14ac:dyDescent="0.35">
      <c r="A274" s="10">
        <v>2024</v>
      </c>
      <c r="B274" s="4">
        <v>45474</v>
      </c>
      <c r="C274" s="4">
        <v>45565</v>
      </c>
      <c r="D274" s="10" t="s">
        <v>91</v>
      </c>
      <c r="E274" s="22">
        <v>6</v>
      </c>
      <c r="F274" s="10" t="s">
        <v>315</v>
      </c>
      <c r="G274" s="14" t="s">
        <v>323</v>
      </c>
      <c r="H274" s="10" t="s">
        <v>340</v>
      </c>
      <c r="I274" s="10" t="s">
        <v>154</v>
      </c>
      <c r="J274" s="10" t="s">
        <v>155</v>
      </c>
      <c r="K274" s="10" t="s">
        <v>156</v>
      </c>
      <c r="L274" s="10" t="s">
        <v>102</v>
      </c>
      <c r="M274" s="10" t="s">
        <v>103</v>
      </c>
      <c r="N274" s="9" t="s">
        <v>288</v>
      </c>
      <c r="O274" s="10" t="s">
        <v>105</v>
      </c>
      <c r="P274" s="10">
        <v>0</v>
      </c>
      <c r="Q274" s="10">
        <v>0</v>
      </c>
      <c r="R274" s="10" t="s">
        <v>207</v>
      </c>
      <c r="S274" s="10" t="s">
        <v>208</v>
      </c>
      <c r="T274" s="10" t="s">
        <v>209</v>
      </c>
      <c r="U274" s="10" t="s">
        <v>207</v>
      </c>
      <c r="V274" s="10" t="s">
        <v>208</v>
      </c>
      <c r="W274" s="10" t="s">
        <v>560</v>
      </c>
      <c r="X274" s="9" t="str">
        <f t="shared" si="4"/>
        <v>VERIFICACION DE LA CONSTRUCCIÓN DEL SISTEMA DE DRENAJE SANITARIO EN LA LOCALIDAD DE TUXPAN, MUNICIPIO DE IGUALA DE LA INDEPENDENCIA, EN EL ESTADO DE GUERRERO (SEGUNDA ETAPA DE TRES).</v>
      </c>
      <c r="Y274" s="11">
        <v>45517</v>
      </c>
      <c r="Z274" s="11">
        <v>45517</v>
      </c>
      <c r="AA274" s="5">
        <v>267</v>
      </c>
      <c r="AB274" s="12">
        <v>1121.8900000000001</v>
      </c>
      <c r="AC274" s="21">
        <v>0</v>
      </c>
      <c r="AD274" s="4">
        <v>45524</v>
      </c>
      <c r="AE274" s="18" t="s">
        <v>1265</v>
      </c>
      <c r="AF274" s="23">
        <v>267</v>
      </c>
      <c r="AG274" s="3" t="s">
        <v>116</v>
      </c>
      <c r="AH274" s="5" t="s">
        <v>210</v>
      </c>
      <c r="AI274" s="4">
        <v>45565</v>
      </c>
      <c r="AJ274">
        <v>1687</v>
      </c>
    </row>
    <row r="275" spans="1:36" ht="43" customHeight="1" x14ac:dyDescent="0.35">
      <c r="A275" s="10">
        <v>2024</v>
      </c>
      <c r="B275" s="4">
        <v>45474</v>
      </c>
      <c r="C275" s="4">
        <v>45565</v>
      </c>
      <c r="D275" s="10" t="s">
        <v>98</v>
      </c>
      <c r="E275" s="22">
        <v>2</v>
      </c>
      <c r="F275" s="10" t="s">
        <v>319</v>
      </c>
      <c r="G275" s="14" t="s">
        <v>338</v>
      </c>
      <c r="H275" s="10" t="s">
        <v>340</v>
      </c>
      <c r="I275" s="10" t="s">
        <v>226</v>
      </c>
      <c r="J275" s="10" t="s">
        <v>244</v>
      </c>
      <c r="K275" s="10" t="s">
        <v>149</v>
      </c>
      <c r="L275" s="10" t="s">
        <v>101</v>
      </c>
      <c r="M275" s="10" t="s">
        <v>103</v>
      </c>
      <c r="N275" s="9" t="s">
        <v>536</v>
      </c>
      <c r="O275" s="10" t="s">
        <v>105</v>
      </c>
      <c r="P275" s="10">
        <v>0</v>
      </c>
      <c r="Q275" s="10">
        <v>0</v>
      </c>
      <c r="R275" s="10" t="s">
        <v>207</v>
      </c>
      <c r="S275" s="10" t="s">
        <v>208</v>
      </c>
      <c r="T275" s="10" t="s">
        <v>209</v>
      </c>
      <c r="U275" s="10" t="s">
        <v>207</v>
      </c>
      <c r="V275" s="10" t="s">
        <v>208</v>
      </c>
      <c r="W275" s="10" t="s">
        <v>380</v>
      </c>
      <c r="X275" s="9" t="str">
        <f t="shared" si="4"/>
        <v>SUPERVISIÓN DE LOS AVANCES DE LA REHABILITACIÓN DE LOS ACUEDUCTOS PAPAGAYO I Y II (PRIMERA ETAPA), EN LA LOCALIDAD DE ACAPULCO, MUNICIPIO DE ACAPULCO DE JUÁREZ, EN EL ESTADO DE GUERRERO.</v>
      </c>
      <c r="Y275" s="11">
        <v>45517</v>
      </c>
      <c r="Z275" s="11">
        <v>45517</v>
      </c>
      <c r="AA275" s="5">
        <v>268</v>
      </c>
      <c r="AB275" s="12">
        <v>1804.52</v>
      </c>
      <c r="AC275" s="21">
        <v>31.74</v>
      </c>
      <c r="AD275" s="4">
        <v>45524</v>
      </c>
      <c r="AE275" s="18" t="s">
        <v>1266</v>
      </c>
      <c r="AF275" s="23">
        <v>268</v>
      </c>
      <c r="AG275" s="3" t="s">
        <v>116</v>
      </c>
      <c r="AH275" s="5" t="s">
        <v>210</v>
      </c>
      <c r="AI275" s="4">
        <v>45565</v>
      </c>
      <c r="AJ275">
        <v>1689</v>
      </c>
    </row>
    <row r="276" spans="1:36" ht="43" customHeight="1" x14ac:dyDescent="0.35">
      <c r="A276" s="10">
        <v>2024</v>
      </c>
      <c r="B276" s="4">
        <v>45474</v>
      </c>
      <c r="C276" s="4">
        <v>45565</v>
      </c>
      <c r="D276" s="10" t="s">
        <v>91</v>
      </c>
      <c r="E276" s="22">
        <v>6</v>
      </c>
      <c r="F276" s="10" t="s">
        <v>315</v>
      </c>
      <c r="G276" s="14" t="s">
        <v>423</v>
      </c>
      <c r="H276" s="10" t="s">
        <v>340</v>
      </c>
      <c r="I276" s="10" t="s">
        <v>183</v>
      </c>
      <c r="J276" s="10" t="s">
        <v>184</v>
      </c>
      <c r="K276" s="10" t="s">
        <v>164</v>
      </c>
      <c r="L276" s="10" t="s">
        <v>102</v>
      </c>
      <c r="M276" s="10" t="s">
        <v>103</v>
      </c>
      <c r="N276" s="9" t="s">
        <v>537</v>
      </c>
      <c r="O276" s="10" t="s">
        <v>105</v>
      </c>
      <c r="P276" s="10">
        <v>0</v>
      </c>
      <c r="Q276" s="10">
        <v>0</v>
      </c>
      <c r="R276" s="10" t="s">
        <v>207</v>
      </c>
      <c r="S276" s="10" t="s">
        <v>208</v>
      </c>
      <c r="T276" s="10" t="s">
        <v>209</v>
      </c>
      <c r="U276" s="10" t="s">
        <v>207</v>
      </c>
      <c r="V276" s="10" t="s">
        <v>208</v>
      </c>
      <c r="W276" s="10" t="s">
        <v>400</v>
      </c>
      <c r="X276" s="9" t="str">
        <f t="shared" si="4"/>
        <v>VERIFICACIÓN DE LA SEGUNDA Y ULTIMA ETAPA DEL SISTEMA DE AGUA POTABLE, EN LA LOCALIDAD DE SAN MIGUEL, MPIO. DE MALINALTEPEC, ESTADO DE GUERRERO.</v>
      </c>
      <c r="Y276" s="11">
        <v>45516</v>
      </c>
      <c r="Z276" s="11">
        <v>45516</v>
      </c>
      <c r="AA276" s="5">
        <v>269</v>
      </c>
      <c r="AB276" s="12">
        <v>2864.2</v>
      </c>
      <c r="AC276" s="21">
        <v>0</v>
      </c>
      <c r="AD276" s="4">
        <v>45526</v>
      </c>
      <c r="AE276" s="18" t="s">
        <v>1267</v>
      </c>
      <c r="AF276" s="23">
        <v>269</v>
      </c>
      <c r="AG276" s="3" t="s">
        <v>116</v>
      </c>
      <c r="AH276" s="5" t="s">
        <v>210</v>
      </c>
      <c r="AI276" s="4">
        <v>45565</v>
      </c>
      <c r="AJ276">
        <v>1697</v>
      </c>
    </row>
    <row r="277" spans="1:36" ht="43" customHeight="1" x14ac:dyDescent="0.35">
      <c r="A277" s="10">
        <v>2024</v>
      </c>
      <c r="B277" s="4">
        <v>45474</v>
      </c>
      <c r="C277" s="4">
        <v>45565</v>
      </c>
      <c r="D277" s="10" t="s">
        <v>91</v>
      </c>
      <c r="E277" s="5">
        <v>22</v>
      </c>
      <c r="F277" s="10" t="s">
        <v>312</v>
      </c>
      <c r="G277" s="14" t="s">
        <v>332</v>
      </c>
      <c r="H277" s="10" t="s">
        <v>331</v>
      </c>
      <c r="I277" s="10" t="s">
        <v>126</v>
      </c>
      <c r="J277" s="10" t="s">
        <v>127</v>
      </c>
      <c r="K277" s="10" t="s">
        <v>128</v>
      </c>
      <c r="L277" s="10" t="s">
        <v>101</v>
      </c>
      <c r="M277" s="10" t="s">
        <v>103</v>
      </c>
      <c r="N277" s="9" t="s">
        <v>538</v>
      </c>
      <c r="O277" s="10" t="s">
        <v>105</v>
      </c>
      <c r="P277" s="10">
        <v>0</v>
      </c>
      <c r="Q277" s="10">
        <v>0</v>
      </c>
      <c r="R277" s="10" t="s">
        <v>207</v>
      </c>
      <c r="S277" s="10" t="s">
        <v>208</v>
      </c>
      <c r="T277" s="10" t="s">
        <v>209</v>
      </c>
      <c r="U277" s="10" t="s">
        <v>207</v>
      </c>
      <c r="V277" s="10" t="s">
        <v>208</v>
      </c>
      <c r="W277" s="10" t="s">
        <v>605</v>
      </c>
      <c r="X277" s="9" t="str">
        <f t="shared" si="4"/>
        <v>MONITOREO DE CLORO LIBRE</v>
      </c>
      <c r="Y277" s="11">
        <v>45513</v>
      </c>
      <c r="Z277" s="11">
        <v>45513</v>
      </c>
      <c r="AA277" s="5">
        <v>270</v>
      </c>
      <c r="AB277" s="12">
        <v>1712.23</v>
      </c>
      <c r="AC277" s="21">
        <v>0</v>
      </c>
      <c r="AD277" s="4">
        <v>45517</v>
      </c>
      <c r="AE277" s="18" t="s">
        <v>1268</v>
      </c>
      <c r="AF277" s="23">
        <v>270</v>
      </c>
      <c r="AG277" s="3" t="s">
        <v>116</v>
      </c>
      <c r="AH277" s="5" t="s">
        <v>210</v>
      </c>
      <c r="AI277" s="4">
        <v>45565</v>
      </c>
      <c r="AJ277">
        <v>1700</v>
      </c>
    </row>
    <row r="278" spans="1:36" ht="43" customHeight="1" x14ac:dyDescent="0.35">
      <c r="A278" s="10">
        <v>2024</v>
      </c>
      <c r="B278" s="4">
        <v>45474</v>
      </c>
      <c r="C278" s="4">
        <v>45565</v>
      </c>
      <c r="D278" s="10" t="s">
        <v>91</v>
      </c>
      <c r="E278" s="5">
        <v>22</v>
      </c>
      <c r="F278" s="10" t="s">
        <v>312</v>
      </c>
      <c r="G278" s="14" t="s">
        <v>323</v>
      </c>
      <c r="H278" s="10" t="s">
        <v>340</v>
      </c>
      <c r="I278" s="10" t="s">
        <v>162</v>
      </c>
      <c r="J278" s="10" t="s">
        <v>163</v>
      </c>
      <c r="K278" s="10" t="s">
        <v>164</v>
      </c>
      <c r="L278" s="10" t="s">
        <v>101</v>
      </c>
      <c r="M278" s="10" t="s">
        <v>103</v>
      </c>
      <c r="N278" s="9" t="s">
        <v>303</v>
      </c>
      <c r="O278" s="10" t="s">
        <v>105</v>
      </c>
      <c r="P278" s="10">
        <v>0</v>
      </c>
      <c r="Q278" s="10">
        <v>0</v>
      </c>
      <c r="R278" s="10" t="s">
        <v>207</v>
      </c>
      <c r="S278" s="10" t="s">
        <v>208</v>
      </c>
      <c r="T278" s="10" t="s">
        <v>209</v>
      </c>
      <c r="U278" s="10" t="s">
        <v>207</v>
      </c>
      <c r="V278" s="10" t="s">
        <v>208</v>
      </c>
      <c r="W278" s="10" t="s">
        <v>380</v>
      </c>
      <c r="X278" s="9" t="str">
        <f t="shared" si="4"/>
        <v>SUPERVISION DE LA OBRA; REHABILITACIÓN DE LOS ACUEDUCTOS PAPAGAYO I Y II (PRIMERA ETAPA), EN LA LOCALIDAD DE ACAPULCO, MUNICIPIO DE ACAPULCO DE JUÁREZ, EN EL ESTADO DE GUERRERO.</v>
      </c>
      <c r="Y278" s="11">
        <v>45517</v>
      </c>
      <c r="Z278" s="11">
        <v>45517</v>
      </c>
      <c r="AA278" s="5">
        <v>271</v>
      </c>
      <c r="AB278" s="12">
        <v>1649.04</v>
      </c>
      <c r="AC278" s="21">
        <v>0</v>
      </c>
      <c r="AD278" s="4">
        <v>45523</v>
      </c>
      <c r="AE278" s="18" t="s">
        <v>1269</v>
      </c>
      <c r="AF278" s="23">
        <v>271</v>
      </c>
      <c r="AG278" s="3" t="s">
        <v>116</v>
      </c>
      <c r="AH278" s="5" t="s">
        <v>210</v>
      </c>
      <c r="AI278" s="4">
        <v>45565</v>
      </c>
      <c r="AJ278">
        <v>1701</v>
      </c>
    </row>
    <row r="279" spans="1:36" ht="43" customHeight="1" x14ac:dyDescent="0.35">
      <c r="A279" s="10">
        <v>2024</v>
      </c>
      <c r="B279" s="4">
        <v>45474</v>
      </c>
      <c r="C279" s="4">
        <v>45565</v>
      </c>
      <c r="D279" s="10" t="s">
        <v>94</v>
      </c>
      <c r="E279" s="22">
        <v>7</v>
      </c>
      <c r="F279" s="10" t="s">
        <v>318</v>
      </c>
      <c r="G279" s="14" t="s">
        <v>333</v>
      </c>
      <c r="H279" s="10" t="s">
        <v>331</v>
      </c>
      <c r="I279" s="10" t="s">
        <v>348</v>
      </c>
      <c r="J279" s="10" t="s">
        <v>295</v>
      </c>
      <c r="K279" s="10" t="s">
        <v>344</v>
      </c>
      <c r="L279" s="10" t="s">
        <v>102</v>
      </c>
      <c r="M279" s="10" t="s">
        <v>103</v>
      </c>
      <c r="N279" s="9" t="s">
        <v>539</v>
      </c>
      <c r="O279" s="10" t="s">
        <v>105</v>
      </c>
      <c r="P279" s="10">
        <v>0</v>
      </c>
      <c r="Q279" s="10">
        <v>0</v>
      </c>
      <c r="R279" s="10" t="s">
        <v>207</v>
      </c>
      <c r="S279" s="10" t="s">
        <v>208</v>
      </c>
      <c r="T279" s="10" t="s">
        <v>209</v>
      </c>
      <c r="U279" s="10" t="s">
        <v>207</v>
      </c>
      <c r="V279" s="10" t="s">
        <v>208</v>
      </c>
      <c r="W279" s="10" t="s">
        <v>606</v>
      </c>
      <c r="X279" s="9" t="str">
        <f t="shared" si="4"/>
        <v>Verificación de desazolve</v>
      </c>
      <c r="Y279" s="11">
        <v>45517</v>
      </c>
      <c r="Z279" s="11">
        <v>45519</v>
      </c>
      <c r="AA279" s="5">
        <v>272</v>
      </c>
      <c r="AB279" s="12">
        <v>1550</v>
      </c>
      <c r="AC279" s="21">
        <v>0</v>
      </c>
      <c r="AD279" s="4">
        <v>45530</v>
      </c>
      <c r="AE279" s="18" t="s">
        <v>1270</v>
      </c>
      <c r="AF279" s="23">
        <v>272</v>
      </c>
      <c r="AG279" s="3" t="s">
        <v>116</v>
      </c>
      <c r="AH279" s="5" t="s">
        <v>210</v>
      </c>
      <c r="AI279" s="4">
        <v>45565</v>
      </c>
      <c r="AJ279">
        <v>1703</v>
      </c>
    </row>
    <row r="280" spans="1:36" ht="43" customHeight="1" x14ac:dyDescent="0.35">
      <c r="A280" s="10">
        <v>2024</v>
      </c>
      <c r="B280" s="4">
        <v>45474</v>
      </c>
      <c r="C280" s="4">
        <v>45565</v>
      </c>
      <c r="D280" s="10" t="s">
        <v>91</v>
      </c>
      <c r="E280" s="22">
        <v>6</v>
      </c>
      <c r="F280" s="10" t="s">
        <v>315</v>
      </c>
      <c r="G280" s="14" t="s">
        <v>144</v>
      </c>
      <c r="H280" s="10" t="s">
        <v>144</v>
      </c>
      <c r="I280" s="10" t="s">
        <v>165</v>
      </c>
      <c r="J280" s="10" t="s">
        <v>202</v>
      </c>
      <c r="K280" s="10" t="s">
        <v>149</v>
      </c>
      <c r="L280" s="10" t="s">
        <v>101</v>
      </c>
      <c r="M280" s="10" t="s">
        <v>103</v>
      </c>
      <c r="N280" s="9" t="s">
        <v>304</v>
      </c>
      <c r="O280" s="10" t="s">
        <v>105</v>
      </c>
      <c r="P280" s="10">
        <v>0</v>
      </c>
      <c r="Q280" s="10">
        <v>0</v>
      </c>
      <c r="R280" s="10" t="s">
        <v>207</v>
      </c>
      <c r="S280" s="10" t="s">
        <v>208</v>
      </c>
      <c r="T280" s="10" t="s">
        <v>209</v>
      </c>
      <c r="U280" s="10" t="s">
        <v>207</v>
      </c>
      <c r="V280" s="10" t="s">
        <v>208</v>
      </c>
      <c r="W280" s="10" t="s">
        <v>558</v>
      </c>
      <c r="X280" s="9" t="str">
        <f t="shared" si="4"/>
        <v>MONITOREO DE CLORO LIBRE RESIDUAL (MCL)</v>
      </c>
      <c r="Y280" s="11">
        <v>45509</v>
      </c>
      <c r="Z280" s="11">
        <v>45513</v>
      </c>
      <c r="AA280" s="5">
        <v>273</v>
      </c>
      <c r="AB280" s="12">
        <v>1250</v>
      </c>
      <c r="AC280" s="21">
        <v>0</v>
      </c>
      <c r="AD280" s="4">
        <v>45518</v>
      </c>
      <c r="AE280" s="18" t="s">
        <v>1271</v>
      </c>
      <c r="AF280" s="23">
        <v>273</v>
      </c>
      <c r="AG280" s="3" t="s">
        <v>116</v>
      </c>
      <c r="AH280" s="5" t="s">
        <v>210</v>
      </c>
      <c r="AI280" s="4">
        <v>45565</v>
      </c>
      <c r="AJ280">
        <v>1705</v>
      </c>
    </row>
    <row r="281" spans="1:36" ht="43" customHeight="1" x14ac:dyDescent="0.35">
      <c r="A281" s="10">
        <v>2024</v>
      </c>
      <c r="B281" s="4">
        <v>45474</v>
      </c>
      <c r="C281" s="4">
        <v>45565</v>
      </c>
      <c r="D281" s="10" t="s">
        <v>91</v>
      </c>
      <c r="E281" s="22">
        <v>6</v>
      </c>
      <c r="F281" s="10" t="s">
        <v>315</v>
      </c>
      <c r="G281" s="14" t="s">
        <v>144</v>
      </c>
      <c r="H281" s="10" t="s">
        <v>144</v>
      </c>
      <c r="I281" s="10" t="s">
        <v>165</v>
      </c>
      <c r="J281" s="10" t="s">
        <v>202</v>
      </c>
      <c r="K281" s="10" t="s">
        <v>149</v>
      </c>
      <c r="L281" s="10" t="s">
        <v>101</v>
      </c>
      <c r="M281" s="10" t="s">
        <v>103</v>
      </c>
      <c r="N281" s="9" t="s">
        <v>304</v>
      </c>
      <c r="O281" s="10" t="s">
        <v>105</v>
      </c>
      <c r="P281" s="10">
        <v>0</v>
      </c>
      <c r="Q281" s="10">
        <v>0</v>
      </c>
      <c r="R281" s="10" t="s">
        <v>207</v>
      </c>
      <c r="S281" s="10" t="s">
        <v>208</v>
      </c>
      <c r="T281" s="10" t="s">
        <v>209</v>
      </c>
      <c r="U281" s="10" t="s">
        <v>207</v>
      </c>
      <c r="V281" s="10" t="s">
        <v>208</v>
      </c>
      <c r="W281" s="10" t="s">
        <v>558</v>
      </c>
      <c r="X281" s="9" t="str">
        <f t="shared" si="4"/>
        <v>MONITOREO DE CLORO LIBRE RESIDUAL (MCL)</v>
      </c>
      <c r="Y281" s="11">
        <v>45502</v>
      </c>
      <c r="Z281" s="11">
        <v>45504</v>
      </c>
      <c r="AA281" s="5">
        <v>274</v>
      </c>
      <c r="AB281" s="12">
        <v>750</v>
      </c>
      <c r="AC281" s="21">
        <v>0</v>
      </c>
      <c r="AD281" s="4">
        <v>45518</v>
      </c>
      <c r="AE281" s="18" t="s">
        <v>1272</v>
      </c>
      <c r="AF281" s="23">
        <v>274</v>
      </c>
      <c r="AG281" s="3" t="s">
        <v>116</v>
      </c>
      <c r="AH281" s="5" t="s">
        <v>210</v>
      </c>
      <c r="AI281" s="4">
        <v>45565</v>
      </c>
      <c r="AJ281">
        <v>1706</v>
      </c>
    </row>
    <row r="282" spans="1:36" ht="43" customHeight="1" x14ac:dyDescent="0.35">
      <c r="A282" s="10">
        <v>2024</v>
      </c>
      <c r="B282" s="4">
        <v>45474</v>
      </c>
      <c r="C282" s="4">
        <v>45565</v>
      </c>
      <c r="D282" s="10" t="s">
        <v>91</v>
      </c>
      <c r="E282" s="22">
        <v>6</v>
      </c>
      <c r="F282" s="10" t="s">
        <v>315</v>
      </c>
      <c r="G282" s="14" t="s">
        <v>144</v>
      </c>
      <c r="H282" s="10" t="s">
        <v>144</v>
      </c>
      <c r="I282" s="10" t="s">
        <v>165</v>
      </c>
      <c r="J282" s="10" t="s">
        <v>202</v>
      </c>
      <c r="K282" s="10" t="s">
        <v>149</v>
      </c>
      <c r="L282" s="10" t="s">
        <v>101</v>
      </c>
      <c r="M282" s="10" t="s">
        <v>103</v>
      </c>
      <c r="N282" s="9" t="s">
        <v>304</v>
      </c>
      <c r="O282" s="10" t="s">
        <v>105</v>
      </c>
      <c r="P282" s="10">
        <v>0</v>
      </c>
      <c r="Q282" s="10">
        <v>0</v>
      </c>
      <c r="R282" s="10" t="s">
        <v>207</v>
      </c>
      <c r="S282" s="10" t="s">
        <v>208</v>
      </c>
      <c r="T282" s="10" t="s">
        <v>209</v>
      </c>
      <c r="U282" s="10" t="s">
        <v>207</v>
      </c>
      <c r="V282" s="10" t="s">
        <v>208</v>
      </c>
      <c r="W282" s="10" t="s">
        <v>558</v>
      </c>
      <c r="X282" s="9" t="str">
        <f t="shared" si="4"/>
        <v>MONITOREO DE CLORO LIBRE RESIDUAL (MCL)</v>
      </c>
      <c r="Y282" s="11">
        <v>45505</v>
      </c>
      <c r="Z282" s="11">
        <v>45506</v>
      </c>
      <c r="AA282" s="5">
        <v>275</v>
      </c>
      <c r="AB282" s="12">
        <v>900</v>
      </c>
      <c r="AC282" s="21">
        <v>0</v>
      </c>
      <c r="AD282" s="4">
        <v>45518</v>
      </c>
      <c r="AE282" s="18" t="s">
        <v>1273</v>
      </c>
      <c r="AF282" s="23">
        <v>275</v>
      </c>
      <c r="AG282" s="3" t="s">
        <v>116</v>
      </c>
      <c r="AH282" s="5" t="s">
        <v>210</v>
      </c>
      <c r="AI282" s="4">
        <v>45565</v>
      </c>
      <c r="AJ282">
        <v>1708</v>
      </c>
    </row>
    <row r="283" spans="1:36" ht="43" customHeight="1" x14ac:dyDescent="0.35">
      <c r="A283" s="10">
        <v>2024</v>
      </c>
      <c r="B283" s="4">
        <v>45474</v>
      </c>
      <c r="C283" s="4">
        <v>45565</v>
      </c>
      <c r="D283" s="10" t="s">
        <v>91</v>
      </c>
      <c r="E283" s="22">
        <v>6</v>
      </c>
      <c r="F283" s="10" t="s">
        <v>315</v>
      </c>
      <c r="G283" s="14" t="s">
        <v>323</v>
      </c>
      <c r="H283" s="10" t="s">
        <v>340</v>
      </c>
      <c r="I283" s="10" t="s">
        <v>179</v>
      </c>
      <c r="J283" s="10" t="s">
        <v>180</v>
      </c>
      <c r="K283" s="10" t="s">
        <v>181</v>
      </c>
      <c r="L283" s="10" t="s">
        <v>101</v>
      </c>
      <c r="M283" s="10" t="s">
        <v>103</v>
      </c>
      <c r="N283" s="9" t="s">
        <v>540</v>
      </c>
      <c r="O283" s="10" t="s">
        <v>105</v>
      </c>
      <c r="P283" s="10">
        <v>0</v>
      </c>
      <c r="Q283" s="10">
        <v>0</v>
      </c>
      <c r="R283" s="10" t="s">
        <v>207</v>
      </c>
      <c r="S283" s="10" t="s">
        <v>208</v>
      </c>
      <c r="T283" s="10" t="s">
        <v>209</v>
      </c>
      <c r="U283" s="10" t="s">
        <v>207</v>
      </c>
      <c r="V283" s="10" t="s">
        <v>208</v>
      </c>
      <c r="W283" s="10" t="s">
        <v>412</v>
      </c>
      <c r="X283" s="9" t="str">
        <f t="shared" si="4"/>
        <v>AUXILIAR EN LA VERIFICACION DE LOS TRABAJOS DE REHABILITACION DE LA PLANTA DE TRATAMIENTO DE 15 LPS DE CAPACACIDAD, EN LA LOCALIDAD DE SAN JERONIMIO, MUNICIPIO DE BENITO JUÁREZ, TERCERA ETAPA DE TRES.</v>
      </c>
      <c r="Y283" s="11">
        <v>45517</v>
      </c>
      <c r="Z283" s="11">
        <v>45517</v>
      </c>
      <c r="AA283" s="5">
        <v>276</v>
      </c>
      <c r="AB283" s="12">
        <v>1970.42</v>
      </c>
      <c r="AC283" s="21">
        <v>0</v>
      </c>
      <c r="AD283" s="4">
        <v>45524</v>
      </c>
      <c r="AE283" s="18" t="s">
        <v>1274</v>
      </c>
      <c r="AF283" s="23">
        <v>276</v>
      </c>
      <c r="AG283" s="3" t="s">
        <v>116</v>
      </c>
      <c r="AH283" s="5" t="s">
        <v>210</v>
      </c>
      <c r="AI283" s="4">
        <v>45565</v>
      </c>
      <c r="AJ283">
        <v>1710</v>
      </c>
    </row>
    <row r="284" spans="1:36" ht="43" customHeight="1" x14ac:dyDescent="0.35">
      <c r="A284" s="10">
        <v>2024</v>
      </c>
      <c r="B284" s="4">
        <v>45474</v>
      </c>
      <c r="C284" s="4">
        <v>45565</v>
      </c>
      <c r="D284" s="10" t="s">
        <v>91</v>
      </c>
      <c r="E284" s="22">
        <v>6</v>
      </c>
      <c r="F284" s="10" t="s">
        <v>315</v>
      </c>
      <c r="G284" s="14" t="s">
        <v>332</v>
      </c>
      <c r="H284" s="10" t="s">
        <v>331</v>
      </c>
      <c r="I284" s="10" t="s">
        <v>159</v>
      </c>
      <c r="J284" s="10" t="s">
        <v>160</v>
      </c>
      <c r="K284" s="10" t="s">
        <v>161</v>
      </c>
      <c r="L284" s="10" t="s">
        <v>101</v>
      </c>
      <c r="M284" s="10" t="s">
        <v>103</v>
      </c>
      <c r="N284" s="9" t="s">
        <v>304</v>
      </c>
      <c r="O284" s="10" t="s">
        <v>105</v>
      </c>
      <c r="P284" s="10">
        <v>0</v>
      </c>
      <c r="Q284" s="10">
        <v>0</v>
      </c>
      <c r="R284" s="10" t="s">
        <v>207</v>
      </c>
      <c r="S284" s="10" t="s">
        <v>208</v>
      </c>
      <c r="T284" s="10" t="s">
        <v>209</v>
      </c>
      <c r="U284" s="10" t="s">
        <v>207</v>
      </c>
      <c r="V284" s="10" t="s">
        <v>208</v>
      </c>
      <c r="W284" s="10" t="s">
        <v>606</v>
      </c>
      <c r="X284" s="9" t="str">
        <f t="shared" si="4"/>
        <v>MONITOREO DE CLORO LIBRE RESIDUAL (MCL)</v>
      </c>
      <c r="Y284" s="11">
        <v>45517</v>
      </c>
      <c r="Z284" s="11">
        <v>45519</v>
      </c>
      <c r="AA284" s="5">
        <v>277</v>
      </c>
      <c r="AB284" s="12">
        <v>2546.19</v>
      </c>
      <c r="AC284" s="21">
        <v>0</v>
      </c>
      <c r="AD284" s="4">
        <v>45524</v>
      </c>
      <c r="AE284" s="18" t="s">
        <v>1275</v>
      </c>
      <c r="AF284" s="23">
        <v>277</v>
      </c>
      <c r="AG284" s="3" t="s">
        <v>116</v>
      </c>
      <c r="AH284" s="5" t="s">
        <v>210</v>
      </c>
      <c r="AI284" s="4">
        <v>45565</v>
      </c>
      <c r="AJ284">
        <v>1711</v>
      </c>
    </row>
    <row r="285" spans="1:36" ht="43" customHeight="1" x14ac:dyDescent="0.35">
      <c r="A285" s="10">
        <v>2024</v>
      </c>
      <c r="B285" s="4">
        <v>45474</v>
      </c>
      <c r="C285" s="4">
        <v>45565</v>
      </c>
      <c r="D285" s="10" t="s">
        <v>91</v>
      </c>
      <c r="E285" s="5">
        <v>23</v>
      </c>
      <c r="F285" s="10" t="s">
        <v>313</v>
      </c>
      <c r="G285" s="14" t="s">
        <v>324</v>
      </c>
      <c r="H285" s="10" t="s">
        <v>331</v>
      </c>
      <c r="I285" s="10" t="s">
        <v>220</v>
      </c>
      <c r="J285" s="10" t="s">
        <v>236</v>
      </c>
      <c r="K285" s="10" t="s">
        <v>139</v>
      </c>
      <c r="L285" s="10" t="s">
        <v>102</v>
      </c>
      <c r="M285" s="10" t="s">
        <v>103</v>
      </c>
      <c r="N285" s="9" t="s">
        <v>541</v>
      </c>
      <c r="O285" s="10" t="s">
        <v>105</v>
      </c>
      <c r="P285" s="10">
        <v>0</v>
      </c>
      <c r="Q285" s="10">
        <v>0</v>
      </c>
      <c r="R285" s="10" t="s">
        <v>207</v>
      </c>
      <c r="S285" s="10" t="s">
        <v>208</v>
      </c>
      <c r="T285" s="10" t="s">
        <v>209</v>
      </c>
      <c r="U285" s="10" t="s">
        <v>207</v>
      </c>
      <c r="V285" s="10" t="s">
        <v>208</v>
      </c>
      <c r="W285" s="10" t="s">
        <v>607</v>
      </c>
      <c r="X285" s="9" t="str">
        <f t="shared" si="4"/>
        <v>TRASLADO PARA MONITOREO DE CLORO LIBRE RESIDUAL (MCL)</v>
      </c>
      <c r="Y285" s="11">
        <v>45518</v>
      </c>
      <c r="Z285" s="11">
        <v>45520</v>
      </c>
      <c r="AA285" s="5">
        <v>278</v>
      </c>
      <c r="AB285" s="12">
        <v>3458.75</v>
      </c>
      <c r="AC285" s="21">
        <v>0</v>
      </c>
      <c r="AD285" s="4">
        <v>45526</v>
      </c>
      <c r="AE285" s="18" t="s">
        <v>1276</v>
      </c>
      <c r="AF285" s="23">
        <v>278</v>
      </c>
      <c r="AG285" s="3" t="s">
        <v>116</v>
      </c>
      <c r="AH285" s="5" t="s">
        <v>210</v>
      </c>
      <c r="AI285" s="4">
        <v>45565</v>
      </c>
      <c r="AJ285">
        <v>1713</v>
      </c>
    </row>
    <row r="286" spans="1:36" ht="43" customHeight="1" x14ac:dyDescent="0.35">
      <c r="A286" s="10">
        <v>2024</v>
      </c>
      <c r="B286" s="4">
        <v>45474</v>
      </c>
      <c r="C286" s="4">
        <v>45565</v>
      </c>
      <c r="D286" s="10" t="s">
        <v>94</v>
      </c>
      <c r="E286" s="5">
        <v>12</v>
      </c>
      <c r="F286" s="10" t="s">
        <v>317</v>
      </c>
      <c r="G286" s="14" t="s">
        <v>324</v>
      </c>
      <c r="H286" s="10" t="s">
        <v>331</v>
      </c>
      <c r="I286" s="10" t="s">
        <v>217</v>
      </c>
      <c r="J286" s="10" t="s">
        <v>230</v>
      </c>
      <c r="K286" s="10" t="s">
        <v>125</v>
      </c>
      <c r="L286" s="10" t="s">
        <v>102</v>
      </c>
      <c r="M286" s="10" t="s">
        <v>103</v>
      </c>
      <c r="N286" s="9" t="s">
        <v>541</v>
      </c>
      <c r="O286" s="10" t="s">
        <v>105</v>
      </c>
      <c r="P286" s="10">
        <v>0</v>
      </c>
      <c r="Q286" s="10">
        <v>0</v>
      </c>
      <c r="R286" s="10" t="s">
        <v>207</v>
      </c>
      <c r="S286" s="10" t="s">
        <v>208</v>
      </c>
      <c r="T286" s="10" t="s">
        <v>209</v>
      </c>
      <c r="U286" s="10" t="s">
        <v>207</v>
      </c>
      <c r="V286" s="10" t="s">
        <v>208</v>
      </c>
      <c r="W286" s="10" t="s">
        <v>608</v>
      </c>
      <c r="X286" s="9" t="str">
        <f t="shared" si="4"/>
        <v>TRASLADO PARA MONITOREO DE CLORO LIBRE RESIDUAL (MCL)</v>
      </c>
      <c r="Y286" s="11">
        <v>45518</v>
      </c>
      <c r="Z286" s="11">
        <v>45520</v>
      </c>
      <c r="AA286" s="5">
        <v>279</v>
      </c>
      <c r="AB286" s="12">
        <v>2758.88</v>
      </c>
      <c r="AC286" s="21">
        <v>0</v>
      </c>
      <c r="AD286" s="4">
        <v>45527</v>
      </c>
      <c r="AE286" s="18" t="s">
        <v>1277</v>
      </c>
      <c r="AF286" s="23">
        <v>279</v>
      </c>
      <c r="AG286" s="3" t="s">
        <v>116</v>
      </c>
      <c r="AH286" s="5" t="s">
        <v>210</v>
      </c>
      <c r="AI286" s="4">
        <v>45565</v>
      </c>
      <c r="AJ286">
        <v>1714</v>
      </c>
    </row>
    <row r="287" spans="1:36" ht="43" customHeight="1" x14ac:dyDescent="0.35">
      <c r="A287" s="10">
        <v>2024</v>
      </c>
      <c r="B287" s="4">
        <v>45474</v>
      </c>
      <c r="C287" s="4">
        <v>45565</v>
      </c>
      <c r="D287" s="10" t="s">
        <v>98</v>
      </c>
      <c r="E287" s="22">
        <v>5</v>
      </c>
      <c r="F287" s="10" t="s">
        <v>316</v>
      </c>
      <c r="G287" s="14" t="s">
        <v>327</v>
      </c>
      <c r="H287" s="10" t="s">
        <v>182</v>
      </c>
      <c r="I287" s="10" t="s">
        <v>198</v>
      </c>
      <c r="J287" s="10" t="s">
        <v>199</v>
      </c>
      <c r="K287" s="10" t="s">
        <v>139</v>
      </c>
      <c r="L287" s="10" t="s">
        <v>101</v>
      </c>
      <c r="M287" s="10" t="s">
        <v>103</v>
      </c>
      <c r="N287" s="9" t="s">
        <v>542</v>
      </c>
      <c r="O287" s="10" t="s">
        <v>105</v>
      </c>
      <c r="P287" s="10">
        <v>0</v>
      </c>
      <c r="Q287" s="10">
        <v>0</v>
      </c>
      <c r="R287" s="10" t="s">
        <v>207</v>
      </c>
      <c r="S287" s="10" t="s">
        <v>208</v>
      </c>
      <c r="T287" s="10" t="s">
        <v>209</v>
      </c>
      <c r="U287" s="10" t="s">
        <v>207</v>
      </c>
      <c r="V287" s="10" t="s">
        <v>208</v>
      </c>
      <c r="W287" s="10" t="s">
        <v>412</v>
      </c>
      <c r="X287" s="9" t="str">
        <f t="shared" si="4"/>
        <v>VERIFICACIÓN DEL AVANCE DE OBRA DE LA REHABILITACIÓN DE LA PLANTA DE TRATAMIENTO DE 15LPS DE CAPACIDAD, CONSISTENTE EN: CONSTRUCCIÓN DE LA LAGUNA ESTABILIZADORA 3, LA CONSTRUCCIÓN DE EMISOR DE LLEGADA A LA LAGUNA ESTABILIZADORA, EN LA LOCALIDAD DE SAN JERÓNIMO DE JUÁREZ, MUNICIPIO DE BENITO JUÁREZ, EN EL ESTADO DE GUERRERO. TERCERA ETAPA DE TRES.</v>
      </c>
      <c r="Y287" s="11">
        <v>45519</v>
      </c>
      <c r="Z287" s="11">
        <v>45519</v>
      </c>
      <c r="AA287" s="5">
        <v>280</v>
      </c>
      <c r="AB287" s="12">
        <v>1247.6400000000001</v>
      </c>
      <c r="AC287" s="21">
        <v>338</v>
      </c>
      <c r="AD287" s="4">
        <v>45531</v>
      </c>
      <c r="AE287" s="18" t="s">
        <v>1278</v>
      </c>
      <c r="AF287" s="23">
        <v>280</v>
      </c>
      <c r="AG287" s="3" t="s">
        <v>116</v>
      </c>
      <c r="AH287" s="5" t="s">
        <v>210</v>
      </c>
      <c r="AI287" s="4">
        <v>45565</v>
      </c>
      <c r="AJ287">
        <v>1717</v>
      </c>
    </row>
    <row r="288" spans="1:36" ht="43" customHeight="1" x14ac:dyDescent="0.35">
      <c r="A288" s="10">
        <v>2024</v>
      </c>
      <c r="B288" s="4">
        <v>45474</v>
      </c>
      <c r="C288" s="4">
        <v>45565</v>
      </c>
      <c r="D288" s="10" t="s">
        <v>94</v>
      </c>
      <c r="E288" s="22">
        <v>7</v>
      </c>
      <c r="F288" s="10" t="s">
        <v>318</v>
      </c>
      <c r="G288" s="14" t="s">
        <v>328</v>
      </c>
      <c r="H288" s="10" t="s">
        <v>340</v>
      </c>
      <c r="I288" s="10" t="s">
        <v>135</v>
      </c>
      <c r="J288" s="10" t="s">
        <v>148</v>
      </c>
      <c r="K288" s="10" t="s">
        <v>149</v>
      </c>
      <c r="L288" s="10" t="s">
        <v>101</v>
      </c>
      <c r="M288" s="10" t="s">
        <v>103</v>
      </c>
      <c r="N288" s="9" t="s">
        <v>302</v>
      </c>
      <c r="O288" s="10" t="s">
        <v>105</v>
      </c>
      <c r="P288" s="10">
        <v>0</v>
      </c>
      <c r="Q288" s="10">
        <v>0</v>
      </c>
      <c r="R288" s="10" t="s">
        <v>207</v>
      </c>
      <c r="S288" s="10" t="s">
        <v>208</v>
      </c>
      <c r="T288" s="10" t="s">
        <v>209</v>
      </c>
      <c r="U288" s="10" t="s">
        <v>207</v>
      </c>
      <c r="V288" s="10" t="s">
        <v>208</v>
      </c>
      <c r="W288" s="10" t="s">
        <v>389</v>
      </c>
      <c r="X288" s="9" t="str">
        <f t="shared" si="4"/>
        <v>VERIFICACION DE LA CONSTRUCCIÓN DE LA PRIMERA ETAPA DE TRES DEL SISTEMA DE AGUA POTABLE</v>
      </c>
      <c r="Y288" s="11">
        <v>45519</v>
      </c>
      <c r="Z288" s="11">
        <v>45520</v>
      </c>
      <c r="AA288" s="5">
        <v>281</v>
      </c>
      <c r="AB288" s="12">
        <v>3049.67</v>
      </c>
      <c r="AC288" s="21">
        <v>0</v>
      </c>
      <c r="AD288" s="4">
        <v>45525</v>
      </c>
      <c r="AE288" s="18" t="s">
        <v>1279</v>
      </c>
      <c r="AF288" s="23">
        <v>281</v>
      </c>
      <c r="AG288" s="3" t="s">
        <v>116</v>
      </c>
      <c r="AH288" s="5" t="s">
        <v>210</v>
      </c>
      <c r="AI288" s="4">
        <v>45565</v>
      </c>
      <c r="AJ288">
        <v>1718</v>
      </c>
    </row>
    <row r="289" spans="1:36" ht="43" customHeight="1" x14ac:dyDescent="0.35">
      <c r="A289" s="10">
        <v>2024</v>
      </c>
      <c r="B289" s="4">
        <v>45474</v>
      </c>
      <c r="C289" s="4">
        <v>45565</v>
      </c>
      <c r="D289" s="10" t="s">
        <v>91</v>
      </c>
      <c r="E289" s="22">
        <v>6</v>
      </c>
      <c r="F289" s="10" t="s">
        <v>315</v>
      </c>
      <c r="G289" s="14" t="s">
        <v>325</v>
      </c>
      <c r="H289" s="10" t="s">
        <v>182</v>
      </c>
      <c r="I289" s="10" t="s">
        <v>278</v>
      </c>
      <c r="J289" s="10" t="s">
        <v>282</v>
      </c>
      <c r="K289" s="10" t="s">
        <v>282</v>
      </c>
      <c r="L289" s="10" t="s">
        <v>101</v>
      </c>
      <c r="M289" s="10" t="s">
        <v>103</v>
      </c>
      <c r="N289" s="9" t="s">
        <v>543</v>
      </c>
      <c r="O289" s="10" t="s">
        <v>105</v>
      </c>
      <c r="P289" s="10">
        <v>0</v>
      </c>
      <c r="Q289" s="10">
        <v>0</v>
      </c>
      <c r="R289" s="10" t="s">
        <v>207</v>
      </c>
      <c r="S289" s="10" t="s">
        <v>208</v>
      </c>
      <c r="T289" s="10" t="s">
        <v>209</v>
      </c>
      <c r="U289" s="10" t="s">
        <v>207</v>
      </c>
      <c r="V289" s="10" t="s">
        <v>208</v>
      </c>
      <c r="W289" s="10" t="s">
        <v>400</v>
      </c>
      <c r="X289" s="9" t="str">
        <f t="shared" si="4"/>
        <v>VISITA AL SITIO DE LA CONSTRUCCIÓN DE LA SEGUNDA Y ULTIMA ETAPA DEL SISTEMA DE AGUA POTABLE EN LA LOCALIDAD DE SAN MIGUEL, MUNICIPIO DE MALINALTEPEC, ESTADO DE GUERRERO.</v>
      </c>
      <c r="Y289" s="11">
        <v>45519</v>
      </c>
      <c r="Z289" s="11">
        <v>45520</v>
      </c>
      <c r="AA289" s="5">
        <v>282</v>
      </c>
      <c r="AB289" s="12">
        <v>2946.09</v>
      </c>
      <c r="AC289" s="21">
        <v>0</v>
      </c>
      <c r="AD289" s="4">
        <v>45525</v>
      </c>
      <c r="AE289" s="18" t="s">
        <v>1280</v>
      </c>
      <c r="AF289" s="23">
        <v>282</v>
      </c>
      <c r="AG289" s="3" t="s">
        <v>116</v>
      </c>
      <c r="AH289" s="5" t="s">
        <v>210</v>
      </c>
      <c r="AI289" s="4">
        <v>45565</v>
      </c>
      <c r="AJ289">
        <v>1721</v>
      </c>
    </row>
    <row r="290" spans="1:36" ht="43" customHeight="1" x14ac:dyDescent="0.35">
      <c r="A290" s="10">
        <v>2024</v>
      </c>
      <c r="B290" s="4">
        <v>45474</v>
      </c>
      <c r="C290" s="4">
        <v>45565</v>
      </c>
      <c r="D290" s="10" t="s">
        <v>98</v>
      </c>
      <c r="E290" s="22">
        <v>3</v>
      </c>
      <c r="F290" s="10" t="s">
        <v>320</v>
      </c>
      <c r="G290" s="14" t="s">
        <v>337</v>
      </c>
      <c r="H290" s="10" t="s">
        <v>144</v>
      </c>
      <c r="I290" s="10" t="s">
        <v>190</v>
      </c>
      <c r="J290" s="10" t="s">
        <v>191</v>
      </c>
      <c r="K290" s="10" t="s">
        <v>192</v>
      </c>
      <c r="L290" s="10" t="s">
        <v>101</v>
      </c>
      <c r="M290" s="10" t="s">
        <v>103</v>
      </c>
      <c r="N290" s="9" t="s">
        <v>544</v>
      </c>
      <c r="O290" s="10" t="s">
        <v>105</v>
      </c>
      <c r="P290" s="10">
        <v>0</v>
      </c>
      <c r="Q290" s="10">
        <v>0</v>
      </c>
      <c r="R290" s="10" t="s">
        <v>207</v>
      </c>
      <c r="S290" s="10" t="s">
        <v>208</v>
      </c>
      <c r="T290" s="10" t="s">
        <v>209</v>
      </c>
      <c r="U290" s="10" t="s">
        <v>207</v>
      </c>
      <c r="V290" s="10" t="s">
        <v>208</v>
      </c>
      <c r="W290" s="10" t="s">
        <v>380</v>
      </c>
      <c r="X290" s="9" t="str">
        <f t="shared" si="4"/>
        <v>VERIFICACION DE LA REHABILITACION DEL COLECTOR PAPAGAYO, EN LA LOCALIDAD DE ACAPULCO, MUNICIPIO DE ACAPULCO DE JUAREZ</v>
      </c>
      <c r="Y290" s="11">
        <v>45518</v>
      </c>
      <c r="Z290" s="11">
        <v>45518</v>
      </c>
      <c r="AA290" s="5">
        <v>283</v>
      </c>
      <c r="AB290" s="12">
        <v>2077.69</v>
      </c>
      <c r="AC290" s="21">
        <v>0</v>
      </c>
      <c r="AD290" s="4">
        <v>45520</v>
      </c>
      <c r="AE290" s="18" t="s">
        <v>1281</v>
      </c>
      <c r="AF290" s="23">
        <v>283</v>
      </c>
      <c r="AG290" s="3" t="s">
        <v>116</v>
      </c>
      <c r="AH290" s="5" t="s">
        <v>210</v>
      </c>
      <c r="AI290" s="4">
        <v>45565</v>
      </c>
      <c r="AJ290">
        <v>1722</v>
      </c>
    </row>
    <row r="291" spans="1:36" ht="43" customHeight="1" x14ac:dyDescent="0.35">
      <c r="A291" s="10">
        <v>2024</v>
      </c>
      <c r="B291" s="4">
        <v>45474</v>
      </c>
      <c r="C291" s="4">
        <v>45565</v>
      </c>
      <c r="D291" s="10" t="s">
        <v>98</v>
      </c>
      <c r="E291" s="22">
        <v>5</v>
      </c>
      <c r="F291" s="10" t="s">
        <v>316</v>
      </c>
      <c r="G291" s="14" t="s">
        <v>336</v>
      </c>
      <c r="H291" s="10" t="s">
        <v>182</v>
      </c>
      <c r="I291" s="10" t="s">
        <v>221</v>
      </c>
      <c r="J291" s="10" t="s">
        <v>160</v>
      </c>
      <c r="K291" s="10" t="s">
        <v>237</v>
      </c>
      <c r="L291" s="10" t="s">
        <v>101</v>
      </c>
      <c r="M291" s="10" t="s">
        <v>103</v>
      </c>
      <c r="N291" s="9" t="s">
        <v>545</v>
      </c>
      <c r="O291" s="10" t="s">
        <v>105</v>
      </c>
      <c r="P291" s="10">
        <v>0</v>
      </c>
      <c r="Q291" s="10">
        <v>0</v>
      </c>
      <c r="R291" s="10" t="s">
        <v>207</v>
      </c>
      <c r="S291" s="10" t="s">
        <v>208</v>
      </c>
      <c r="T291" s="10" t="s">
        <v>209</v>
      </c>
      <c r="U291" s="10" t="s">
        <v>207</v>
      </c>
      <c r="V291" s="10" t="s">
        <v>208</v>
      </c>
      <c r="W291" s="10" t="s">
        <v>412</v>
      </c>
      <c r="X291" s="9" t="str">
        <f t="shared" si="4"/>
        <v>REHABILITACIÓN 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v>
      </c>
      <c r="Y291" s="11">
        <v>45520</v>
      </c>
      <c r="Z291" s="11">
        <v>45520</v>
      </c>
      <c r="AA291" s="5">
        <v>284</v>
      </c>
      <c r="AB291" s="12">
        <v>2592.1</v>
      </c>
      <c r="AC291" s="21">
        <v>346.6</v>
      </c>
      <c r="AD291" s="4">
        <v>45524</v>
      </c>
      <c r="AE291" s="18" t="s">
        <v>1282</v>
      </c>
      <c r="AF291" s="23">
        <v>284</v>
      </c>
      <c r="AG291" s="3" t="s">
        <v>116</v>
      </c>
      <c r="AH291" s="5" t="s">
        <v>210</v>
      </c>
      <c r="AI291" s="4">
        <v>45565</v>
      </c>
      <c r="AJ291">
        <v>1725</v>
      </c>
    </row>
    <row r="292" spans="1:36" ht="43" customHeight="1" x14ac:dyDescent="0.35">
      <c r="A292" s="10">
        <v>2024</v>
      </c>
      <c r="B292" s="4">
        <v>45474</v>
      </c>
      <c r="C292" s="4">
        <v>45565</v>
      </c>
      <c r="D292" s="10" t="s">
        <v>98</v>
      </c>
      <c r="E292" s="22">
        <v>5</v>
      </c>
      <c r="F292" s="10" t="s">
        <v>316</v>
      </c>
      <c r="G292" s="14" t="s">
        <v>336</v>
      </c>
      <c r="H292" s="10" t="s">
        <v>182</v>
      </c>
      <c r="I292" s="10" t="s">
        <v>221</v>
      </c>
      <c r="J292" s="10" t="s">
        <v>160</v>
      </c>
      <c r="K292" s="10" t="s">
        <v>237</v>
      </c>
      <c r="L292" s="10" t="s">
        <v>101</v>
      </c>
      <c r="M292" s="10" t="s">
        <v>103</v>
      </c>
      <c r="N292" s="9" t="s">
        <v>546</v>
      </c>
      <c r="O292" s="10" t="s">
        <v>105</v>
      </c>
      <c r="P292" s="10">
        <v>0</v>
      </c>
      <c r="Q292" s="10">
        <v>0</v>
      </c>
      <c r="R292" s="10" t="s">
        <v>207</v>
      </c>
      <c r="S292" s="10" t="s">
        <v>208</v>
      </c>
      <c r="T292" s="10" t="s">
        <v>209</v>
      </c>
      <c r="U292" s="10" t="s">
        <v>207</v>
      </c>
      <c r="V292" s="10" t="s">
        <v>208</v>
      </c>
      <c r="W292" s="10" t="s">
        <v>404</v>
      </c>
      <c r="X292" s="9" t="str">
        <f t="shared" si="4"/>
        <v>AMPLIACIÓN DEL SISTEMA DE AGUA POTABLE (PRIMERA ETAPA DE DOS) EN LA LOCALIDAD COLONIA VILLA HERMOSA (LAS POZAS), MUNICIPIO DE ZIHUATANEJO DE AZUETA EN EL ESTADO DE GUERRERO.</v>
      </c>
      <c r="Y292" s="11">
        <v>45523</v>
      </c>
      <c r="Z292" s="11">
        <v>45523</v>
      </c>
      <c r="AA292" s="5">
        <v>285</v>
      </c>
      <c r="AB292" s="12">
        <v>4375</v>
      </c>
      <c r="AC292" s="21">
        <v>0</v>
      </c>
      <c r="AD292" s="4">
        <v>45524</v>
      </c>
      <c r="AE292" s="18" t="s">
        <v>1283</v>
      </c>
      <c r="AF292" s="23">
        <v>285</v>
      </c>
      <c r="AG292" s="3" t="s">
        <v>116</v>
      </c>
      <c r="AH292" s="5" t="s">
        <v>210</v>
      </c>
      <c r="AI292" s="4">
        <v>45565</v>
      </c>
      <c r="AJ292">
        <v>1726</v>
      </c>
    </row>
    <row r="293" spans="1:36" ht="43" customHeight="1" x14ac:dyDescent="0.35">
      <c r="A293" s="10">
        <v>2024</v>
      </c>
      <c r="B293" s="4">
        <v>45474</v>
      </c>
      <c r="C293" s="4">
        <v>45565</v>
      </c>
      <c r="D293" s="10" t="s">
        <v>98</v>
      </c>
      <c r="E293" s="22">
        <v>5</v>
      </c>
      <c r="F293" s="10" t="s">
        <v>316</v>
      </c>
      <c r="G293" s="14" t="s">
        <v>336</v>
      </c>
      <c r="H293" s="10" t="s">
        <v>182</v>
      </c>
      <c r="I293" s="10" t="s">
        <v>221</v>
      </c>
      <c r="J293" s="10" t="s">
        <v>160</v>
      </c>
      <c r="K293" s="10" t="s">
        <v>237</v>
      </c>
      <c r="L293" s="10" t="s">
        <v>101</v>
      </c>
      <c r="M293" s="10" t="s">
        <v>103</v>
      </c>
      <c r="N293" s="9" t="s">
        <v>547</v>
      </c>
      <c r="O293" s="10" t="s">
        <v>105</v>
      </c>
      <c r="P293" s="10">
        <v>0</v>
      </c>
      <c r="Q293" s="10">
        <v>0</v>
      </c>
      <c r="R293" s="10" t="s">
        <v>207</v>
      </c>
      <c r="S293" s="10" t="s">
        <v>208</v>
      </c>
      <c r="T293" s="10" t="s">
        <v>209</v>
      </c>
      <c r="U293" s="10" t="s">
        <v>207</v>
      </c>
      <c r="V293" s="10" t="s">
        <v>208</v>
      </c>
      <c r="W293" s="10" t="s">
        <v>412</v>
      </c>
      <c r="X293" s="9" t="str">
        <f t="shared" si="4"/>
        <v>REHABILITACIÓN DE LA PLANTA DE TRATAMIENTO DE 15 LPS DE CAPACIDAD. CONSISTENTE EN: CONSTRUCCIÓN DE LA LAGUNA ESTABILIZADORA 3, LA CONSTRUCCIÓN DE EMISOR DE LLEGADA A LAGUNAS ESTABILIZADORAS EN LA LOCALIDAD DE SAN JERONIMO DE JUÁREZ, MUNICIPIO DE BENITO JUÁREZ, EN EL ESTADO DE GUERRERO, TERCERA ETAPA DE TRES.</v>
      </c>
      <c r="Y293" s="11">
        <v>45525</v>
      </c>
      <c r="Z293" s="11">
        <v>45525</v>
      </c>
      <c r="AA293" s="5">
        <v>286</v>
      </c>
      <c r="AB293" s="12">
        <v>2592.1</v>
      </c>
      <c r="AC293" s="21">
        <v>373.6</v>
      </c>
      <c r="AD293" s="4">
        <v>45526</v>
      </c>
      <c r="AE293" s="18" t="s">
        <v>1284</v>
      </c>
      <c r="AF293" s="23">
        <v>286</v>
      </c>
      <c r="AG293" s="3" t="s">
        <v>116</v>
      </c>
      <c r="AH293" s="5" t="s">
        <v>210</v>
      </c>
      <c r="AI293" s="4">
        <v>45565</v>
      </c>
      <c r="AJ293">
        <v>1727</v>
      </c>
    </row>
    <row r="294" spans="1:36" ht="43" customHeight="1" x14ac:dyDescent="0.35">
      <c r="A294" s="10">
        <v>2024</v>
      </c>
      <c r="B294" s="4">
        <v>45474</v>
      </c>
      <c r="C294" s="4">
        <v>45565</v>
      </c>
      <c r="D294" s="10" t="s">
        <v>98</v>
      </c>
      <c r="E294" s="22">
        <v>2</v>
      </c>
      <c r="F294" s="10" t="s">
        <v>319</v>
      </c>
      <c r="G294" s="14" t="s">
        <v>338</v>
      </c>
      <c r="H294" s="10" t="s">
        <v>340</v>
      </c>
      <c r="I294" s="10" t="s">
        <v>226</v>
      </c>
      <c r="J294" s="10" t="s">
        <v>244</v>
      </c>
      <c r="K294" s="10" t="s">
        <v>149</v>
      </c>
      <c r="L294" s="10" t="s">
        <v>101</v>
      </c>
      <c r="M294" s="10" t="s">
        <v>103</v>
      </c>
      <c r="N294" s="9" t="s">
        <v>548</v>
      </c>
      <c r="O294" s="10" t="s">
        <v>105</v>
      </c>
      <c r="P294" s="10">
        <v>0</v>
      </c>
      <c r="Q294" s="10">
        <v>0</v>
      </c>
      <c r="R294" s="10" t="s">
        <v>207</v>
      </c>
      <c r="S294" s="10" t="s">
        <v>208</v>
      </c>
      <c r="T294" s="10" t="s">
        <v>209</v>
      </c>
      <c r="U294" s="10" t="s">
        <v>207</v>
      </c>
      <c r="V294" s="10" t="s">
        <v>208</v>
      </c>
      <c r="W294" s="10" t="s">
        <v>380</v>
      </c>
      <c r="X294" s="9" t="str">
        <f t="shared" si="4"/>
        <v>SUPERVISIÓN DE LA REHABILITACIÓN DE LOS ACUEDUCTOS PAPAGAYO I Y II (PRIMERA ETAPA), EN LA LOCALIDAD DE ACAPULCO, MUNICIPIO DE ACAPULCO DE JUÁREZ, EN EL ESTADO DE GUERRERO.</v>
      </c>
      <c r="Y294" s="11">
        <v>45519</v>
      </c>
      <c r="Z294" s="11">
        <v>45519</v>
      </c>
      <c r="AA294" s="5">
        <v>287</v>
      </c>
      <c r="AB294" s="12">
        <v>1849.23</v>
      </c>
      <c r="AC294" s="21">
        <v>0</v>
      </c>
      <c r="AD294" s="4">
        <v>45525</v>
      </c>
      <c r="AE294" s="18" t="s">
        <v>1285</v>
      </c>
      <c r="AF294" s="23">
        <v>287</v>
      </c>
      <c r="AG294" s="3" t="s">
        <v>116</v>
      </c>
      <c r="AH294" s="5" t="s">
        <v>210</v>
      </c>
      <c r="AI294" s="4">
        <v>45565</v>
      </c>
      <c r="AJ294">
        <v>1731</v>
      </c>
    </row>
    <row r="295" spans="1:36" ht="43" customHeight="1" x14ac:dyDescent="0.35">
      <c r="A295" s="10">
        <v>2024</v>
      </c>
      <c r="B295" s="4">
        <v>45474</v>
      </c>
      <c r="C295" s="4">
        <v>45565</v>
      </c>
      <c r="D295" s="10" t="s">
        <v>98</v>
      </c>
      <c r="E295" s="22">
        <v>3</v>
      </c>
      <c r="F295" s="10" t="s">
        <v>320</v>
      </c>
      <c r="G295" s="14" t="s">
        <v>337</v>
      </c>
      <c r="H295" s="10" t="s">
        <v>144</v>
      </c>
      <c r="I295" s="10" t="s">
        <v>190</v>
      </c>
      <c r="J295" s="10" t="s">
        <v>191</v>
      </c>
      <c r="K295" s="10" t="s">
        <v>192</v>
      </c>
      <c r="L295" s="10" t="s">
        <v>101</v>
      </c>
      <c r="M295" s="10" t="s">
        <v>103</v>
      </c>
      <c r="N295" s="9" t="s">
        <v>549</v>
      </c>
      <c r="O295" s="10" t="s">
        <v>105</v>
      </c>
      <c r="P295" s="10">
        <v>0</v>
      </c>
      <c r="Q295" s="10">
        <v>0</v>
      </c>
      <c r="R295" s="10" t="s">
        <v>207</v>
      </c>
      <c r="S295" s="10" t="s">
        <v>208</v>
      </c>
      <c r="T295" s="10" t="s">
        <v>209</v>
      </c>
      <c r="U295" s="10" t="s">
        <v>207</v>
      </c>
      <c r="V295" s="10" t="s">
        <v>208</v>
      </c>
      <c r="W295" s="10" t="s">
        <v>402</v>
      </c>
      <c r="X295" s="9" t="str">
        <f t="shared" si="4"/>
        <v>VERIFICACION DE LOS TRABAJOS DE LA CONSTRUCCIÓN DE LA SEGUNDA ETAPA DEL DRENAJE SANITARIO EN LA LOCALIDAD DE JALEACA DE CATALAN, MUNICIPIO DE CHILPANCINGO DE LOS BRAVO.</v>
      </c>
      <c r="Y295" s="11">
        <v>45519</v>
      </c>
      <c r="Z295" s="11">
        <v>45520</v>
      </c>
      <c r="AA295" s="5">
        <v>288</v>
      </c>
      <c r="AB295" s="12">
        <v>1899.35</v>
      </c>
      <c r="AC295" s="21">
        <v>0</v>
      </c>
      <c r="AD295" s="4">
        <v>45525</v>
      </c>
      <c r="AE295" s="18" t="s">
        <v>1286</v>
      </c>
      <c r="AF295" s="23">
        <v>288</v>
      </c>
      <c r="AG295" s="3" t="s">
        <v>116</v>
      </c>
      <c r="AH295" s="5" t="s">
        <v>210</v>
      </c>
      <c r="AI295" s="4">
        <v>45565</v>
      </c>
      <c r="AJ295">
        <v>1742</v>
      </c>
    </row>
    <row r="296" spans="1:36" ht="43" customHeight="1" x14ac:dyDescent="0.35">
      <c r="A296" s="10">
        <v>2024</v>
      </c>
      <c r="B296" s="4">
        <v>45474</v>
      </c>
      <c r="C296" s="4">
        <v>45565</v>
      </c>
      <c r="D296" s="10" t="s">
        <v>91</v>
      </c>
      <c r="E296" s="22">
        <v>6</v>
      </c>
      <c r="F296" s="10" t="s">
        <v>315</v>
      </c>
      <c r="G296" s="14" t="s">
        <v>324</v>
      </c>
      <c r="H296" s="10" t="s">
        <v>331</v>
      </c>
      <c r="I296" s="10" t="s">
        <v>219</v>
      </c>
      <c r="J296" s="10" t="s">
        <v>232</v>
      </c>
      <c r="K296" s="10" t="s">
        <v>233</v>
      </c>
      <c r="L296" s="10" t="s">
        <v>102</v>
      </c>
      <c r="M296" s="10" t="s">
        <v>103</v>
      </c>
      <c r="N296" s="9" t="s">
        <v>299</v>
      </c>
      <c r="O296" s="10" t="s">
        <v>105</v>
      </c>
      <c r="P296" s="10">
        <v>0</v>
      </c>
      <c r="Q296" s="10">
        <v>0</v>
      </c>
      <c r="R296" s="10" t="s">
        <v>207</v>
      </c>
      <c r="S296" s="10" t="s">
        <v>208</v>
      </c>
      <c r="T296" s="10" t="s">
        <v>209</v>
      </c>
      <c r="U296" s="10" t="s">
        <v>207</v>
      </c>
      <c r="V296" s="10" t="s">
        <v>208</v>
      </c>
      <c r="W296" s="10" t="s">
        <v>609</v>
      </c>
      <c r="X296" s="9" t="str">
        <f t="shared" si="4"/>
        <v>MUESTRAS DE CLORO LIBRE RESIDUAL (MCL)</v>
      </c>
      <c r="Y296" s="11">
        <v>45519</v>
      </c>
      <c r="Z296" s="11">
        <v>45520</v>
      </c>
      <c r="AA296" s="5">
        <v>289</v>
      </c>
      <c r="AB296" s="12">
        <v>3447</v>
      </c>
      <c r="AC296" s="21">
        <v>0</v>
      </c>
      <c r="AD296" s="4">
        <v>45527</v>
      </c>
      <c r="AE296" s="18" t="s">
        <v>1287</v>
      </c>
      <c r="AF296" s="23">
        <v>289</v>
      </c>
      <c r="AG296" s="3" t="s">
        <v>116</v>
      </c>
      <c r="AH296" s="5" t="s">
        <v>210</v>
      </c>
      <c r="AI296" s="4">
        <v>45565</v>
      </c>
      <c r="AJ296">
        <v>1744</v>
      </c>
    </row>
    <row r="297" spans="1:36" ht="43" customHeight="1" x14ac:dyDescent="0.35">
      <c r="A297" s="10">
        <v>2024</v>
      </c>
      <c r="B297" s="4">
        <v>45474</v>
      </c>
      <c r="C297" s="4">
        <v>45565</v>
      </c>
      <c r="D297" s="10" t="s">
        <v>91</v>
      </c>
      <c r="E297" s="5">
        <v>22</v>
      </c>
      <c r="F297" s="10" t="s">
        <v>312</v>
      </c>
      <c r="G297" s="14" t="s">
        <v>324</v>
      </c>
      <c r="H297" s="10" t="s">
        <v>331</v>
      </c>
      <c r="I297" s="10" t="s">
        <v>152</v>
      </c>
      <c r="J297" s="10" t="s">
        <v>193</v>
      </c>
      <c r="K297" s="10" t="s">
        <v>194</v>
      </c>
      <c r="L297" s="10" t="s">
        <v>101</v>
      </c>
      <c r="M297" s="10" t="s">
        <v>103</v>
      </c>
      <c r="N297" s="9" t="s">
        <v>454</v>
      </c>
      <c r="O297" s="10" t="s">
        <v>105</v>
      </c>
      <c r="P297" s="10">
        <v>0</v>
      </c>
      <c r="Q297" s="10">
        <v>0</v>
      </c>
      <c r="R297" s="10" t="s">
        <v>207</v>
      </c>
      <c r="S297" s="10" t="s">
        <v>208</v>
      </c>
      <c r="T297" s="10" t="s">
        <v>209</v>
      </c>
      <c r="U297" s="10" t="s">
        <v>207</v>
      </c>
      <c r="V297" s="10" t="s">
        <v>208</v>
      </c>
      <c r="W297" s="10" t="s">
        <v>610</v>
      </c>
      <c r="X297" s="9" t="str">
        <f t="shared" si="4"/>
        <v>TRASLADO DE PERSONAL PARA EL MONITOREO DE CLORO LIBRE RESIDUAL (MCL)</v>
      </c>
      <c r="Y297" s="11">
        <v>45523</v>
      </c>
      <c r="Z297" s="11">
        <v>45523</v>
      </c>
      <c r="AA297" s="5">
        <v>290</v>
      </c>
      <c r="AB297" s="12">
        <v>832.17</v>
      </c>
      <c r="AC297" s="21">
        <v>0</v>
      </c>
      <c r="AD297" s="4">
        <v>45527</v>
      </c>
      <c r="AE297" s="18" t="s">
        <v>1288</v>
      </c>
      <c r="AF297" s="23">
        <v>290</v>
      </c>
      <c r="AG297" s="3" t="s">
        <v>116</v>
      </c>
      <c r="AH297" s="5" t="s">
        <v>210</v>
      </c>
      <c r="AI297" s="4">
        <v>45565</v>
      </c>
      <c r="AJ297">
        <v>1749</v>
      </c>
    </row>
    <row r="298" spans="1:36" ht="43" customHeight="1" x14ac:dyDescent="0.35">
      <c r="A298" s="10">
        <v>2024</v>
      </c>
      <c r="B298" s="4">
        <v>45474</v>
      </c>
      <c r="C298" s="4">
        <v>45565</v>
      </c>
      <c r="D298" s="10" t="s">
        <v>98</v>
      </c>
      <c r="E298" s="22">
        <v>5</v>
      </c>
      <c r="F298" s="10" t="s">
        <v>316</v>
      </c>
      <c r="G298" s="14" t="s">
        <v>425</v>
      </c>
      <c r="H298" s="10" t="s">
        <v>340</v>
      </c>
      <c r="I298" s="10" t="s">
        <v>190</v>
      </c>
      <c r="J298" s="10" t="s">
        <v>125</v>
      </c>
      <c r="K298" s="10" t="s">
        <v>430</v>
      </c>
      <c r="L298" s="10" t="s">
        <v>101</v>
      </c>
      <c r="M298" s="10" t="s">
        <v>103</v>
      </c>
      <c r="N298" s="9" t="s">
        <v>480</v>
      </c>
      <c r="O298" s="10" t="s">
        <v>105</v>
      </c>
      <c r="P298" s="10">
        <v>0</v>
      </c>
      <c r="Q298" s="10">
        <v>0</v>
      </c>
      <c r="R298" s="10" t="s">
        <v>207</v>
      </c>
      <c r="S298" s="10" t="s">
        <v>208</v>
      </c>
      <c r="T298" s="10" t="s">
        <v>209</v>
      </c>
      <c r="U298" s="10" t="s">
        <v>207</v>
      </c>
      <c r="V298" s="10" t="s">
        <v>208</v>
      </c>
      <c r="W298" s="10" t="s">
        <v>380</v>
      </c>
      <c r="X298" s="9" t="str">
        <f t="shared" ref="X298:X310" si="5">N298</f>
        <v>REHABILITACIÓN DE LOS ACUEDUCTOS PAPAGAYO I Y II (PRIMERA ETAPA), EN LA LOCALIDAD DE ACAPULCO, MUNICIPIO DE ACAPULCO DE JUÁREZ, EN EL ESTADO DE GUERRERO.</v>
      </c>
      <c r="Y298" s="11">
        <v>45506</v>
      </c>
      <c r="Z298" s="11">
        <v>45506</v>
      </c>
      <c r="AA298" s="5">
        <v>291</v>
      </c>
      <c r="AB298" s="12">
        <v>350</v>
      </c>
      <c r="AC298" s="21">
        <v>0</v>
      </c>
      <c r="AD298" s="4">
        <v>45520</v>
      </c>
      <c r="AE298" s="18" t="s">
        <v>1289</v>
      </c>
      <c r="AF298" s="23">
        <v>291</v>
      </c>
      <c r="AG298" s="3" t="s">
        <v>116</v>
      </c>
      <c r="AH298" s="5" t="s">
        <v>210</v>
      </c>
      <c r="AI298" s="4">
        <v>45565</v>
      </c>
      <c r="AJ298">
        <v>1751</v>
      </c>
    </row>
    <row r="299" spans="1:36" ht="43" customHeight="1" x14ac:dyDescent="0.35">
      <c r="A299" s="10">
        <v>2024</v>
      </c>
      <c r="B299" s="4">
        <v>45474</v>
      </c>
      <c r="C299" s="4">
        <v>45565</v>
      </c>
      <c r="D299" s="10" t="s">
        <v>91</v>
      </c>
      <c r="E299" s="5">
        <v>22</v>
      </c>
      <c r="F299" s="10" t="s">
        <v>312</v>
      </c>
      <c r="G299" s="14" t="s">
        <v>144</v>
      </c>
      <c r="H299" s="10" t="s">
        <v>144</v>
      </c>
      <c r="I299" s="10" t="s">
        <v>174</v>
      </c>
      <c r="J299" s="10" t="s">
        <v>175</v>
      </c>
      <c r="K299" s="10" t="s">
        <v>125</v>
      </c>
      <c r="L299" s="10" t="s">
        <v>101</v>
      </c>
      <c r="M299" s="10" t="s">
        <v>103</v>
      </c>
      <c r="N299" s="9" t="s">
        <v>550</v>
      </c>
      <c r="O299" s="10" t="s">
        <v>105</v>
      </c>
      <c r="P299" s="10">
        <v>0</v>
      </c>
      <c r="Q299" s="10">
        <v>0</v>
      </c>
      <c r="R299" s="10" t="s">
        <v>207</v>
      </c>
      <c r="S299" s="10" t="s">
        <v>208</v>
      </c>
      <c r="T299" s="10" t="s">
        <v>209</v>
      </c>
      <c r="U299" s="10" t="s">
        <v>207</v>
      </c>
      <c r="V299" s="10" t="s">
        <v>208</v>
      </c>
      <c r="W299" s="10" t="s">
        <v>380</v>
      </c>
      <c r="X299" s="9" t="str">
        <f t="shared" si="5"/>
        <v>TRASLADO DE PERSONAL PARA LA SUPERVISION DE DIVERSAS OBRAS EN LA LOCALIDAD</v>
      </c>
      <c r="Y299" s="11">
        <v>45519</v>
      </c>
      <c r="Z299" s="11">
        <v>45519</v>
      </c>
      <c r="AA299" s="5">
        <v>292</v>
      </c>
      <c r="AB299" s="12">
        <v>2132.8200000000002</v>
      </c>
      <c r="AC299" s="21">
        <v>0</v>
      </c>
      <c r="AD299" s="4">
        <v>45527</v>
      </c>
      <c r="AE299" s="18" t="s">
        <v>1290</v>
      </c>
      <c r="AF299" s="23">
        <v>292</v>
      </c>
      <c r="AG299" s="3" t="s">
        <v>116</v>
      </c>
      <c r="AH299" s="5" t="s">
        <v>210</v>
      </c>
      <c r="AI299" s="4">
        <v>45565</v>
      </c>
      <c r="AJ299">
        <v>1752</v>
      </c>
    </row>
    <row r="300" spans="1:36" ht="43" customHeight="1" x14ac:dyDescent="0.35">
      <c r="A300" s="10">
        <v>2024</v>
      </c>
      <c r="B300" s="4">
        <v>45474</v>
      </c>
      <c r="C300" s="4">
        <v>45565</v>
      </c>
      <c r="D300" s="10" t="s">
        <v>91</v>
      </c>
      <c r="E300" s="5">
        <v>22</v>
      </c>
      <c r="F300" s="10" t="s">
        <v>312</v>
      </c>
      <c r="G300" s="14" t="s">
        <v>323</v>
      </c>
      <c r="H300" s="10" t="s">
        <v>340</v>
      </c>
      <c r="I300" s="10" t="s">
        <v>162</v>
      </c>
      <c r="J300" s="10" t="s">
        <v>163</v>
      </c>
      <c r="K300" s="10" t="s">
        <v>164</v>
      </c>
      <c r="L300" s="10" t="s">
        <v>101</v>
      </c>
      <c r="M300" s="10" t="s">
        <v>103</v>
      </c>
      <c r="N300" s="9" t="s">
        <v>303</v>
      </c>
      <c r="O300" s="10" t="s">
        <v>105</v>
      </c>
      <c r="P300" s="10">
        <v>0</v>
      </c>
      <c r="Q300" s="10">
        <v>0</v>
      </c>
      <c r="R300" s="10" t="s">
        <v>207</v>
      </c>
      <c r="S300" s="10" t="s">
        <v>208</v>
      </c>
      <c r="T300" s="10" t="s">
        <v>209</v>
      </c>
      <c r="U300" s="10" t="s">
        <v>207</v>
      </c>
      <c r="V300" s="10" t="s">
        <v>208</v>
      </c>
      <c r="W300" s="10" t="s">
        <v>380</v>
      </c>
      <c r="X300" s="9" t="str">
        <f t="shared" si="5"/>
        <v>SUPERVISION DE LA OBRA; REHABILITACIÓN DE LOS ACUEDUCTOS PAPAGAYO I Y II (PRIMERA ETAPA), EN LA LOCALIDAD DE ACAPULCO, MUNICIPIO DE ACAPULCO DE JUÁREZ, EN EL ESTADO DE GUERRERO.</v>
      </c>
      <c r="Y300" s="11">
        <v>45519</v>
      </c>
      <c r="Z300" s="11">
        <v>45519</v>
      </c>
      <c r="AA300" s="5">
        <v>293</v>
      </c>
      <c r="AB300" s="12">
        <v>350</v>
      </c>
      <c r="AC300" s="21">
        <v>0</v>
      </c>
      <c r="AD300" s="4">
        <v>45531</v>
      </c>
      <c r="AE300" s="18" t="s">
        <v>1291</v>
      </c>
      <c r="AF300" s="23">
        <v>293</v>
      </c>
      <c r="AG300" s="3" t="s">
        <v>116</v>
      </c>
      <c r="AH300" s="5" t="s">
        <v>210</v>
      </c>
      <c r="AI300" s="4">
        <v>45565</v>
      </c>
      <c r="AJ300">
        <v>1754</v>
      </c>
    </row>
    <row r="301" spans="1:36" ht="43" customHeight="1" x14ac:dyDescent="0.35">
      <c r="A301" s="10">
        <v>2024</v>
      </c>
      <c r="B301" s="4">
        <v>45474</v>
      </c>
      <c r="C301" s="4">
        <v>45565</v>
      </c>
      <c r="D301" s="10" t="s">
        <v>91</v>
      </c>
      <c r="E301" s="5">
        <v>22</v>
      </c>
      <c r="F301" s="10" t="s">
        <v>312</v>
      </c>
      <c r="G301" s="14" t="s">
        <v>323</v>
      </c>
      <c r="H301" s="10" t="s">
        <v>340</v>
      </c>
      <c r="I301" s="10" t="s">
        <v>162</v>
      </c>
      <c r="J301" s="10" t="s">
        <v>163</v>
      </c>
      <c r="K301" s="10" t="s">
        <v>164</v>
      </c>
      <c r="L301" s="10" t="s">
        <v>101</v>
      </c>
      <c r="M301" s="10" t="s">
        <v>103</v>
      </c>
      <c r="N301" s="9" t="s">
        <v>303</v>
      </c>
      <c r="O301" s="10" t="s">
        <v>105</v>
      </c>
      <c r="P301" s="10">
        <v>0</v>
      </c>
      <c r="Q301" s="10">
        <v>0</v>
      </c>
      <c r="R301" s="10" t="s">
        <v>207</v>
      </c>
      <c r="S301" s="10" t="s">
        <v>208</v>
      </c>
      <c r="T301" s="10" t="s">
        <v>209</v>
      </c>
      <c r="U301" s="10" t="s">
        <v>207</v>
      </c>
      <c r="V301" s="10" t="s">
        <v>208</v>
      </c>
      <c r="W301" s="10" t="s">
        <v>380</v>
      </c>
      <c r="X301" s="9" t="str">
        <f t="shared" si="5"/>
        <v>SUPERVISION DE LA OBRA; REHABILITACIÓN DE LOS ACUEDUCTOS PAPAGAYO I Y II (PRIMERA ETAPA), EN LA LOCALIDAD DE ACAPULCO, MUNICIPIO DE ACAPULCO DE JUÁREZ, EN EL ESTADO DE GUERRERO.</v>
      </c>
      <c r="Y301" s="11">
        <v>45525</v>
      </c>
      <c r="Z301" s="11">
        <v>45525</v>
      </c>
      <c r="AA301" s="5">
        <v>294</v>
      </c>
      <c r="AB301" s="12">
        <v>1650.61</v>
      </c>
      <c r="AC301" s="21">
        <v>0.61</v>
      </c>
      <c r="AD301" s="4">
        <v>45531</v>
      </c>
      <c r="AE301" s="18" t="s">
        <v>1292</v>
      </c>
      <c r="AF301" s="23">
        <v>294</v>
      </c>
      <c r="AG301" s="3" t="s">
        <v>116</v>
      </c>
      <c r="AH301" s="5" t="s">
        <v>210</v>
      </c>
      <c r="AI301" s="4">
        <v>45565</v>
      </c>
      <c r="AJ301">
        <v>1756</v>
      </c>
    </row>
    <row r="302" spans="1:36" ht="43" customHeight="1" x14ac:dyDescent="0.35">
      <c r="A302" s="10">
        <v>2024</v>
      </c>
      <c r="B302" s="4">
        <v>45474</v>
      </c>
      <c r="C302" s="4">
        <v>45565</v>
      </c>
      <c r="D302" s="10" t="s">
        <v>98</v>
      </c>
      <c r="E302" s="22">
        <v>3</v>
      </c>
      <c r="F302" s="10" t="s">
        <v>320</v>
      </c>
      <c r="G302" s="14" t="s">
        <v>337</v>
      </c>
      <c r="H302" s="10" t="s">
        <v>144</v>
      </c>
      <c r="I302" s="10" t="s">
        <v>190</v>
      </c>
      <c r="J302" s="10" t="s">
        <v>191</v>
      </c>
      <c r="K302" s="10" t="s">
        <v>192</v>
      </c>
      <c r="L302" s="10" t="s">
        <v>101</v>
      </c>
      <c r="M302" s="10" t="s">
        <v>103</v>
      </c>
      <c r="N302" s="9" t="s">
        <v>551</v>
      </c>
      <c r="O302" s="10" t="s">
        <v>105</v>
      </c>
      <c r="P302" s="10">
        <v>0</v>
      </c>
      <c r="Q302" s="10">
        <v>0</v>
      </c>
      <c r="R302" s="10" t="s">
        <v>207</v>
      </c>
      <c r="S302" s="10" t="s">
        <v>208</v>
      </c>
      <c r="T302" s="10" t="s">
        <v>209</v>
      </c>
      <c r="U302" s="10" t="s">
        <v>207</v>
      </c>
      <c r="V302" s="10" t="s">
        <v>208</v>
      </c>
      <c r="W302" s="10" t="s">
        <v>380</v>
      </c>
      <c r="X302" s="9" t="str">
        <f t="shared" si="5"/>
        <v>VERIFICACIÓN DE LA REHABILITACIÓN DEL COLECTOR NAO TRINIDAD - AV. CUAUHTEMOC, EN LA LOCALIDAD DE ACAPULCO, MUNICIPIO DE ACAPULCO DE JUAREZ.</v>
      </c>
      <c r="Y302" s="11">
        <v>45524</v>
      </c>
      <c r="Z302" s="11">
        <v>45524</v>
      </c>
      <c r="AA302" s="5">
        <v>295</v>
      </c>
      <c r="AB302" s="12">
        <v>2077.69</v>
      </c>
      <c r="AC302" s="21">
        <v>0</v>
      </c>
      <c r="AD302" s="4">
        <v>45530</v>
      </c>
      <c r="AE302" s="18" t="s">
        <v>1293</v>
      </c>
      <c r="AF302" s="23">
        <v>295</v>
      </c>
      <c r="AG302" s="3" t="s">
        <v>116</v>
      </c>
      <c r="AH302" s="5" t="s">
        <v>210</v>
      </c>
      <c r="AI302" s="4">
        <v>45565</v>
      </c>
      <c r="AJ302">
        <v>1758</v>
      </c>
    </row>
    <row r="303" spans="1:36" ht="43" customHeight="1" x14ac:dyDescent="0.35">
      <c r="A303" s="10">
        <v>2024</v>
      </c>
      <c r="B303" s="4">
        <v>45474</v>
      </c>
      <c r="C303" s="4">
        <v>45565</v>
      </c>
      <c r="D303" s="10" t="s">
        <v>98</v>
      </c>
      <c r="E303" s="22">
        <v>5</v>
      </c>
      <c r="F303" s="10" t="s">
        <v>316</v>
      </c>
      <c r="G303" s="14" t="s">
        <v>323</v>
      </c>
      <c r="H303" s="10" t="s">
        <v>340</v>
      </c>
      <c r="I303" s="10" t="s">
        <v>200</v>
      </c>
      <c r="J303" s="10" t="s">
        <v>201</v>
      </c>
      <c r="K303" s="10" t="s">
        <v>194</v>
      </c>
      <c r="L303" s="10" t="s">
        <v>101</v>
      </c>
      <c r="M303" s="10" t="s">
        <v>103</v>
      </c>
      <c r="N303" s="9" t="s">
        <v>552</v>
      </c>
      <c r="O303" s="10" t="s">
        <v>105</v>
      </c>
      <c r="P303" s="10">
        <v>0</v>
      </c>
      <c r="Q303" s="10">
        <v>0</v>
      </c>
      <c r="R303" s="10" t="s">
        <v>207</v>
      </c>
      <c r="S303" s="10" t="s">
        <v>208</v>
      </c>
      <c r="T303" s="10" t="s">
        <v>209</v>
      </c>
      <c r="U303" s="10" t="s">
        <v>207</v>
      </c>
      <c r="V303" s="10" t="s">
        <v>208</v>
      </c>
      <c r="W303" s="10" t="s">
        <v>402</v>
      </c>
      <c r="X303" s="9" t="str">
        <f t="shared" si="5"/>
        <v>SUPERVISION DE LA CONSTRUCCION DE LA SEGUNDA ETAPADE DRENAJE SANITARIO</v>
      </c>
      <c r="Y303" s="11">
        <v>45524</v>
      </c>
      <c r="Z303" s="11">
        <v>45526</v>
      </c>
      <c r="AA303" s="5">
        <v>296</v>
      </c>
      <c r="AB303" s="12">
        <v>2576.5</v>
      </c>
      <c r="AC303" s="21">
        <v>0</v>
      </c>
      <c r="AD303" s="4">
        <v>45527</v>
      </c>
      <c r="AE303" s="18" t="s">
        <v>1294</v>
      </c>
      <c r="AF303" s="23">
        <v>296</v>
      </c>
      <c r="AG303" s="3" t="s">
        <v>116</v>
      </c>
      <c r="AH303" s="5" t="s">
        <v>210</v>
      </c>
      <c r="AI303" s="4">
        <v>45565</v>
      </c>
      <c r="AJ303">
        <v>1761</v>
      </c>
    </row>
    <row r="304" spans="1:36" ht="43" customHeight="1" x14ac:dyDescent="0.35">
      <c r="A304" s="10">
        <v>2024</v>
      </c>
      <c r="B304" s="4">
        <v>45474</v>
      </c>
      <c r="C304" s="4">
        <v>45565</v>
      </c>
      <c r="D304" s="10" t="s">
        <v>98</v>
      </c>
      <c r="E304" s="22">
        <v>5</v>
      </c>
      <c r="F304" s="10" t="s">
        <v>316</v>
      </c>
      <c r="G304" s="14" t="s">
        <v>327</v>
      </c>
      <c r="H304" s="10" t="s">
        <v>182</v>
      </c>
      <c r="I304" s="10" t="s">
        <v>198</v>
      </c>
      <c r="J304" s="10" t="s">
        <v>199</v>
      </c>
      <c r="K304" s="10" t="s">
        <v>139</v>
      </c>
      <c r="L304" s="10" t="s">
        <v>101</v>
      </c>
      <c r="M304" s="10" t="s">
        <v>103</v>
      </c>
      <c r="N304" s="9" t="s">
        <v>553</v>
      </c>
      <c r="O304" s="10" t="s">
        <v>105</v>
      </c>
      <c r="P304" s="10">
        <v>0</v>
      </c>
      <c r="Q304" s="10">
        <v>0</v>
      </c>
      <c r="R304" s="10" t="s">
        <v>207</v>
      </c>
      <c r="S304" s="10" t="s">
        <v>208</v>
      </c>
      <c r="T304" s="10" t="s">
        <v>209</v>
      </c>
      <c r="U304" s="10" t="s">
        <v>207</v>
      </c>
      <c r="V304" s="10" t="s">
        <v>208</v>
      </c>
      <c r="W304" s="10" t="s">
        <v>575</v>
      </c>
      <c r="X304" s="9" t="str">
        <f t="shared" si="5"/>
        <v>SUPERVICIÓN DE AVANCE DE OBRA DE LA CONSTRUCCIÓN DE LA PRIMERA DE DOS ETAPAS DEL SISTEMA DE AGUA POTABLE EN LA LOCALIDAD DE SAN CRISTOBAL, MUNICIPIO DE TLACOACHISTLAHUACA, EN EL ESTADO DE GUERRERO.</v>
      </c>
      <c r="Y304" s="11">
        <v>45525</v>
      </c>
      <c r="Z304" s="11">
        <v>45526</v>
      </c>
      <c r="AA304" s="5">
        <v>297</v>
      </c>
      <c r="AB304" s="12">
        <v>3366.42</v>
      </c>
      <c r="AC304" s="21">
        <v>896.17</v>
      </c>
      <c r="AD304" s="4">
        <v>45531</v>
      </c>
      <c r="AE304" s="18" t="s">
        <v>1295</v>
      </c>
      <c r="AF304" s="23">
        <v>297</v>
      </c>
      <c r="AG304" s="3" t="s">
        <v>116</v>
      </c>
      <c r="AH304" s="5" t="s">
        <v>210</v>
      </c>
      <c r="AI304" s="4">
        <v>45565</v>
      </c>
      <c r="AJ304">
        <v>1767</v>
      </c>
    </row>
    <row r="305" spans="1:36" ht="43" customHeight="1" x14ac:dyDescent="0.35">
      <c r="A305" s="10">
        <v>2024</v>
      </c>
      <c r="B305" s="4">
        <v>45474</v>
      </c>
      <c r="C305" s="4">
        <v>45565</v>
      </c>
      <c r="D305" s="10" t="s">
        <v>91</v>
      </c>
      <c r="E305" s="22">
        <v>6</v>
      </c>
      <c r="F305" s="10" t="s">
        <v>315</v>
      </c>
      <c r="G305" s="14" t="s">
        <v>323</v>
      </c>
      <c r="H305" s="10" t="s">
        <v>340</v>
      </c>
      <c r="I305" s="10" t="s">
        <v>179</v>
      </c>
      <c r="J305" s="10" t="s">
        <v>180</v>
      </c>
      <c r="K305" s="10" t="s">
        <v>181</v>
      </c>
      <c r="L305" s="10" t="s">
        <v>101</v>
      </c>
      <c r="M305" s="10" t="s">
        <v>103</v>
      </c>
      <c r="N305" s="9" t="s">
        <v>554</v>
      </c>
      <c r="O305" s="10" t="s">
        <v>105</v>
      </c>
      <c r="P305" s="10">
        <v>0</v>
      </c>
      <c r="Q305" s="10">
        <v>0</v>
      </c>
      <c r="R305" s="10" t="s">
        <v>207</v>
      </c>
      <c r="S305" s="10" t="s">
        <v>208</v>
      </c>
      <c r="T305" s="10" t="s">
        <v>209</v>
      </c>
      <c r="U305" s="10" t="s">
        <v>207</v>
      </c>
      <c r="V305" s="10" t="s">
        <v>208</v>
      </c>
      <c r="W305" s="10" t="s">
        <v>421</v>
      </c>
      <c r="X305" s="9" t="str">
        <f t="shared" si="5"/>
        <v>VERIFICACIÓN DE LA CONSTRUCCIÓN DE LA PRIMERA ETAPA DE DOS DEL SISTEMA DE AGUA POTABLE.</v>
      </c>
      <c r="Y305" s="11">
        <v>45525</v>
      </c>
      <c r="Z305" s="11">
        <v>45525</v>
      </c>
      <c r="AA305" s="5">
        <v>298</v>
      </c>
      <c r="AB305" s="12">
        <v>3850.91</v>
      </c>
      <c r="AC305" s="21">
        <v>0</v>
      </c>
      <c r="AD305" s="4">
        <v>45531</v>
      </c>
      <c r="AE305" s="18" t="s">
        <v>1296</v>
      </c>
      <c r="AF305" s="23">
        <v>298</v>
      </c>
      <c r="AG305" s="3" t="s">
        <v>116</v>
      </c>
      <c r="AH305" s="5" t="s">
        <v>210</v>
      </c>
      <c r="AI305" s="4">
        <v>45565</v>
      </c>
      <c r="AJ305">
        <v>1772</v>
      </c>
    </row>
    <row r="306" spans="1:36" ht="43" customHeight="1" x14ac:dyDescent="0.35">
      <c r="A306" s="10">
        <v>2024</v>
      </c>
      <c r="B306" s="4">
        <v>45474</v>
      </c>
      <c r="C306" s="4">
        <v>45565</v>
      </c>
      <c r="D306" s="10" t="s">
        <v>91</v>
      </c>
      <c r="E306" s="22">
        <v>6</v>
      </c>
      <c r="F306" s="10" t="s">
        <v>315</v>
      </c>
      <c r="G306" s="14" t="s">
        <v>323</v>
      </c>
      <c r="H306" s="10" t="s">
        <v>340</v>
      </c>
      <c r="I306" s="10" t="s">
        <v>154</v>
      </c>
      <c r="J306" s="10" t="s">
        <v>155</v>
      </c>
      <c r="K306" s="10" t="s">
        <v>156</v>
      </c>
      <c r="L306" s="10" t="s">
        <v>101</v>
      </c>
      <c r="M306" s="10" t="s">
        <v>103</v>
      </c>
      <c r="N306" s="9" t="s">
        <v>555</v>
      </c>
      <c r="O306" s="10" t="s">
        <v>105</v>
      </c>
      <c r="P306" s="10">
        <v>0</v>
      </c>
      <c r="Q306" s="10">
        <v>0</v>
      </c>
      <c r="R306" s="10" t="s">
        <v>207</v>
      </c>
      <c r="S306" s="10" t="s">
        <v>208</v>
      </c>
      <c r="T306" s="10" t="s">
        <v>209</v>
      </c>
      <c r="U306" s="10" t="s">
        <v>207</v>
      </c>
      <c r="V306" s="10" t="s">
        <v>208</v>
      </c>
      <c r="W306" s="10" t="s">
        <v>596</v>
      </c>
      <c r="X306" s="9" t="str">
        <f t="shared" si="5"/>
        <v>VERIFICACION DE LA CONSTRUCCIÓN DEL SISTEMA DE AGUA POTABLE EN LA LOCALIDAD DE HUITZUCO, MUNICIPIO DE HUITZUCO DE LOS FIGUEROA, EN EL ESTADO DE GUERRERO.</v>
      </c>
      <c r="Y306" s="11">
        <v>45526</v>
      </c>
      <c r="Z306" s="11">
        <v>45526</v>
      </c>
      <c r="AA306" s="5">
        <v>299</v>
      </c>
      <c r="AB306" s="12">
        <v>1210.58</v>
      </c>
      <c r="AC306" s="21">
        <v>0</v>
      </c>
      <c r="AD306" s="4">
        <v>45531</v>
      </c>
      <c r="AE306" s="18" t="s">
        <v>1297</v>
      </c>
      <c r="AF306" s="23">
        <v>299</v>
      </c>
      <c r="AG306" s="3" t="s">
        <v>116</v>
      </c>
      <c r="AH306" s="5" t="s">
        <v>210</v>
      </c>
      <c r="AI306" s="4">
        <v>45565</v>
      </c>
      <c r="AJ306">
        <v>1775</v>
      </c>
    </row>
    <row r="307" spans="1:36" ht="43" customHeight="1" x14ac:dyDescent="0.35">
      <c r="A307" s="10">
        <v>2024</v>
      </c>
      <c r="B307" s="4">
        <v>45474</v>
      </c>
      <c r="C307" s="4">
        <v>45565</v>
      </c>
      <c r="D307" s="10" t="s">
        <v>91</v>
      </c>
      <c r="E307" s="22">
        <v>6</v>
      </c>
      <c r="F307" s="10" t="s">
        <v>315</v>
      </c>
      <c r="G307" s="14" t="s">
        <v>323</v>
      </c>
      <c r="H307" s="10" t="s">
        <v>340</v>
      </c>
      <c r="I307" s="10" t="s">
        <v>154</v>
      </c>
      <c r="J307" s="10" t="s">
        <v>155</v>
      </c>
      <c r="K307" s="10" t="s">
        <v>156</v>
      </c>
      <c r="L307" s="10" t="s">
        <v>101</v>
      </c>
      <c r="M307" s="10" t="s">
        <v>103</v>
      </c>
      <c r="N307" s="9" t="s">
        <v>288</v>
      </c>
      <c r="O307" s="10" t="s">
        <v>105</v>
      </c>
      <c r="P307" s="10">
        <v>0</v>
      </c>
      <c r="Q307" s="10">
        <v>0</v>
      </c>
      <c r="R307" s="10" t="s">
        <v>207</v>
      </c>
      <c r="S307" s="10" t="s">
        <v>208</v>
      </c>
      <c r="T307" s="10" t="s">
        <v>209</v>
      </c>
      <c r="U307" s="10" t="s">
        <v>207</v>
      </c>
      <c r="V307" s="10" t="s">
        <v>208</v>
      </c>
      <c r="W307" s="10" t="s">
        <v>560</v>
      </c>
      <c r="X307" s="9" t="str">
        <f t="shared" si="5"/>
        <v>VERIFICACION DE LA CONSTRUCCIÓN DEL SISTEMA DE DRENAJE SANITARIO EN LA LOCALIDAD DE TUXPAN, MUNICIPIO DE IGUALA DE LA INDEPENDENCIA, EN EL ESTADO DE GUERRERO (SEGUNDA ETAPA DE TRES).</v>
      </c>
      <c r="Y307" s="11">
        <v>45527</v>
      </c>
      <c r="Z307" s="11">
        <v>45527</v>
      </c>
      <c r="AA307" s="5">
        <v>300</v>
      </c>
      <c r="AB307" s="12">
        <v>1123.26</v>
      </c>
      <c r="AC307" s="21">
        <v>0</v>
      </c>
      <c r="AD307" s="4">
        <v>45531</v>
      </c>
      <c r="AE307" s="18" t="s">
        <v>1298</v>
      </c>
      <c r="AF307" s="23">
        <v>300</v>
      </c>
      <c r="AG307" s="3" t="s">
        <v>116</v>
      </c>
      <c r="AH307" s="5" t="s">
        <v>210</v>
      </c>
      <c r="AI307" s="4">
        <v>45565</v>
      </c>
      <c r="AJ307">
        <v>1776</v>
      </c>
    </row>
    <row r="308" spans="1:36" ht="43" customHeight="1" x14ac:dyDescent="0.35">
      <c r="A308" s="10">
        <v>2024</v>
      </c>
      <c r="B308" s="4">
        <v>45474</v>
      </c>
      <c r="C308" s="4">
        <v>45565</v>
      </c>
      <c r="D308" s="10" t="s">
        <v>91</v>
      </c>
      <c r="E308" s="22">
        <v>6</v>
      </c>
      <c r="F308" s="10" t="s">
        <v>315</v>
      </c>
      <c r="G308" s="14" t="s">
        <v>144</v>
      </c>
      <c r="H308" s="10" t="s">
        <v>144</v>
      </c>
      <c r="I308" s="10" t="s">
        <v>165</v>
      </c>
      <c r="J308" s="10" t="s">
        <v>202</v>
      </c>
      <c r="K308" s="10" t="s">
        <v>149</v>
      </c>
      <c r="L308" s="10" t="s">
        <v>101</v>
      </c>
      <c r="M308" s="10" t="s">
        <v>103</v>
      </c>
      <c r="N308" s="9" t="s">
        <v>352</v>
      </c>
      <c r="O308" s="10" t="s">
        <v>105</v>
      </c>
      <c r="P308" s="10">
        <v>0</v>
      </c>
      <c r="Q308" s="10">
        <v>0</v>
      </c>
      <c r="R308" s="10" t="s">
        <v>207</v>
      </c>
      <c r="S308" s="10" t="s">
        <v>208</v>
      </c>
      <c r="T308" s="10" t="s">
        <v>209</v>
      </c>
      <c r="U308" s="10" t="s">
        <v>207</v>
      </c>
      <c r="V308" s="10" t="s">
        <v>208</v>
      </c>
      <c r="W308" s="10" t="s">
        <v>611</v>
      </c>
      <c r="X308" s="9" t="str">
        <f t="shared" si="5"/>
        <v>TRASLADO DE PERSONAL PARA REALIZAR MUESTRAS DE CLORO LIBRE RESIDUAL (MCL)</v>
      </c>
      <c r="Y308" s="11">
        <v>45525</v>
      </c>
      <c r="Z308" s="11">
        <v>45527</v>
      </c>
      <c r="AA308" s="5">
        <v>301</v>
      </c>
      <c r="AB308" s="12">
        <v>2823.5</v>
      </c>
      <c r="AC308" s="21">
        <v>0</v>
      </c>
      <c r="AD308" s="4">
        <v>45525</v>
      </c>
      <c r="AE308" s="18" t="s">
        <v>1299</v>
      </c>
      <c r="AF308" s="23">
        <v>301</v>
      </c>
      <c r="AG308" s="3" t="s">
        <v>116</v>
      </c>
      <c r="AH308" s="5" t="s">
        <v>210</v>
      </c>
      <c r="AI308" s="4">
        <v>45565</v>
      </c>
      <c r="AJ308">
        <v>1782</v>
      </c>
    </row>
    <row r="309" spans="1:36" ht="43" customHeight="1" x14ac:dyDescent="0.35">
      <c r="A309" s="10">
        <v>2024</v>
      </c>
      <c r="B309" s="4">
        <v>45474</v>
      </c>
      <c r="C309" s="4">
        <v>45565</v>
      </c>
      <c r="D309" s="10" t="s">
        <v>91</v>
      </c>
      <c r="E309" s="22">
        <v>6</v>
      </c>
      <c r="F309" s="10" t="s">
        <v>315</v>
      </c>
      <c r="G309" s="14" t="s">
        <v>144</v>
      </c>
      <c r="H309" s="10" t="s">
        <v>144</v>
      </c>
      <c r="I309" s="10" t="s">
        <v>165</v>
      </c>
      <c r="J309" s="10" t="s">
        <v>202</v>
      </c>
      <c r="K309" s="10" t="s">
        <v>149</v>
      </c>
      <c r="L309" s="10" t="s">
        <v>101</v>
      </c>
      <c r="M309" s="10" t="s">
        <v>103</v>
      </c>
      <c r="N309" s="9" t="s">
        <v>286</v>
      </c>
      <c r="O309" s="10" t="s">
        <v>105</v>
      </c>
      <c r="P309" s="10">
        <v>0</v>
      </c>
      <c r="Q309" s="10">
        <v>0</v>
      </c>
      <c r="R309" s="10" t="s">
        <v>207</v>
      </c>
      <c r="S309" s="10" t="s">
        <v>208</v>
      </c>
      <c r="T309" s="10" t="s">
        <v>209</v>
      </c>
      <c r="U309" s="10" t="s">
        <v>207</v>
      </c>
      <c r="V309" s="10" t="s">
        <v>208</v>
      </c>
      <c r="W309" s="10" t="s">
        <v>380</v>
      </c>
      <c r="X309" s="9" t="str">
        <f t="shared" si="5"/>
        <v>TRASLADO DE PERSONAL PARA LA VERIFICACION DE DIVERSAS OBRAS REALIZADAS EN LA LOCALIDAD</v>
      </c>
      <c r="Y309" s="11">
        <v>45524</v>
      </c>
      <c r="Z309" s="11">
        <v>45524</v>
      </c>
      <c r="AA309" s="5">
        <v>302</v>
      </c>
      <c r="AB309" s="12">
        <v>350</v>
      </c>
      <c r="AC309" s="21">
        <v>0</v>
      </c>
      <c r="AD309" s="4">
        <v>45526</v>
      </c>
      <c r="AE309" s="18" t="s">
        <v>1300</v>
      </c>
      <c r="AF309" s="23">
        <v>302</v>
      </c>
      <c r="AG309" s="3" t="s">
        <v>116</v>
      </c>
      <c r="AH309" s="5" t="s">
        <v>210</v>
      </c>
      <c r="AI309" s="4">
        <v>45565</v>
      </c>
      <c r="AJ309">
        <v>1807</v>
      </c>
    </row>
    <row r="310" spans="1:36" ht="43" customHeight="1" x14ac:dyDescent="0.35">
      <c r="A310" s="10">
        <v>2024</v>
      </c>
      <c r="B310" s="4">
        <v>45474</v>
      </c>
      <c r="C310" s="4">
        <v>45565</v>
      </c>
      <c r="D310" s="10" t="s">
        <v>91</v>
      </c>
      <c r="E310" s="5">
        <v>22</v>
      </c>
      <c r="F310" s="10" t="s">
        <v>312</v>
      </c>
      <c r="G310" s="14" t="s">
        <v>144</v>
      </c>
      <c r="H310" s="10" t="s">
        <v>144</v>
      </c>
      <c r="I310" s="10" t="s">
        <v>174</v>
      </c>
      <c r="J310" s="10" t="s">
        <v>175</v>
      </c>
      <c r="K310" s="10" t="s">
        <v>125</v>
      </c>
      <c r="L310" s="10" t="s">
        <v>101</v>
      </c>
      <c r="M310" s="10" t="s">
        <v>103</v>
      </c>
      <c r="N310" s="9" t="s">
        <v>556</v>
      </c>
      <c r="O310" s="10" t="s">
        <v>105</v>
      </c>
      <c r="P310" s="10">
        <v>0</v>
      </c>
      <c r="Q310" s="10">
        <v>0</v>
      </c>
      <c r="R310" s="10" t="s">
        <v>207</v>
      </c>
      <c r="S310" s="10" t="s">
        <v>208</v>
      </c>
      <c r="T310" s="10" t="s">
        <v>209</v>
      </c>
      <c r="U310" s="10" t="s">
        <v>207</v>
      </c>
      <c r="V310" s="10" t="s">
        <v>208</v>
      </c>
      <c r="W310" s="10" t="s">
        <v>596</v>
      </c>
      <c r="X310" s="9" t="str">
        <f t="shared" si="5"/>
        <v>TRASLADO DE PERSONAL PARA LA SUPERVISION Y BANDERAZO EN ALGUNAS OBRAS DE LAS DIFERENTES LOCALIDADES</v>
      </c>
      <c r="Y310" s="11">
        <v>45526</v>
      </c>
      <c r="Z310" s="11">
        <v>45526</v>
      </c>
      <c r="AA310" s="5">
        <v>303</v>
      </c>
      <c r="AB310" s="12">
        <v>1600</v>
      </c>
      <c r="AC310" s="21">
        <v>0</v>
      </c>
      <c r="AD310" s="4">
        <v>45531</v>
      </c>
      <c r="AE310" s="20" t="s">
        <v>1301</v>
      </c>
      <c r="AF310" s="23">
        <v>303</v>
      </c>
      <c r="AG310" s="3" t="s">
        <v>116</v>
      </c>
      <c r="AH310" s="5" t="s">
        <v>210</v>
      </c>
      <c r="AI310" s="4">
        <v>45565</v>
      </c>
      <c r="AJ310">
        <v>1821</v>
      </c>
    </row>
    <row r="311" spans="1:36" ht="25" customHeight="1" x14ac:dyDescent="0.35">
      <c r="A311" s="10">
        <v>2024</v>
      </c>
      <c r="B311" s="4">
        <v>45474</v>
      </c>
      <c r="C311" s="4">
        <v>45565</v>
      </c>
      <c r="D311" s="10" t="s">
        <v>91</v>
      </c>
      <c r="E311" s="5">
        <v>23</v>
      </c>
      <c r="F311" t="s">
        <v>313</v>
      </c>
      <c r="G311" t="s">
        <v>324</v>
      </c>
      <c r="H311" t="s">
        <v>331</v>
      </c>
      <c r="I311" t="s">
        <v>220</v>
      </c>
      <c r="J311" t="s">
        <v>236</v>
      </c>
      <c r="K311" t="s">
        <v>139</v>
      </c>
      <c r="L311" s="10" t="s">
        <v>102</v>
      </c>
      <c r="M311" s="10" t="s">
        <v>103</v>
      </c>
      <c r="N311" s="9" t="s">
        <v>622</v>
      </c>
      <c r="O311" s="10" t="s">
        <v>105</v>
      </c>
      <c r="P311" s="10">
        <v>0</v>
      </c>
      <c r="Q311" s="10">
        <v>0</v>
      </c>
      <c r="R311" s="10" t="s">
        <v>207</v>
      </c>
      <c r="S311" s="10" t="s">
        <v>208</v>
      </c>
      <c r="T311" s="10" t="s">
        <v>209</v>
      </c>
      <c r="U311" s="10" t="s">
        <v>207</v>
      </c>
      <c r="V311" s="10" t="s">
        <v>208</v>
      </c>
      <c r="W311" s="10" t="s">
        <v>380</v>
      </c>
      <c r="X311" s="9" t="str">
        <f t="shared" ref="X311:X374" si="6">N311</f>
        <v>MONITOREO PARA CLORO LIBRE (MCL)</v>
      </c>
      <c r="Y311" s="11">
        <v>45505</v>
      </c>
      <c r="Z311" s="11">
        <v>45506</v>
      </c>
      <c r="AA311" s="5">
        <v>304</v>
      </c>
      <c r="AB311" s="12">
        <v>900</v>
      </c>
      <c r="AC311" s="21">
        <v>0</v>
      </c>
      <c r="AD311" s="4">
        <v>45537</v>
      </c>
      <c r="AE311" s="17" t="s">
        <v>1060</v>
      </c>
      <c r="AF311" s="23">
        <v>304</v>
      </c>
      <c r="AG311" s="3" t="s">
        <v>116</v>
      </c>
      <c r="AH311" s="5" t="s">
        <v>210</v>
      </c>
      <c r="AI311" s="4">
        <v>45565</v>
      </c>
      <c r="AJ311">
        <v>1562</v>
      </c>
    </row>
    <row r="312" spans="1:36" ht="25" customHeight="1" x14ac:dyDescent="0.35">
      <c r="A312" s="10">
        <v>2024</v>
      </c>
      <c r="B312" s="4">
        <v>45474</v>
      </c>
      <c r="C312" s="4">
        <v>45565</v>
      </c>
      <c r="D312" s="10" t="s">
        <v>91</v>
      </c>
      <c r="E312" s="22">
        <v>6</v>
      </c>
      <c r="F312" t="s">
        <v>315</v>
      </c>
      <c r="G312" t="s">
        <v>423</v>
      </c>
      <c r="H312" t="s">
        <v>340</v>
      </c>
      <c r="I312" t="s">
        <v>183</v>
      </c>
      <c r="J312" t="s">
        <v>184</v>
      </c>
      <c r="K312" t="s">
        <v>164</v>
      </c>
      <c r="L312" s="10" t="s">
        <v>102</v>
      </c>
      <c r="M312" s="10" t="s">
        <v>103</v>
      </c>
      <c r="N312" s="9" t="s">
        <v>623</v>
      </c>
      <c r="O312" s="10" t="s">
        <v>105</v>
      </c>
      <c r="P312" s="10">
        <v>0</v>
      </c>
      <c r="Q312" s="10">
        <v>0</v>
      </c>
      <c r="R312" s="10" t="s">
        <v>207</v>
      </c>
      <c r="S312" s="10" t="s">
        <v>208</v>
      </c>
      <c r="T312" s="10" t="s">
        <v>209</v>
      </c>
      <c r="U312" s="10" t="s">
        <v>207</v>
      </c>
      <c r="V312" s="10" t="s">
        <v>208</v>
      </c>
      <c r="W312" s="10" t="s">
        <v>380</v>
      </c>
      <c r="X312" s="9" t="str">
        <f t="shared" si="6"/>
        <v>VERIFICACIÓN DE OBRA DE LA CONSTRUCCIÓN DE LA SEGUNDA Y ULTIMA ETAPA DEL SISTEMA DE AGUA POTABLE EN LA LOCALIDAD DE SAN MIGUEL, MUNICIPIO DE MALINALTEPEC ESTADO DE GUERRERO.</v>
      </c>
      <c r="Y312" s="11">
        <v>45510</v>
      </c>
      <c r="Z312" s="11">
        <v>45510</v>
      </c>
      <c r="AA312" s="5">
        <v>305</v>
      </c>
      <c r="AB312" s="12">
        <v>2675.37</v>
      </c>
      <c r="AC312" s="21">
        <v>0</v>
      </c>
      <c r="AD312" s="4">
        <v>45537</v>
      </c>
      <c r="AE312" s="17" t="s">
        <v>1061</v>
      </c>
      <c r="AF312" s="23">
        <v>305</v>
      </c>
      <c r="AG312" s="3" t="s">
        <v>116</v>
      </c>
      <c r="AH312" s="5" t="s">
        <v>210</v>
      </c>
      <c r="AI312" s="4">
        <v>45565</v>
      </c>
      <c r="AJ312">
        <v>1598</v>
      </c>
    </row>
    <row r="313" spans="1:36" ht="25" customHeight="1" x14ac:dyDescent="0.35">
      <c r="A313" s="10">
        <v>2024</v>
      </c>
      <c r="B313" s="4">
        <v>45474</v>
      </c>
      <c r="C313" s="4">
        <v>45565</v>
      </c>
      <c r="D313" s="10" t="s">
        <v>94</v>
      </c>
      <c r="E313" s="22">
        <v>9</v>
      </c>
      <c r="F313" t="s">
        <v>314</v>
      </c>
      <c r="G313" t="s">
        <v>329</v>
      </c>
      <c r="H313" t="s">
        <v>340</v>
      </c>
      <c r="I313" t="s">
        <v>171</v>
      </c>
      <c r="J313" t="s">
        <v>172</v>
      </c>
      <c r="K313" t="s">
        <v>173</v>
      </c>
      <c r="L313" s="10" t="s">
        <v>101</v>
      </c>
      <c r="M313" s="10" t="s">
        <v>103</v>
      </c>
      <c r="N313" s="9" t="s">
        <v>624</v>
      </c>
      <c r="O313" s="10" t="s">
        <v>105</v>
      </c>
      <c r="P313" s="10">
        <v>0</v>
      </c>
      <c r="Q313" s="10">
        <v>0</v>
      </c>
      <c r="R313" s="10" t="s">
        <v>207</v>
      </c>
      <c r="S313" s="10" t="s">
        <v>208</v>
      </c>
      <c r="T313" s="10" t="s">
        <v>209</v>
      </c>
      <c r="U313" s="10" t="s">
        <v>207</v>
      </c>
      <c r="V313" s="10" t="s">
        <v>208</v>
      </c>
      <c r="W313" s="10" t="s">
        <v>380</v>
      </c>
      <c r="X313" s="9" t="str">
        <f t="shared" si="6"/>
        <v>VERIFIFICACION DE LA OBRA "REHABILITACIÓN DEL COLECTOR BASE NAVAL-NAO TRINIDAD, EN LA LOCALIDAD DE ACAPULCO, MUNICIPIO DE ACAPULCO DE JUAREZ, EN EL ESTADO DE GUERRURO. PRIMERA ETAPA DE TRES"</v>
      </c>
      <c r="Y313" s="11">
        <v>45512</v>
      </c>
      <c r="Z313" s="11">
        <v>45512</v>
      </c>
      <c r="AA313" s="5">
        <v>306</v>
      </c>
      <c r="AB313" s="12">
        <v>1603.7</v>
      </c>
      <c r="AC313" s="21">
        <v>0</v>
      </c>
      <c r="AD313" s="4">
        <v>45537</v>
      </c>
      <c r="AE313" s="17" t="s">
        <v>1062</v>
      </c>
      <c r="AF313" s="23">
        <v>306</v>
      </c>
      <c r="AG313" s="3" t="s">
        <v>116</v>
      </c>
      <c r="AH313" s="5" t="s">
        <v>210</v>
      </c>
      <c r="AI313" s="4">
        <v>45565</v>
      </c>
      <c r="AJ313">
        <v>1602</v>
      </c>
    </row>
    <row r="314" spans="1:36" ht="25" customHeight="1" x14ac:dyDescent="0.35">
      <c r="A314" s="10">
        <v>2024</v>
      </c>
      <c r="B314" s="4">
        <v>45474</v>
      </c>
      <c r="C314" s="4">
        <v>45565</v>
      </c>
      <c r="D314" s="10" t="s">
        <v>94</v>
      </c>
      <c r="E314" s="22">
        <v>7</v>
      </c>
      <c r="F314" t="s">
        <v>318</v>
      </c>
      <c r="G314" t="s">
        <v>425</v>
      </c>
      <c r="H314" t="s">
        <v>612</v>
      </c>
      <c r="I314" t="s">
        <v>185</v>
      </c>
      <c r="J314" t="s">
        <v>186</v>
      </c>
      <c r="K314" t="s">
        <v>125</v>
      </c>
      <c r="L314" s="10" t="s">
        <v>101</v>
      </c>
      <c r="M314" s="10" t="s">
        <v>103</v>
      </c>
      <c r="N314" s="9" t="s">
        <v>513</v>
      </c>
      <c r="O314" s="10" t="s">
        <v>105</v>
      </c>
      <c r="P314" s="10">
        <v>0</v>
      </c>
      <c r="Q314" s="10">
        <v>0</v>
      </c>
      <c r="R314" s="10" t="s">
        <v>207</v>
      </c>
      <c r="S314" s="10" t="s">
        <v>208</v>
      </c>
      <c r="T314" s="10" t="s">
        <v>209</v>
      </c>
      <c r="U314" s="10" t="s">
        <v>207</v>
      </c>
      <c r="V314" s="10" t="s">
        <v>208</v>
      </c>
      <c r="W314" s="10" t="s">
        <v>380</v>
      </c>
      <c r="X314" s="9" t="str">
        <f t="shared" si="6"/>
        <v>VERIFICACIÓN DE LA OBRA CONSTRUCCIÓN DE LA CUARTA ETAPA DE CINCO, DE LA PLANTA DE TRATAMIENTO DE AGUAS RESIDUALES EN "ZONA DIAMANTE" EN LA LOCALIDAD DE ACAPULCO, MUNICIPIO DE ACAPULCO DE JUÁREZ, EN EL ESTADO DE GUERRERO. (EQUIPAMIENTO, CÁRCAMO DE BOMBEO "MAYAN PALACE" Y PUESTA EN MARCHA Y ESTABILIZACIÓN)</v>
      </c>
      <c r="Y314" s="11">
        <v>45509</v>
      </c>
      <c r="Z314" s="11">
        <v>45509</v>
      </c>
      <c r="AA314" s="5">
        <v>307</v>
      </c>
      <c r="AB314" s="12">
        <v>1559.7</v>
      </c>
      <c r="AC314" s="21">
        <v>0</v>
      </c>
      <c r="AD314" s="4">
        <v>45539</v>
      </c>
      <c r="AE314" s="17" t="s">
        <v>1063</v>
      </c>
      <c r="AF314" s="23">
        <v>307</v>
      </c>
      <c r="AG314" s="3" t="s">
        <v>116</v>
      </c>
      <c r="AH314" s="5" t="s">
        <v>210</v>
      </c>
      <c r="AI314" s="4">
        <v>45565</v>
      </c>
      <c r="AJ314">
        <v>1606</v>
      </c>
    </row>
    <row r="315" spans="1:36" ht="29" customHeight="1" x14ac:dyDescent="0.35">
      <c r="A315" s="10">
        <v>2024</v>
      </c>
      <c r="B315" s="4">
        <v>45474</v>
      </c>
      <c r="C315" s="4">
        <v>45565</v>
      </c>
      <c r="D315" s="10" t="s">
        <v>91</v>
      </c>
      <c r="E315" s="5">
        <v>22</v>
      </c>
      <c r="F315" t="s">
        <v>312</v>
      </c>
      <c r="G315" t="s">
        <v>335</v>
      </c>
      <c r="H315" t="s">
        <v>340</v>
      </c>
      <c r="I315" t="s">
        <v>141</v>
      </c>
      <c r="J315" t="s">
        <v>142</v>
      </c>
      <c r="K315" t="s">
        <v>143</v>
      </c>
      <c r="L315" s="10" t="s">
        <v>101</v>
      </c>
      <c r="M315" s="10" t="s">
        <v>103</v>
      </c>
      <c r="N315" s="9" t="s">
        <v>625</v>
      </c>
      <c r="O315" s="10" t="s">
        <v>105</v>
      </c>
      <c r="P315" s="10">
        <v>0</v>
      </c>
      <c r="Q315" s="10">
        <v>0</v>
      </c>
      <c r="R315" s="10" t="s">
        <v>207</v>
      </c>
      <c r="S315" s="10" t="s">
        <v>208</v>
      </c>
      <c r="T315" s="10" t="s">
        <v>209</v>
      </c>
      <c r="U315" s="10" t="s">
        <v>207</v>
      </c>
      <c r="V315" s="10" t="s">
        <v>208</v>
      </c>
      <c r="W315" s="10" t="s">
        <v>380</v>
      </c>
      <c r="X315" s="9" t="str">
        <f t="shared" si="6"/>
        <v>inicio de los trabajos del sistema de alcantarillado sanitario.</v>
      </c>
      <c r="Y315" s="11">
        <v>45509</v>
      </c>
      <c r="Z315" s="11">
        <v>45510</v>
      </c>
      <c r="AA315" s="5">
        <v>308</v>
      </c>
      <c r="AB315" s="12">
        <v>2943.51</v>
      </c>
      <c r="AC315" s="21">
        <v>0</v>
      </c>
      <c r="AD315" s="4">
        <v>45533</v>
      </c>
      <c r="AE315" s="17" t="s">
        <v>1064</v>
      </c>
      <c r="AF315" s="23">
        <v>308</v>
      </c>
      <c r="AG315" s="3" t="s">
        <v>116</v>
      </c>
      <c r="AH315" s="5" t="s">
        <v>210</v>
      </c>
      <c r="AI315" s="4">
        <v>45565</v>
      </c>
      <c r="AJ315">
        <v>1629</v>
      </c>
    </row>
    <row r="316" spans="1:36" ht="33" customHeight="1" x14ac:dyDescent="0.35">
      <c r="A316" s="10">
        <v>2024</v>
      </c>
      <c r="B316" s="4">
        <v>45474</v>
      </c>
      <c r="C316" s="4">
        <v>45565</v>
      </c>
      <c r="D316" s="10" t="s">
        <v>94</v>
      </c>
      <c r="E316" s="22">
        <v>7</v>
      </c>
      <c r="F316" t="s">
        <v>318</v>
      </c>
      <c r="G316" t="s">
        <v>425</v>
      </c>
      <c r="H316" t="s">
        <v>612</v>
      </c>
      <c r="I316" t="s">
        <v>185</v>
      </c>
      <c r="J316" t="s">
        <v>186</v>
      </c>
      <c r="K316" t="s">
        <v>125</v>
      </c>
      <c r="L316" s="10" t="s">
        <v>101</v>
      </c>
      <c r="M316" s="10" t="s">
        <v>103</v>
      </c>
      <c r="N316" s="9" t="s">
        <v>513</v>
      </c>
      <c r="O316" s="10" t="s">
        <v>105</v>
      </c>
      <c r="P316" s="10">
        <v>0</v>
      </c>
      <c r="Q316" s="10">
        <v>0</v>
      </c>
      <c r="R316" s="10" t="s">
        <v>207</v>
      </c>
      <c r="S316" s="10" t="s">
        <v>208</v>
      </c>
      <c r="T316" s="10" t="s">
        <v>209</v>
      </c>
      <c r="U316" s="10" t="s">
        <v>207</v>
      </c>
      <c r="V316" s="10" t="s">
        <v>208</v>
      </c>
      <c r="W316" s="10" t="s">
        <v>380</v>
      </c>
      <c r="X316" s="9" t="str">
        <f t="shared" si="6"/>
        <v>VERIFICACIÓN DE LA OBRA CONSTRUCCIÓN DE LA CUARTA ETAPA DE CINCO, DE LA PLANTA DE TRATAMIENTO DE AGUAS RESIDUALES EN "ZONA DIAMANTE" EN LA LOCALIDAD DE ACAPULCO, MUNICIPIO DE ACAPULCO DE JUÁREZ, EN EL ESTADO DE GUERRERO. (EQUIPAMIENTO, CÁRCAMO DE BOMBEO "MAYAN PALACE" Y PUESTA EN MARCHA Y ESTABILIZACIÓN)</v>
      </c>
      <c r="Y316" s="11">
        <v>45513</v>
      </c>
      <c r="Z316" s="11">
        <v>45513</v>
      </c>
      <c r="AA316" s="5">
        <v>309</v>
      </c>
      <c r="AB316" s="12">
        <v>1560.41</v>
      </c>
      <c r="AC316" s="21">
        <v>0</v>
      </c>
      <c r="AD316" s="4">
        <v>45539</v>
      </c>
      <c r="AE316" s="17" t="s">
        <v>1065</v>
      </c>
      <c r="AF316" s="23">
        <v>309</v>
      </c>
      <c r="AG316" s="3" t="s">
        <v>116</v>
      </c>
      <c r="AH316" s="5" t="s">
        <v>210</v>
      </c>
      <c r="AI316" s="4">
        <v>45565</v>
      </c>
      <c r="AJ316">
        <v>1631</v>
      </c>
    </row>
    <row r="317" spans="1:36" ht="33" customHeight="1" x14ac:dyDescent="0.35">
      <c r="A317" s="10">
        <v>2024</v>
      </c>
      <c r="B317" s="4">
        <v>45474</v>
      </c>
      <c r="C317" s="4">
        <v>45565</v>
      </c>
      <c r="D317" s="10" t="s">
        <v>94</v>
      </c>
      <c r="E317" s="22">
        <v>9</v>
      </c>
      <c r="F317" t="s">
        <v>314</v>
      </c>
      <c r="G317" t="s">
        <v>325</v>
      </c>
      <c r="H317" t="s">
        <v>182</v>
      </c>
      <c r="I317" t="s">
        <v>277</v>
      </c>
      <c r="J317" t="s">
        <v>280</v>
      </c>
      <c r="K317" t="s">
        <v>281</v>
      </c>
      <c r="L317" s="10" t="s">
        <v>101</v>
      </c>
      <c r="M317" s="10" t="s">
        <v>103</v>
      </c>
      <c r="N317" s="9" t="s">
        <v>626</v>
      </c>
      <c r="O317" s="10" t="s">
        <v>105</v>
      </c>
      <c r="P317" s="10">
        <v>0</v>
      </c>
      <c r="Q317" s="10">
        <v>0</v>
      </c>
      <c r="R317" s="10" t="s">
        <v>207</v>
      </c>
      <c r="S317" s="10" t="s">
        <v>208</v>
      </c>
      <c r="T317" s="10" t="s">
        <v>209</v>
      </c>
      <c r="U317" s="10" t="s">
        <v>207</v>
      </c>
      <c r="V317" s="10" t="s">
        <v>208</v>
      </c>
      <c r="W317" s="10" t="s">
        <v>380</v>
      </c>
      <c r="X317" s="9" t="str">
        <f t="shared" si="6"/>
        <v>VISITA AL SITIO DE LA OBRA PARA VERIFICACIÓN DE LA CONSTRUCCIÓN DEL SISTEMA DE AGUA POTABLE (OBRA DE CAPTACIÓN Y LÍNEA DE CONDUCCIÓN) EN LA LOCALIDAD DE PIEDRA BLANCA, MPIO. DE ATLAMAJALCINGO DEL MONTE, EN EL ESTADO DE GUERRERO. PRIMERA ETAPA DE DOS.</v>
      </c>
      <c r="Y317" s="11">
        <v>45512</v>
      </c>
      <c r="Z317" s="11">
        <v>45513</v>
      </c>
      <c r="AA317" s="5">
        <v>310</v>
      </c>
      <c r="AB317" s="12">
        <v>3394.57</v>
      </c>
      <c r="AC317" s="21">
        <v>0</v>
      </c>
      <c r="AD317" s="4">
        <v>45537</v>
      </c>
      <c r="AE317" s="17" t="s">
        <v>1066</v>
      </c>
      <c r="AF317" s="23">
        <v>310</v>
      </c>
      <c r="AG317" s="3" t="s">
        <v>116</v>
      </c>
      <c r="AH317" s="5" t="s">
        <v>210</v>
      </c>
      <c r="AI317" s="4">
        <v>45565</v>
      </c>
      <c r="AJ317">
        <v>1650</v>
      </c>
    </row>
    <row r="318" spans="1:36" ht="33" customHeight="1" x14ac:dyDescent="0.35">
      <c r="A318" s="10">
        <v>2024</v>
      </c>
      <c r="B318" s="4">
        <v>45474</v>
      </c>
      <c r="C318" s="4">
        <v>45565</v>
      </c>
      <c r="D318" s="10" t="s">
        <v>94</v>
      </c>
      <c r="E318" s="22">
        <v>9</v>
      </c>
      <c r="F318" t="s">
        <v>314</v>
      </c>
      <c r="G318" t="s">
        <v>325</v>
      </c>
      <c r="H318" t="s">
        <v>182</v>
      </c>
      <c r="I318" t="s">
        <v>277</v>
      </c>
      <c r="J318" t="s">
        <v>280</v>
      </c>
      <c r="K318" t="s">
        <v>281</v>
      </c>
      <c r="L318" s="10" t="s">
        <v>101</v>
      </c>
      <c r="M318" s="10" t="s">
        <v>103</v>
      </c>
      <c r="N318" s="9" t="s">
        <v>627</v>
      </c>
      <c r="O318" s="10" t="s">
        <v>105</v>
      </c>
      <c r="P318" s="10">
        <v>0</v>
      </c>
      <c r="Q318" s="10">
        <v>0</v>
      </c>
      <c r="R318" s="10" t="s">
        <v>207</v>
      </c>
      <c r="S318" s="10" t="s">
        <v>208</v>
      </c>
      <c r="T318" s="10" t="s">
        <v>209</v>
      </c>
      <c r="U318" s="10" t="s">
        <v>207</v>
      </c>
      <c r="V318" s="10" t="s">
        <v>208</v>
      </c>
      <c r="W318" s="10" t="s">
        <v>380</v>
      </c>
      <c r="X318" s="9" t="str">
        <f t="shared" si="6"/>
        <v>VISITA AL SITIO DE LA OBRA PARA VERIFICACIÓN DE LA CONSTRUCCIÓN DE LA TERCERA ETAPA DE CUATRO DEL SISTEMA MÚLTIPLE DE AGUA POTABLE EN LA LOCALIDAD DE BUENA VISTA, MPIO. DE SAN LUIS ACATLÁN, EN EL ESTADO DE GUERRERO.</v>
      </c>
      <c r="Y318" s="11">
        <v>45519</v>
      </c>
      <c r="Z318" s="11">
        <v>45520</v>
      </c>
      <c r="AA318" s="5">
        <v>311</v>
      </c>
      <c r="AB318" s="12">
        <v>3394.57</v>
      </c>
      <c r="AC318" s="21">
        <v>0</v>
      </c>
      <c r="AD318" s="4">
        <v>45537</v>
      </c>
      <c r="AE318" s="17" t="s">
        <v>1067</v>
      </c>
      <c r="AF318" s="23">
        <v>311</v>
      </c>
      <c r="AG318" s="3" t="s">
        <v>116</v>
      </c>
      <c r="AH318" s="5" t="s">
        <v>210</v>
      </c>
      <c r="AI318" s="4">
        <v>45565</v>
      </c>
      <c r="AJ318">
        <v>1651</v>
      </c>
    </row>
    <row r="319" spans="1:36" ht="31" customHeight="1" x14ac:dyDescent="0.35">
      <c r="A319" s="10">
        <v>2024</v>
      </c>
      <c r="B319" s="4">
        <v>45474</v>
      </c>
      <c r="C319" s="4">
        <v>45565</v>
      </c>
      <c r="D319" s="10" t="s">
        <v>91</v>
      </c>
      <c r="E319" s="22">
        <v>6</v>
      </c>
      <c r="F319" t="s">
        <v>315</v>
      </c>
      <c r="G319" t="s">
        <v>327</v>
      </c>
      <c r="H319" t="s">
        <v>182</v>
      </c>
      <c r="I319" t="s">
        <v>617</v>
      </c>
      <c r="J319" t="s">
        <v>124</v>
      </c>
      <c r="K319" t="s">
        <v>149</v>
      </c>
      <c r="L319" s="10" t="s">
        <v>101</v>
      </c>
      <c r="M319" s="10" t="s">
        <v>103</v>
      </c>
      <c r="N319" s="9" t="s">
        <v>628</v>
      </c>
      <c r="O319" s="10" t="s">
        <v>105</v>
      </c>
      <c r="P319" s="10">
        <v>0</v>
      </c>
      <c r="Q319" s="10">
        <v>0</v>
      </c>
      <c r="R319" s="10" t="s">
        <v>207</v>
      </c>
      <c r="S319" s="10" t="s">
        <v>208</v>
      </c>
      <c r="T319" s="10" t="s">
        <v>209</v>
      </c>
      <c r="U319" s="10" t="s">
        <v>207</v>
      </c>
      <c r="V319" s="10" t="s">
        <v>208</v>
      </c>
      <c r="W319" s="10" t="s">
        <v>380</v>
      </c>
      <c r="X319" s="9" t="str">
        <f t="shared" si="6"/>
        <v>construcción de la primera etapa de dos del sistema de agua potable en la localidad de Rancho Cuananchinincha, municipio de Tlacoachistlahuaca, en el estado de Guerrero.</v>
      </c>
      <c r="Y319" s="11">
        <v>45516</v>
      </c>
      <c r="Z319" s="11">
        <v>45517</v>
      </c>
      <c r="AA319" s="5">
        <v>312</v>
      </c>
      <c r="AB319" s="12">
        <v>4797.37</v>
      </c>
      <c r="AC319" s="21">
        <v>0</v>
      </c>
      <c r="AD319" s="4">
        <v>45531</v>
      </c>
      <c r="AE319" s="17" t="s">
        <v>1068</v>
      </c>
      <c r="AF319" s="23">
        <v>312</v>
      </c>
      <c r="AG319" s="3" t="s">
        <v>116</v>
      </c>
      <c r="AH319" s="5" t="s">
        <v>210</v>
      </c>
      <c r="AI319" s="4">
        <v>45565</v>
      </c>
      <c r="AJ319">
        <v>1656</v>
      </c>
    </row>
    <row r="320" spans="1:36" ht="32.5" customHeight="1" x14ac:dyDescent="0.35">
      <c r="A320" s="10">
        <v>2024</v>
      </c>
      <c r="B320" s="4">
        <v>45474</v>
      </c>
      <c r="C320" s="4">
        <v>45565</v>
      </c>
      <c r="D320" s="10" t="s">
        <v>98</v>
      </c>
      <c r="E320" s="22">
        <v>5</v>
      </c>
      <c r="F320" t="s">
        <v>316</v>
      </c>
      <c r="G320" t="s">
        <v>425</v>
      </c>
      <c r="H320" t="s">
        <v>612</v>
      </c>
      <c r="I320" t="s">
        <v>190</v>
      </c>
      <c r="J320" t="s">
        <v>125</v>
      </c>
      <c r="K320" t="s">
        <v>430</v>
      </c>
      <c r="L320" s="10" t="s">
        <v>101</v>
      </c>
      <c r="M320" s="10" t="s">
        <v>103</v>
      </c>
      <c r="N320" s="9" t="s">
        <v>629</v>
      </c>
      <c r="O320" s="10" t="s">
        <v>105</v>
      </c>
      <c r="P320" s="10">
        <v>0</v>
      </c>
      <c r="Q320" s="10">
        <v>0</v>
      </c>
      <c r="R320" s="10" t="s">
        <v>207</v>
      </c>
      <c r="S320" s="10" t="s">
        <v>208</v>
      </c>
      <c r="T320" s="10" t="s">
        <v>209</v>
      </c>
      <c r="U320" s="10" t="s">
        <v>207</v>
      </c>
      <c r="V320" s="10" t="s">
        <v>208</v>
      </c>
      <c r="W320" s="10" t="s">
        <v>380</v>
      </c>
      <c r="X320" s="9" t="str">
        <f t="shared" si="6"/>
        <v>SUPERVISIÓN DE LA OBRA: REHABILITACIÓN DE LOS ACUEDUCTOS PAPAGAYO I Y II (PRIMERA ETAPA), EN LA LOCALIDAD DE ACAPULCO, MUNICIPIO DE ACAPULCO DE JUÁREZ, EN EL ESTADO DE GUERRERO.</v>
      </c>
      <c r="Y320" s="11">
        <v>45512</v>
      </c>
      <c r="Z320" s="11">
        <v>45512</v>
      </c>
      <c r="AA320" s="5">
        <v>313</v>
      </c>
      <c r="AB320" s="12">
        <v>1661.13</v>
      </c>
      <c r="AC320" s="21">
        <v>0</v>
      </c>
      <c r="AD320" s="4">
        <v>45533</v>
      </c>
      <c r="AE320" s="17" t="s">
        <v>1050</v>
      </c>
      <c r="AF320" s="23">
        <v>313</v>
      </c>
      <c r="AG320" s="3" t="s">
        <v>116</v>
      </c>
      <c r="AH320" s="5" t="s">
        <v>210</v>
      </c>
      <c r="AI320" s="4">
        <v>45565</v>
      </c>
      <c r="AJ320">
        <v>1662</v>
      </c>
    </row>
    <row r="321" spans="1:36" ht="29" customHeight="1" x14ac:dyDescent="0.35">
      <c r="A321" s="10">
        <v>2024</v>
      </c>
      <c r="B321" s="4">
        <v>45474</v>
      </c>
      <c r="C321" s="4">
        <v>45565</v>
      </c>
      <c r="D321" s="10" t="s">
        <v>91</v>
      </c>
      <c r="E321" s="5">
        <v>22</v>
      </c>
      <c r="F321" t="s">
        <v>312</v>
      </c>
      <c r="G321" t="s">
        <v>324</v>
      </c>
      <c r="H321" t="s">
        <v>331</v>
      </c>
      <c r="I321" t="s">
        <v>152</v>
      </c>
      <c r="J321" t="s">
        <v>193</v>
      </c>
      <c r="K321" t="s">
        <v>194</v>
      </c>
      <c r="L321" s="10" t="s">
        <v>101</v>
      </c>
      <c r="M321" s="10" t="s">
        <v>103</v>
      </c>
      <c r="N321" s="9" t="s">
        <v>304</v>
      </c>
      <c r="O321" s="10" t="s">
        <v>105</v>
      </c>
      <c r="P321" s="10">
        <v>0</v>
      </c>
      <c r="Q321" s="10">
        <v>0</v>
      </c>
      <c r="R321" s="10" t="s">
        <v>207</v>
      </c>
      <c r="S321" s="10" t="s">
        <v>208</v>
      </c>
      <c r="T321" s="10" t="s">
        <v>209</v>
      </c>
      <c r="U321" s="10" t="s">
        <v>207</v>
      </c>
      <c r="V321" s="10" t="s">
        <v>208</v>
      </c>
      <c r="W321" s="10" t="s">
        <v>380</v>
      </c>
      <c r="X321" s="9" t="str">
        <f t="shared" si="6"/>
        <v>MONITOREO DE CLORO LIBRE RESIDUAL (MCL)</v>
      </c>
      <c r="Y321" s="11">
        <v>45513</v>
      </c>
      <c r="Z321" s="11">
        <v>45513</v>
      </c>
      <c r="AA321" s="5">
        <v>314</v>
      </c>
      <c r="AB321" s="12">
        <v>2793</v>
      </c>
      <c r="AC321" s="21">
        <v>0</v>
      </c>
      <c r="AD321" s="4">
        <v>45517</v>
      </c>
      <c r="AE321" s="17" t="s">
        <v>1051</v>
      </c>
      <c r="AF321" s="23">
        <v>314</v>
      </c>
      <c r="AG321" s="3" t="s">
        <v>116</v>
      </c>
      <c r="AH321" s="5" t="s">
        <v>210</v>
      </c>
      <c r="AI321" s="4">
        <v>45565</v>
      </c>
      <c r="AJ321">
        <v>1675</v>
      </c>
    </row>
    <row r="322" spans="1:36" ht="40" customHeight="1" x14ac:dyDescent="0.35">
      <c r="A322" s="10">
        <v>2024</v>
      </c>
      <c r="B322" s="4">
        <v>45474</v>
      </c>
      <c r="C322" s="4">
        <v>45565</v>
      </c>
      <c r="D322" s="10" t="s">
        <v>91</v>
      </c>
      <c r="E322" s="22">
        <v>6</v>
      </c>
      <c r="F322" t="s">
        <v>315</v>
      </c>
      <c r="G322" t="s">
        <v>423</v>
      </c>
      <c r="H322" t="s">
        <v>340</v>
      </c>
      <c r="I322" t="s">
        <v>183</v>
      </c>
      <c r="J322" t="s">
        <v>184</v>
      </c>
      <c r="K322" t="s">
        <v>164</v>
      </c>
      <c r="L322" s="10" t="s">
        <v>102</v>
      </c>
      <c r="M322" s="10" t="s">
        <v>103</v>
      </c>
      <c r="N322" s="9" t="s">
        <v>630</v>
      </c>
      <c r="O322" s="10" t="s">
        <v>105</v>
      </c>
      <c r="P322" s="10">
        <v>0</v>
      </c>
      <c r="Q322" s="10">
        <v>0</v>
      </c>
      <c r="R322" s="10" t="s">
        <v>207</v>
      </c>
      <c r="S322" s="10" t="s">
        <v>208</v>
      </c>
      <c r="T322" s="10" t="s">
        <v>209</v>
      </c>
      <c r="U322" s="10" t="s">
        <v>207</v>
      </c>
      <c r="V322" s="10" t="s">
        <v>208</v>
      </c>
      <c r="W322" s="10" t="s">
        <v>380</v>
      </c>
      <c r="X322" s="9" t="str">
        <f t="shared" si="6"/>
        <v>VERIFICACION DE OBRA DE LA CONSTRUCCIÓN DE LA SEGUNDA ETAPA DE TRES DEL SISTEMA DE SANEAMIENTO EN LA LOCALIDAD DE OJO DE AGUA DE CUAUHTEMOC, MUNICIPIO DE MALINALTEPEC EN EL ESTADO DE GUERRERO.</v>
      </c>
      <c r="Y322" s="11">
        <v>45517</v>
      </c>
      <c r="Z322" s="11">
        <v>45518</v>
      </c>
      <c r="AA322" s="5">
        <v>315</v>
      </c>
      <c r="AB322" s="12">
        <v>3412.48</v>
      </c>
      <c r="AC322" s="21">
        <v>0</v>
      </c>
      <c r="AD322" s="4">
        <v>45537</v>
      </c>
      <c r="AE322" s="17" t="s">
        <v>1052</v>
      </c>
      <c r="AF322" s="23">
        <v>315</v>
      </c>
      <c r="AG322" s="3" t="s">
        <v>116</v>
      </c>
      <c r="AH322" s="5" t="s">
        <v>210</v>
      </c>
      <c r="AI322" s="4">
        <v>45565</v>
      </c>
      <c r="AJ322">
        <v>1676</v>
      </c>
    </row>
    <row r="323" spans="1:36" ht="58" customHeight="1" x14ac:dyDescent="0.35">
      <c r="A323" s="10">
        <v>2024</v>
      </c>
      <c r="B323" s="4">
        <v>45474</v>
      </c>
      <c r="C323" s="4">
        <v>45565</v>
      </c>
      <c r="D323" s="10" t="s">
        <v>98</v>
      </c>
      <c r="E323" s="22">
        <v>5</v>
      </c>
      <c r="F323" t="s">
        <v>316</v>
      </c>
      <c r="G323" t="s">
        <v>425</v>
      </c>
      <c r="H323" t="s">
        <v>612</v>
      </c>
      <c r="I323" t="s">
        <v>190</v>
      </c>
      <c r="J323" t="s">
        <v>125</v>
      </c>
      <c r="K323" t="s">
        <v>430</v>
      </c>
      <c r="L323" s="10" t="s">
        <v>101</v>
      </c>
      <c r="M323" s="10" t="s">
        <v>103</v>
      </c>
      <c r="N323" s="9" t="s">
        <v>631</v>
      </c>
      <c r="O323" s="10" t="s">
        <v>105</v>
      </c>
      <c r="P323" s="10">
        <v>0</v>
      </c>
      <c r="Q323" s="10">
        <v>0</v>
      </c>
      <c r="R323" s="10" t="s">
        <v>207</v>
      </c>
      <c r="S323" s="10" t="s">
        <v>208</v>
      </c>
      <c r="T323" s="10" t="s">
        <v>209</v>
      </c>
      <c r="U323" s="10" t="s">
        <v>207</v>
      </c>
      <c r="V323" s="10" t="s">
        <v>208</v>
      </c>
      <c r="W323" s="10" t="s">
        <v>380</v>
      </c>
      <c r="X323" s="9" t="str">
        <f t="shared" si="6"/>
        <v>SUPERVISIÓN DE LA OBRA; REHABILITACIÓN DE LOS ACUEDUCTOS PAPAGAYO I Y II (PRIMERA ETAPA), EN LA LOCALIDAD DE ACAPULCO, MUNICIPIO DE ACAPULCO DE JUÁREZ, EN EL ESTADO DE GUERRERO.</v>
      </c>
      <c r="Y323" s="11">
        <v>45513</v>
      </c>
      <c r="Z323" s="11">
        <v>45513</v>
      </c>
      <c r="AA323" s="5">
        <v>316</v>
      </c>
      <c r="AB323" s="12">
        <v>1661.85</v>
      </c>
      <c r="AC323" s="21">
        <v>0.72</v>
      </c>
      <c r="AD323" s="4">
        <v>45537</v>
      </c>
      <c r="AE323" s="17" t="s">
        <v>1053</v>
      </c>
      <c r="AF323" s="23">
        <v>316</v>
      </c>
      <c r="AG323" s="3" t="s">
        <v>116</v>
      </c>
      <c r="AH323" s="5" t="s">
        <v>210</v>
      </c>
      <c r="AI323" s="4">
        <v>45565</v>
      </c>
      <c r="AJ323">
        <v>1688</v>
      </c>
    </row>
    <row r="324" spans="1:36" ht="58" customHeight="1" x14ac:dyDescent="0.35">
      <c r="A324" s="10">
        <v>2024</v>
      </c>
      <c r="B324" s="4">
        <v>45474</v>
      </c>
      <c r="C324" s="4">
        <v>45565</v>
      </c>
      <c r="D324" s="10" t="s">
        <v>98</v>
      </c>
      <c r="E324" s="22">
        <v>5</v>
      </c>
      <c r="F324" t="s">
        <v>316</v>
      </c>
      <c r="G324" t="s">
        <v>423</v>
      </c>
      <c r="H324" t="s">
        <v>340</v>
      </c>
      <c r="I324" t="s">
        <v>224</v>
      </c>
      <c r="J324" t="s">
        <v>119</v>
      </c>
      <c r="K324" t="s">
        <v>241</v>
      </c>
      <c r="L324" s="10" t="s">
        <v>101</v>
      </c>
      <c r="M324" s="10" t="s">
        <v>103</v>
      </c>
      <c r="N324" s="9" t="s">
        <v>632</v>
      </c>
      <c r="O324" s="10" t="s">
        <v>105</v>
      </c>
      <c r="P324" s="10">
        <v>0</v>
      </c>
      <c r="Q324" s="10">
        <v>0</v>
      </c>
      <c r="R324" s="10" t="s">
        <v>207</v>
      </c>
      <c r="S324" s="10" t="s">
        <v>208</v>
      </c>
      <c r="T324" s="10" t="s">
        <v>209</v>
      </c>
      <c r="U324" s="10" t="s">
        <v>207</v>
      </c>
      <c r="V324" s="10" t="s">
        <v>208</v>
      </c>
      <c r="W324" s="10" t="s">
        <v>380</v>
      </c>
      <c r="X324" s="9" t="str">
        <f t="shared" si="6"/>
        <v>SUPERVICIÓN DE LA CONSTRUCCION DE LA PRIMERA ETAPA DEL SISTEMA DE DRENAJE SANITARIO Y SANEAMIENTO EN LA LOCALIDAD DE TONALA, MUNICIPIO DE AYUTLA DE LOS LIBRES, EN EL ESTADO DE GUERRERO.</v>
      </c>
      <c r="Y324" s="11">
        <v>45517</v>
      </c>
      <c r="Z324" s="11">
        <v>45518</v>
      </c>
      <c r="AA324" s="5">
        <v>317</v>
      </c>
      <c r="AB324" s="12">
        <v>2352.15</v>
      </c>
      <c r="AC324" s="21">
        <v>0</v>
      </c>
      <c r="AD324" s="4">
        <v>45526</v>
      </c>
      <c r="AE324" s="17" t="s">
        <v>1054</v>
      </c>
      <c r="AF324" s="23">
        <v>317</v>
      </c>
      <c r="AG324" s="3" t="s">
        <v>116</v>
      </c>
      <c r="AH324" s="5" t="s">
        <v>210</v>
      </c>
      <c r="AI324" s="4">
        <v>45565</v>
      </c>
      <c r="AJ324">
        <v>1690</v>
      </c>
    </row>
    <row r="325" spans="1:36" ht="72.5" customHeight="1" x14ac:dyDescent="0.35">
      <c r="A325" s="10">
        <v>2024</v>
      </c>
      <c r="B325" s="4">
        <v>45474</v>
      </c>
      <c r="C325" s="4">
        <v>45565</v>
      </c>
      <c r="D325" s="10" t="s">
        <v>94</v>
      </c>
      <c r="E325" s="22">
        <v>9</v>
      </c>
      <c r="F325" t="s">
        <v>314</v>
      </c>
      <c r="G325" t="s">
        <v>329</v>
      </c>
      <c r="H325" t="s">
        <v>340</v>
      </c>
      <c r="I325" t="s">
        <v>171</v>
      </c>
      <c r="J325" t="s">
        <v>172</v>
      </c>
      <c r="K325" t="s">
        <v>173</v>
      </c>
      <c r="L325" s="10" t="s">
        <v>101</v>
      </c>
      <c r="M325" s="10" t="s">
        <v>103</v>
      </c>
      <c r="N325" s="9" t="s">
        <v>633</v>
      </c>
      <c r="O325" s="10" t="s">
        <v>105</v>
      </c>
      <c r="P325" s="10">
        <v>0</v>
      </c>
      <c r="Q325" s="10">
        <v>0</v>
      </c>
      <c r="R325" s="10" t="s">
        <v>207</v>
      </c>
      <c r="S325" s="10" t="s">
        <v>208</v>
      </c>
      <c r="T325" s="10" t="s">
        <v>209</v>
      </c>
      <c r="U325" s="10" t="s">
        <v>207</v>
      </c>
      <c r="V325" s="10" t="s">
        <v>208</v>
      </c>
      <c r="W325" s="10" t="s">
        <v>380</v>
      </c>
      <c r="X325" s="9" t="str">
        <f t="shared" si="6"/>
        <v>RECORRIDO Y VERIFICACION DE LA OBRA " REHABILITACION DEL COLECTOR BASE NAVA- - NAO TRINIDAD, EN LA LOCALIDAD DE ACAPULCO, MUNICIPIO DE ACAPULCO DE JUAREZ, ENE LE ESTADO DE GUERRERO. SEGUNDA Y ULTIMA ETAPA.</v>
      </c>
      <c r="Y325" s="11">
        <v>45517</v>
      </c>
      <c r="Z325" s="11">
        <v>45517</v>
      </c>
      <c r="AA325" s="5">
        <v>318</v>
      </c>
      <c r="AB325" s="12">
        <v>1261.8499999999999</v>
      </c>
      <c r="AC325" s="21">
        <v>0</v>
      </c>
      <c r="AD325" s="4">
        <v>45537</v>
      </c>
      <c r="AE325" s="17" t="s">
        <v>1055</v>
      </c>
      <c r="AF325" s="23">
        <v>318</v>
      </c>
      <c r="AG325" s="3" t="s">
        <v>116</v>
      </c>
      <c r="AH325" s="5" t="s">
        <v>210</v>
      </c>
      <c r="AI325" s="4">
        <v>45565</v>
      </c>
      <c r="AJ325">
        <v>1692</v>
      </c>
    </row>
    <row r="326" spans="1:36" ht="58" customHeight="1" x14ac:dyDescent="0.35">
      <c r="A326" s="10">
        <v>2024</v>
      </c>
      <c r="B326" s="4">
        <v>45474</v>
      </c>
      <c r="C326" s="4">
        <v>45565</v>
      </c>
      <c r="D326" s="10" t="s">
        <v>98</v>
      </c>
      <c r="E326" s="22">
        <v>5</v>
      </c>
      <c r="F326" t="s">
        <v>316</v>
      </c>
      <c r="G326" t="s">
        <v>423</v>
      </c>
      <c r="H326" t="s">
        <v>340</v>
      </c>
      <c r="I326" t="s">
        <v>224</v>
      </c>
      <c r="J326" t="s">
        <v>119</v>
      </c>
      <c r="K326" t="s">
        <v>241</v>
      </c>
      <c r="L326" s="10" t="s">
        <v>101</v>
      </c>
      <c r="M326" s="10" t="s">
        <v>103</v>
      </c>
      <c r="N326" s="9" t="s">
        <v>634</v>
      </c>
      <c r="O326" s="10" t="s">
        <v>105</v>
      </c>
      <c r="P326" s="10">
        <v>0</v>
      </c>
      <c r="Q326" s="10">
        <v>0</v>
      </c>
      <c r="R326" s="10" t="s">
        <v>207</v>
      </c>
      <c r="S326" s="10" t="s">
        <v>208</v>
      </c>
      <c r="T326" s="10" t="s">
        <v>209</v>
      </c>
      <c r="U326" s="10" t="s">
        <v>207</v>
      </c>
      <c r="V326" s="10" t="s">
        <v>208</v>
      </c>
      <c r="W326" s="10" t="s">
        <v>380</v>
      </c>
      <c r="X326" s="9" t="str">
        <f t="shared" si="6"/>
        <v>SUPERVICIÓN DE LA CONSTRUCCIÓN DE LA SEGUNDA ETAPA DEL SISTEMA DE AGUA POTABLE EN LA LOCALIDAD DE CHACALAPA DE BRAVOS, MUNICIPIO DE JUAN R. ESCUDERO, EN EL ESTADO DE GUERRERO</v>
      </c>
      <c r="Y326" s="11">
        <v>45519</v>
      </c>
      <c r="Z326" s="11">
        <v>45520</v>
      </c>
      <c r="AA326" s="5">
        <v>319</v>
      </c>
      <c r="AB326" s="12">
        <v>1771.57</v>
      </c>
      <c r="AC326" s="21">
        <v>0</v>
      </c>
      <c r="AD326" s="4">
        <v>45538</v>
      </c>
      <c r="AE326" s="17" t="s">
        <v>1056</v>
      </c>
      <c r="AF326" s="23">
        <v>319</v>
      </c>
      <c r="AG326" s="3" t="s">
        <v>116</v>
      </c>
      <c r="AH326" s="5" t="s">
        <v>210</v>
      </c>
      <c r="AI326" s="4">
        <v>45565</v>
      </c>
      <c r="AJ326">
        <v>1693</v>
      </c>
    </row>
    <row r="327" spans="1:36" ht="40.5" customHeight="1" x14ac:dyDescent="0.35">
      <c r="A327" s="10">
        <v>2024</v>
      </c>
      <c r="B327" s="4">
        <v>45474</v>
      </c>
      <c r="C327" s="4">
        <v>45565</v>
      </c>
      <c r="D327" s="10" t="s">
        <v>94</v>
      </c>
      <c r="E327" s="22">
        <v>7</v>
      </c>
      <c r="F327" t="s">
        <v>318</v>
      </c>
      <c r="G327" t="s">
        <v>425</v>
      </c>
      <c r="H327" t="s">
        <v>612</v>
      </c>
      <c r="I327" t="s">
        <v>185</v>
      </c>
      <c r="J327" t="s">
        <v>186</v>
      </c>
      <c r="K327" t="s">
        <v>125</v>
      </c>
      <c r="L327" s="10" t="s">
        <v>101</v>
      </c>
      <c r="M327" s="10" t="s">
        <v>103</v>
      </c>
      <c r="N327" s="9" t="s">
        <v>513</v>
      </c>
      <c r="O327" s="10" t="s">
        <v>105</v>
      </c>
      <c r="P327" s="10">
        <v>0</v>
      </c>
      <c r="Q327" s="10">
        <v>0</v>
      </c>
      <c r="R327" s="10" t="s">
        <v>207</v>
      </c>
      <c r="S327" s="10" t="s">
        <v>208</v>
      </c>
      <c r="T327" s="10" t="s">
        <v>209</v>
      </c>
      <c r="U327" s="10" t="s">
        <v>207</v>
      </c>
      <c r="V327" s="10" t="s">
        <v>208</v>
      </c>
      <c r="W327" s="10" t="s">
        <v>380</v>
      </c>
      <c r="X327" s="9" t="str">
        <f t="shared" si="6"/>
        <v>VERIFICACIÓN DE LA OBRA CONSTRUCCIÓN DE LA CUARTA ETAPA DE CINCO, DE LA PLANTA DE TRATAMIENTO DE AGUAS RESIDUALES EN "ZONA DIAMANTE" EN LA LOCALIDAD DE ACAPULCO, MUNICIPIO DE ACAPULCO DE JUÁREZ, EN EL ESTADO DE GUERRERO. (EQUIPAMIENTO, CÁRCAMO DE BOMBEO "MAYAN PALACE" Y PUESTA EN MARCHA Y ESTABILIZACIÓN)</v>
      </c>
      <c r="Y327" s="11">
        <v>45517</v>
      </c>
      <c r="Z327" s="11">
        <v>45517</v>
      </c>
      <c r="AA327" s="5">
        <v>320</v>
      </c>
      <c r="AB327" s="12">
        <v>1926.59</v>
      </c>
      <c r="AC327" s="21">
        <v>0</v>
      </c>
      <c r="AD327" s="4">
        <v>45538</v>
      </c>
      <c r="AE327" s="17" t="s">
        <v>1057</v>
      </c>
      <c r="AF327" s="23">
        <v>320</v>
      </c>
      <c r="AG327" s="3" t="s">
        <v>116</v>
      </c>
      <c r="AH327" s="5" t="s">
        <v>210</v>
      </c>
      <c r="AI327" s="4">
        <v>45565</v>
      </c>
      <c r="AJ327">
        <v>1694</v>
      </c>
    </row>
    <row r="328" spans="1:36" ht="30" customHeight="1" x14ac:dyDescent="0.35">
      <c r="A328" s="10">
        <v>2024</v>
      </c>
      <c r="B328" s="4">
        <v>45474</v>
      </c>
      <c r="C328" s="4">
        <v>45565</v>
      </c>
      <c r="D328" s="10" t="s">
        <v>94</v>
      </c>
      <c r="E328" s="22">
        <v>7</v>
      </c>
      <c r="F328" t="s">
        <v>318</v>
      </c>
      <c r="G328" t="s">
        <v>425</v>
      </c>
      <c r="H328" t="s">
        <v>612</v>
      </c>
      <c r="I328" t="s">
        <v>185</v>
      </c>
      <c r="J328" t="s">
        <v>186</v>
      </c>
      <c r="K328" t="s">
        <v>125</v>
      </c>
      <c r="L328" s="10" t="s">
        <v>101</v>
      </c>
      <c r="M328" s="10" t="s">
        <v>103</v>
      </c>
      <c r="N328" s="9" t="s">
        <v>513</v>
      </c>
      <c r="O328" s="10" t="s">
        <v>105</v>
      </c>
      <c r="P328" s="10">
        <v>0</v>
      </c>
      <c r="Q328" s="10">
        <v>0</v>
      </c>
      <c r="R328" s="10" t="s">
        <v>207</v>
      </c>
      <c r="S328" s="10" t="s">
        <v>208</v>
      </c>
      <c r="T328" s="10" t="s">
        <v>209</v>
      </c>
      <c r="U328" s="10" t="s">
        <v>207</v>
      </c>
      <c r="V328" s="10" t="s">
        <v>208</v>
      </c>
      <c r="W328" s="10" t="s">
        <v>380</v>
      </c>
      <c r="X328" s="9" t="str">
        <f t="shared" si="6"/>
        <v>VERIFICACIÓN DE LA OBRA CONSTRUCCIÓN DE LA CUARTA ETAPA DE CINCO, DE LA PLANTA DE TRATAMIENTO DE AGUAS RESIDUALES EN "ZONA DIAMANTE" EN LA LOCALIDAD DE ACAPULCO, MUNICIPIO DE ACAPULCO DE JUÁREZ, EN EL ESTADO DE GUERRERO. (EQUIPAMIENTO, CÁRCAMO DE BOMBEO "MAYAN PALACE" Y PUESTA EN MARCHA Y ESTABILIZACIÓN)</v>
      </c>
      <c r="Y328" s="11">
        <v>45520</v>
      </c>
      <c r="Z328" s="11">
        <v>45520</v>
      </c>
      <c r="AA328" s="5">
        <v>321</v>
      </c>
      <c r="AB328" s="12">
        <v>1926.59</v>
      </c>
      <c r="AC328" s="21">
        <v>0</v>
      </c>
      <c r="AD328" s="4">
        <v>45538</v>
      </c>
      <c r="AE328" s="17" t="s">
        <v>1058</v>
      </c>
      <c r="AF328" s="23">
        <v>321</v>
      </c>
      <c r="AG328" s="3" t="s">
        <v>116</v>
      </c>
      <c r="AH328" s="5" t="s">
        <v>210</v>
      </c>
      <c r="AI328" s="4">
        <v>45565</v>
      </c>
      <c r="AJ328">
        <v>1696</v>
      </c>
    </row>
    <row r="329" spans="1:36" ht="30" customHeight="1" x14ac:dyDescent="0.35">
      <c r="A329" s="10">
        <v>2024</v>
      </c>
      <c r="B329" s="4">
        <v>45474</v>
      </c>
      <c r="C329" s="4">
        <v>45565</v>
      </c>
      <c r="D329" s="10" t="s">
        <v>91</v>
      </c>
      <c r="E329" s="5">
        <v>22</v>
      </c>
      <c r="F329" t="s">
        <v>312</v>
      </c>
      <c r="G329" t="s">
        <v>323</v>
      </c>
      <c r="H329" t="s">
        <v>340</v>
      </c>
      <c r="I329" t="s">
        <v>162</v>
      </c>
      <c r="J329" t="s">
        <v>163</v>
      </c>
      <c r="K329" t="s">
        <v>164</v>
      </c>
      <c r="L329" s="10" t="s">
        <v>101</v>
      </c>
      <c r="M329" s="10" t="s">
        <v>103</v>
      </c>
      <c r="N329" s="9" t="s">
        <v>303</v>
      </c>
      <c r="O329" s="10" t="s">
        <v>105</v>
      </c>
      <c r="P329" s="10">
        <v>0</v>
      </c>
      <c r="Q329" s="10">
        <v>0</v>
      </c>
      <c r="R329" s="10" t="s">
        <v>207</v>
      </c>
      <c r="S329" s="10" t="s">
        <v>208</v>
      </c>
      <c r="T329" s="10" t="s">
        <v>209</v>
      </c>
      <c r="U329" s="10" t="s">
        <v>207</v>
      </c>
      <c r="V329" s="10" t="s">
        <v>208</v>
      </c>
      <c r="W329" s="10" t="s">
        <v>380</v>
      </c>
      <c r="X329" s="9" t="str">
        <f t="shared" si="6"/>
        <v>SUPERVISION DE LA OBRA; REHABILITACIÓN DE LOS ACUEDUCTOS PAPAGAYO I Y II (PRIMERA ETAPA), EN LA LOCALIDAD DE ACAPULCO, MUNICIPIO DE ACAPULCO DE JUÁREZ, EN EL ESTADO DE GUERRERO.</v>
      </c>
      <c r="Y329" s="11">
        <v>45516</v>
      </c>
      <c r="Z329" s="11">
        <v>45516</v>
      </c>
      <c r="AA329" s="5">
        <v>322</v>
      </c>
      <c r="AB329" s="12">
        <v>1649.04</v>
      </c>
      <c r="AC329" s="21">
        <v>0</v>
      </c>
      <c r="AD329" s="4">
        <v>45538</v>
      </c>
      <c r="AE329" s="17" t="s">
        <v>1059</v>
      </c>
      <c r="AF329" s="23">
        <v>322</v>
      </c>
      <c r="AG329" s="3" t="s">
        <v>116</v>
      </c>
      <c r="AH329" s="5" t="s">
        <v>210</v>
      </c>
      <c r="AI329" s="4">
        <v>45565</v>
      </c>
      <c r="AJ329">
        <v>1698</v>
      </c>
    </row>
    <row r="330" spans="1:36" ht="29" customHeight="1" x14ac:dyDescent="0.35">
      <c r="A330" s="10">
        <v>2024</v>
      </c>
      <c r="B330" s="4">
        <v>45474</v>
      </c>
      <c r="C330" s="4">
        <v>45565</v>
      </c>
      <c r="D330" s="10" t="s">
        <v>94</v>
      </c>
      <c r="E330" s="22">
        <v>9</v>
      </c>
      <c r="F330" t="s">
        <v>314</v>
      </c>
      <c r="G330" t="s">
        <v>333</v>
      </c>
      <c r="H330" t="s">
        <v>331</v>
      </c>
      <c r="I330" t="s">
        <v>618</v>
      </c>
      <c r="J330" t="s">
        <v>125</v>
      </c>
      <c r="K330" t="s">
        <v>613</v>
      </c>
      <c r="L330" s="10" t="s">
        <v>101</v>
      </c>
      <c r="M330" s="10" t="s">
        <v>103</v>
      </c>
      <c r="N330" s="9" t="s">
        <v>635</v>
      </c>
      <c r="O330" s="10" t="s">
        <v>105</v>
      </c>
      <c r="P330" s="10">
        <v>0</v>
      </c>
      <c r="Q330" s="10">
        <v>0</v>
      </c>
      <c r="R330" s="10" t="s">
        <v>207</v>
      </c>
      <c r="S330" s="10" t="s">
        <v>208</v>
      </c>
      <c r="T330" s="10" t="s">
        <v>209</v>
      </c>
      <c r="U330" s="10" t="s">
        <v>207</v>
      </c>
      <c r="V330" s="10" t="s">
        <v>208</v>
      </c>
      <c r="W330" s="10" t="s">
        <v>380</v>
      </c>
      <c r="X330" s="9" t="str">
        <f t="shared" si="6"/>
        <v>supervisión de Desazolve de drenaje sanitario en el Municipio de Iguala de la Independencia</v>
      </c>
      <c r="Y330" s="11">
        <v>45517</v>
      </c>
      <c r="Z330" s="11">
        <v>45520</v>
      </c>
      <c r="AA330" s="5">
        <v>323</v>
      </c>
      <c r="AB330" s="12">
        <v>3319.8</v>
      </c>
      <c r="AC330" s="21">
        <v>0</v>
      </c>
      <c r="AD330" s="4">
        <v>45539</v>
      </c>
      <c r="AE330" s="18" t="s">
        <v>1047</v>
      </c>
      <c r="AF330" s="23">
        <v>323</v>
      </c>
      <c r="AG330" s="3" t="s">
        <v>116</v>
      </c>
      <c r="AH330" s="5" t="s">
        <v>210</v>
      </c>
      <c r="AI330" s="4">
        <v>45565</v>
      </c>
      <c r="AJ330">
        <v>1709</v>
      </c>
    </row>
    <row r="331" spans="1:36" ht="29" customHeight="1" x14ac:dyDescent="0.35">
      <c r="A331" s="10">
        <v>2024</v>
      </c>
      <c r="B331" s="4">
        <v>45474</v>
      </c>
      <c r="C331" s="4">
        <v>45565</v>
      </c>
      <c r="D331" s="10" t="s">
        <v>91</v>
      </c>
      <c r="E331" s="5">
        <v>22</v>
      </c>
      <c r="F331" t="s">
        <v>312</v>
      </c>
      <c r="G331" t="s">
        <v>332</v>
      </c>
      <c r="H331" t="s">
        <v>331</v>
      </c>
      <c r="I331" t="s">
        <v>619</v>
      </c>
      <c r="J331" t="s">
        <v>124</v>
      </c>
      <c r="K331" t="s">
        <v>125</v>
      </c>
      <c r="L331" s="10" t="s">
        <v>101</v>
      </c>
      <c r="M331" s="10" t="s">
        <v>103</v>
      </c>
      <c r="N331" s="9" t="s">
        <v>541</v>
      </c>
      <c r="O331" s="10" t="s">
        <v>105</v>
      </c>
      <c r="P331" s="10">
        <v>0</v>
      </c>
      <c r="Q331" s="10">
        <v>0</v>
      </c>
      <c r="R331" s="10" t="s">
        <v>207</v>
      </c>
      <c r="S331" s="10" t="s">
        <v>208</v>
      </c>
      <c r="T331" s="10" t="s">
        <v>209</v>
      </c>
      <c r="U331" s="10" t="s">
        <v>207</v>
      </c>
      <c r="V331" s="10" t="s">
        <v>208</v>
      </c>
      <c r="W331" s="10" t="s">
        <v>380</v>
      </c>
      <c r="X331" s="9" t="str">
        <f t="shared" si="6"/>
        <v>TRASLADO PARA MONITOREO DE CLORO LIBRE RESIDUAL (MCL)</v>
      </c>
      <c r="Y331" s="11">
        <v>45518</v>
      </c>
      <c r="Z331" s="11">
        <v>45520</v>
      </c>
      <c r="AA331" s="5">
        <v>324</v>
      </c>
      <c r="AB331" s="12">
        <v>3004.29</v>
      </c>
      <c r="AC331" s="21">
        <v>0</v>
      </c>
      <c r="AD331" s="4">
        <v>45526</v>
      </c>
      <c r="AE331" s="18" t="s">
        <v>1048</v>
      </c>
      <c r="AF331" s="23">
        <v>324</v>
      </c>
      <c r="AG331" s="3" t="s">
        <v>116</v>
      </c>
      <c r="AH331" s="5" t="s">
        <v>210</v>
      </c>
      <c r="AI331" s="4">
        <v>45565</v>
      </c>
      <c r="AJ331">
        <v>1715</v>
      </c>
    </row>
    <row r="332" spans="1:36" ht="37" customHeight="1" x14ac:dyDescent="0.35">
      <c r="A332" s="10">
        <v>2024</v>
      </c>
      <c r="B332" s="4">
        <v>45474</v>
      </c>
      <c r="C332" s="4">
        <v>45565</v>
      </c>
      <c r="D332" s="10" t="s">
        <v>91</v>
      </c>
      <c r="E332" s="5">
        <v>22</v>
      </c>
      <c r="F332" t="s">
        <v>312</v>
      </c>
      <c r="G332" t="s">
        <v>325</v>
      </c>
      <c r="H332" t="s">
        <v>182</v>
      </c>
      <c r="I332" t="s">
        <v>215</v>
      </c>
      <c r="J332" t="s">
        <v>227</v>
      </c>
      <c r="K332" t="s">
        <v>228</v>
      </c>
      <c r="L332" s="10" t="s">
        <v>101</v>
      </c>
      <c r="M332" s="10" t="s">
        <v>103</v>
      </c>
      <c r="N332" s="9" t="s">
        <v>470</v>
      </c>
      <c r="O332" s="10" t="s">
        <v>105</v>
      </c>
      <c r="P332" s="10">
        <v>0</v>
      </c>
      <c r="Q332" s="10">
        <v>0</v>
      </c>
      <c r="R332" s="10" t="s">
        <v>207</v>
      </c>
      <c r="S332" s="10" t="s">
        <v>208</v>
      </c>
      <c r="T332" s="10" t="s">
        <v>209</v>
      </c>
      <c r="U332" s="10" t="s">
        <v>207</v>
      </c>
      <c r="V332" s="10" t="s">
        <v>208</v>
      </c>
      <c r="W332" s="10" t="s">
        <v>380</v>
      </c>
      <c r="X332" s="9" t="str">
        <f t="shared" si="6"/>
        <v>AUXILIAR EN LA SUPERVISION DE LA PRIMERA ETAPA DE DOS DEL SISTEMA DE AGUA POTABLE EN LA LOCALIDAD DE RANCHO CUANANCHINICHA, MUNICIPIO DE TLACOACHISTLAHUACA, GRO.</v>
      </c>
      <c r="Y332" s="11">
        <v>45524</v>
      </c>
      <c r="Z332" s="11">
        <v>45525</v>
      </c>
      <c r="AA332" s="5">
        <v>325</v>
      </c>
      <c r="AB332" s="12">
        <v>4427.6000000000004</v>
      </c>
      <c r="AC332" s="21">
        <v>77.36</v>
      </c>
      <c r="AD332" s="4">
        <v>45537</v>
      </c>
      <c r="AE332" s="17" t="s">
        <v>1049</v>
      </c>
      <c r="AF332" s="23">
        <v>325</v>
      </c>
      <c r="AG332" s="3" t="s">
        <v>116</v>
      </c>
      <c r="AH332" s="5" t="s">
        <v>210</v>
      </c>
      <c r="AI332" s="4">
        <v>45565</v>
      </c>
      <c r="AJ332">
        <v>1723</v>
      </c>
    </row>
    <row r="333" spans="1:36" ht="31" customHeight="1" x14ac:dyDescent="0.35">
      <c r="A333" s="10">
        <v>2024</v>
      </c>
      <c r="B333" s="4">
        <v>45474</v>
      </c>
      <c r="C333" s="4">
        <v>45565</v>
      </c>
      <c r="D333" s="10" t="s">
        <v>91</v>
      </c>
      <c r="E333" s="22">
        <v>6</v>
      </c>
      <c r="F333" t="s">
        <v>315</v>
      </c>
      <c r="G333" t="s">
        <v>424</v>
      </c>
      <c r="H333" t="s">
        <v>182</v>
      </c>
      <c r="I333" t="s">
        <v>140</v>
      </c>
      <c r="J333" t="s">
        <v>234</v>
      </c>
      <c r="K333" t="s">
        <v>235</v>
      </c>
      <c r="L333" s="10" t="s">
        <v>101</v>
      </c>
      <c r="M333" s="10" t="s">
        <v>103</v>
      </c>
      <c r="N333" s="9" t="s">
        <v>636</v>
      </c>
      <c r="O333" s="10" t="s">
        <v>105</v>
      </c>
      <c r="P333" s="10">
        <v>0</v>
      </c>
      <c r="Q333" s="10">
        <v>0</v>
      </c>
      <c r="R333" s="10" t="s">
        <v>207</v>
      </c>
      <c r="S333" s="10" t="s">
        <v>208</v>
      </c>
      <c r="T333" s="10" t="s">
        <v>209</v>
      </c>
      <c r="U333" s="10" t="s">
        <v>207</v>
      </c>
      <c r="V333" s="10" t="s">
        <v>208</v>
      </c>
      <c r="W333" s="10" t="s">
        <v>380</v>
      </c>
      <c r="X333" s="9" t="str">
        <f t="shared" si="6"/>
        <v>verificación Construcción de la primera de dos etapas del sistema de agua potable en la localidad de San Cristóbal, municipio de Tlacoachistlahuaca, en el Estado de Guerrero</v>
      </c>
      <c r="Y333" s="11">
        <v>45520</v>
      </c>
      <c r="Z333" s="11">
        <v>45520</v>
      </c>
      <c r="AA333" s="5">
        <v>326</v>
      </c>
      <c r="AB333" s="12">
        <v>2462.25</v>
      </c>
      <c r="AC333" s="21">
        <v>0</v>
      </c>
      <c r="AD333" s="4">
        <v>45537</v>
      </c>
      <c r="AE333" s="18" t="s">
        <v>974</v>
      </c>
      <c r="AF333" s="23">
        <v>326</v>
      </c>
      <c r="AG333" s="3" t="s">
        <v>116</v>
      </c>
      <c r="AH333" s="5" t="s">
        <v>210</v>
      </c>
      <c r="AI333" s="4">
        <v>45565</v>
      </c>
      <c r="AJ333">
        <v>1730</v>
      </c>
    </row>
    <row r="334" spans="1:36" ht="31" customHeight="1" x14ac:dyDescent="0.35">
      <c r="A334" s="10">
        <v>2024</v>
      </c>
      <c r="B334" s="4">
        <v>45474</v>
      </c>
      <c r="C334" s="4">
        <v>45565</v>
      </c>
      <c r="D334" s="10" t="s">
        <v>94</v>
      </c>
      <c r="E334" s="22">
        <v>9</v>
      </c>
      <c r="F334" t="s">
        <v>314</v>
      </c>
      <c r="G334" t="s">
        <v>325</v>
      </c>
      <c r="H334" t="s">
        <v>182</v>
      </c>
      <c r="I334" t="s">
        <v>277</v>
      </c>
      <c r="J334" t="s">
        <v>280</v>
      </c>
      <c r="K334" t="s">
        <v>281</v>
      </c>
      <c r="L334" s="10" t="s">
        <v>101</v>
      </c>
      <c r="M334" s="10" t="s">
        <v>103</v>
      </c>
      <c r="N334" s="9" t="s">
        <v>637</v>
      </c>
      <c r="O334" s="10" t="s">
        <v>105</v>
      </c>
      <c r="P334" s="10">
        <v>0</v>
      </c>
      <c r="Q334" s="10">
        <v>0</v>
      </c>
      <c r="R334" s="10" t="s">
        <v>207</v>
      </c>
      <c r="S334" s="10" t="s">
        <v>208</v>
      </c>
      <c r="T334" s="10" t="s">
        <v>209</v>
      </c>
      <c r="U334" s="10" t="s">
        <v>207</v>
      </c>
      <c r="V334" s="10" t="s">
        <v>208</v>
      </c>
      <c r="W334" s="10" t="s">
        <v>380</v>
      </c>
      <c r="X334" s="9" t="str">
        <f t="shared" si="6"/>
        <v>VISITA AL SITIO PARA VERIFICACIÓN DE LA OBRA REHABILITACIÓN 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v>
      </c>
      <c r="Y334" s="11">
        <v>45527</v>
      </c>
      <c r="Z334" s="11">
        <v>45527</v>
      </c>
      <c r="AA334" s="5">
        <v>327</v>
      </c>
      <c r="AB334" s="12">
        <v>2746.06</v>
      </c>
      <c r="AC334" s="21">
        <v>250</v>
      </c>
      <c r="AD334" s="4">
        <v>45537</v>
      </c>
      <c r="AE334" s="18" t="s">
        <v>975</v>
      </c>
      <c r="AF334" s="23">
        <v>327</v>
      </c>
      <c r="AG334" s="3" t="s">
        <v>116</v>
      </c>
      <c r="AH334" s="5" t="s">
        <v>210</v>
      </c>
      <c r="AI334" s="4">
        <v>45565</v>
      </c>
      <c r="AJ334">
        <v>1734</v>
      </c>
    </row>
    <row r="335" spans="1:36" ht="31" customHeight="1" x14ac:dyDescent="0.35">
      <c r="A335" s="10">
        <v>2024</v>
      </c>
      <c r="B335" s="4">
        <v>45474</v>
      </c>
      <c r="C335" s="4">
        <v>45565</v>
      </c>
      <c r="D335" s="10" t="s">
        <v>91</v>
      </c>
      <c r="E335" s="22">
        <v>6</v>
      </c>
      <c r="F335" t="s">
        <v>315</v>
      </c>
      <c r="G335" t="s">
        <v>424</v>
      </c>
      <c r="H335" t="s">
        <v>182</v>
      </c>
      <c r="I335" t="s">
        <v>140</v>
      </c>
      <c r="J335" t="s">
        <v>234</v>
      </c>
      <c r="K335" t="s">
        <v>235</v>
      </c>
      <c r="L335" s="10" t="s">
        <v>101</v>
      </c>
      <c r="M335" s="10" t="s">
        <v>103</v>
      </c>
      <c r="N335" s="9" t="s">
        <v>638</v>
      </c>
      <c r="O335" s="10" t="s">
        <v>105</v>
      </c>
      <c r="P335" s="10">
        <v>0</v>
      </c>
      <c r="Q335" s="10">
        <v>0</v>
      </c>
      <c r="R335" s="10" t="s">
        <v>207</v>
      </c>
      <c r="S335" s="10" t="s">
        <v>208</v>
      </c>
      <c r="T335" s="10" t="s">
        <v>209</v>
      </c>
      <c r="U335" s="10" t="s">
        <v>207</v>
      </c>
      <c r="V335" s="10" t="s">
        <v>208</v>
      </c>
      <c r="W335" s="10" t="s">
        <v>380</v>
      </c>
      <c r="X335" s="9" t="str">
        <f t="shared" si="6"/>
        <v>REHABILITACIÓN 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v>
      </c>
      <c r="Y335" s="11">
        <v>45518</v>
      </c>
      <c r="Z335" s="11">
        <v>45518</v>
      </c>
      <c r="AA335" s="5">
        <v>328</v>
      </c>
      <c r="AB335" s="12">
        <v>2733.33</v>
      </c>
      <c r="AC335" s="21">
        <v>250</v>
      </c>
      <c r="AD335" s="4">
        <v>45537</v>
      </c>
      <c r="AE335" s="18" t="s">
        <v>976</v>
      </c>
      <c r="AF335" s="23">
        <v>328</v>
      </c>
      <c r="AG335" s="3" t="s">
        <v>116</v>
      </c>
      <c r="AH335" s="5" t="s">
        <v>210</v>
      </c>
      <c r="AI335" s="4">
        <v>45565</v>
      </c>
      <c r="AJ335">
        <v>1735</v>
      </c>
    </row>
    <row r="336" spans="1:36" ht="31" customHeight="1" x14ac:dyDescent="0.35">
      <c r="A336" s="10">
        <v>2024</v>
      </c>
      <c r="B336" s="4">
        <v>45474</v>
      </c>
      <c r="C336" s="4">
        <v>45565</v>
      </c>
      <c r="D336" s="10" t="s">
        <v>91</v>
      </c>
      <c r="E336" s="22">
        <v>6</v>
      </c>
      <c r="F336" t="s">
        <v>315</v>
      </c>
      <c r="G336" t="s">
        <v>423</v>
      </c>
      <c r="H336" t="s">
        <v>340</v>
      </c>
      <c r="I336" t="s">
        <v>183</v>
      </c>
      <c r="J336" t="s">
        <v>184</v>
      </c>
      <c r="K336" t="s">
        <v>164</v>
      </c>
      <c r="L336" s="10" t="s">
        <v>102</v>
      </c>
      <c r="M336" s="10" t="s">
        <v>103</v>
      </c>
      <c r="N336" s="9" t="s">
        <v>639</v>
      </c>
      <c r="O336" s="10" t="s">
        <v>105</v>
      </c>
      <c r="P336" s="10">
        <v>0</v>
      </c>
      <c r="Q336" s="10">
        <v>0</v>
      </c>
      <c r="R336" s="10" t="s">
        <v>207</v>
      </c>
      <c r="S336" s="10" t="s">
        <v>208</v>
      </c>
      <c r="T336" s="10" t="s">
        <v>209</v>
      </c>
      <c r="U336" s="10" t="s">
        <v>207</v>
      </c>
      <c r="V336" s="10" t="s">
        <v>208</v>
      </c>
      <c r="W336" s="10" t="s">
        <v>380</v>
      </c>
      <c r="X336" s="9" t="str">
        <f t="shared" si="6"/>
        <v>VERIFICACIÓN DE OBRA DE LA CONSTRUCCIÓN DE LA SEGUNDA Y ULTIMA ETAPA DEL SISTEMA DE AGUA POTABLE EN LA LOCALIDAD DE SAN MIGUEL, MPIO. DE MALINALTEPEC, EN EL ESTADO DE GUERRERO.</v>
      </c>
      <c r="Y336" s="11">
        <v>45525</v>
      </c>
      <c r="Z336" s="11">
        <v>45525</v>
      </c>
      <c r="AA336" s="5">
        <v>329</v>
      </c>
      <c r="AB336" s="12">
        <v>2684.93</v>
      </c>
      <c r="AC336" s="21">
        <v>94.33</v>
      </c>
      <c r="AD336" s="4">
        <v>45537</v>
      </c>
      <c r="AE336" s="18" t="s">
        <v>976</v>
      </c>
      <c r="AF336" s="23">
        <v>329</v>
      </c>
      <c r="AG336" s="3" t="s">
        <v>116</v>
      </c>
      <c r="AH336" s="5" t="s">
        <v>210</v>
      </c>
      <c r="AI336" s="4">
        <v>45565</v>
      </c>
      <c r="AJ336">
        <v>1737</v>
      </c>
    </row>
    <row r="337" spans="1:36" ht="31" customHeight="1" x14ac:dyDescent="0.35">
      <c r="A337" s="10">
        <v>2024</v>
      </c>
      <c r="B337" s="4">
        <v>45474</v>
      </c>
      <c r="C337" s="4">
        <v>45565</v>
      </c>
      <c r="D337" s="10" t="s">
        <v>98</v>
      </c>
      <c r="E337" s="22">
        <v>5</v>
      </c>
      <c r="F337" t="s">
        <v>316</v>
      </c>
      <c r="G337" t="s">
        <v>425</v>
      </c>
      <c r="H337" t="s">
        <v>612</v>
      </c>
      <c r="I337" t="s">
        <v>190</v>
      </c>
      <c r="J337" t="s">
        <v>125</v>
      </c>
      <c r="K337" t="s">
        <v>430</v>
      </c>
      <c r="L337" s="10" t="s">
        <v>101</v>
      </c>
      <c r="M337" s="10" t="s">
        <v>103</v>
      </c>
      <c r="N337" s="9" t="s">
        <v>640</v>
      </c>
      <c r="O337" s="10" t="s">
        <v>105</v>
      </c>
      <c r="P337" s="10">
        <v>0</v>
      </c>
      <c r="Q337" s="10">
        <v>0</v>
      </c>
      <c r="R337" s="10" t="s">
        <v>207</v>
      </c>
      <c r="S337" s="10" t="s">
        <v>208</v>
      </c>
      <c r="T337" s="10" t="s">
        <v>209</v>
      </c>
      <c r="U337" s="10" t="s">
        <v>207</v>
      </c>
      <c r="V337" s="10" t="s">
        <v>208</v>
      </c>
      <c r="W337" s="10" t="s">
        <v>380</v>
      </c>
      <c r="X337" s="9" t="str">
        <f t="shared" si="6"/>
        <v>VERIFICACIÓN DE LOS TRABAJOS DE REHABILITACIÓN DE LOS ACUEDUCTOS PAPAGAYO I Y II (PRIMERA ETAPA), EN LA LOCALIDAD DE ACAPULCO, MUNICIPIO DE ACAPULCO DE JUÁREZ, EN EL ESTADO DE GUERRERO.</v>
      </c>
      <c r="Y337" s="11">
        <v>45519</v>
      </c>
      <c r="Z337" s="11">
        <v>45519</v>
      </c>
      <c r="AA337" s="5">
        <v>330</v>
      </c>
      <c r="AB337" s="12">
        <v>1663.28</v>
      </c>
      <c r="AC337" s="21">
        <v>2.15</v>
      </c>
      <c r="AD337" s="4">
        <v>45533</v>
      </c>
      <c r="AE337" s="18" t="s">
        <v>977</v>
      </c>
      <c r="AF337" s="23">
        <v>330</v>
      </c>
      <c r="AG337" s="3" t="s">
        <v>116</v>
      </c>
      <c r="AH337" s="5" t="s">
        <v>210</v>
      </c>
      <c r="AI337" s="4">
        <v>45565</v>
      </c>
      <c r="AJ337">
        <v>1739</v>
      </c>
    </row>
    <row r="338" spans="1:36" ht="31" customHeight="1" x14ac:dyDescent="0.35">
      <c r="A338" s="10">
        <v>2024</v>
      </c>
      <c r="B338" s="4">
        <v>45474</v>
      </c>
      <c r="C338" s="4">
        <v>45565</v>
      </c>
      <c r="D338" s="10" t="s">
        <v>94</v>
      </c>
      <c r="E338" s="22">
        <v>9</v>
      </c>
      <c r="F338" t="s">
        <v>314</v>
      </c>
      <c r="G338" t="s">
        <v>329</v>
      </c>
      <c r="H338" t="s">
        <v>340</v>
      </c>
      <c r="I338" t="s">
        <v>171</v>
      </c>
      <c r="J338" t="s">
        <v>172</v>
      </c>
      <c r="K338" t="s">
        <v>173</v>
      </c>
      <c r="L338" s="10" t="s">
        <v>101</v>
      </c>
      <c r="M338" s="10" t="s">
        <v>103</v>
      </c>
      <c r="N338" s="9" t="s">
        <v>641</v>
      </c>
      <c r="O338" s="10" t="s">
        <v>105</v>
      </c>
      <c r="P338" s="10">
        <v>0</v>
      </c>
      <c r="Q338" s="10">
        <v>0</v>
      </c>
      <c r="R338" s="10" t="s">
        <v>207</v>
      </c>
      <c r="S338" s="10" t="s">
        <v>208</v>
      </c>
      <c r="T338" s="10" t="s">
        <v>209</v>
      </c>
      <c r="U338" s="10" t="s">
        <v>207</v>
      </c>
      <c r="V338" s="10" t="s">
        <v>208</v>
      </c>
      <c r="W338" s="10" t="s">
        <v>380</v>
      </c>
      <c r="X338" s="9" t="str">
        <f t="shared" si="6"/>
        <v>VERIFICACION DE LA OBRA REHABILITACION DEL COLECTOR PAPAGAYO, EN LA LOCALIDAD DE ACAPULCO, MUNICIPIO DE ACAPULCO DE JUAREZ, EN EL ESTADO DE GUERRERO. SEGUNDA ETAPA Y ULTIMA.</v>
      </c>
      <c r="Y338" s="11">
        <v>45519</v>
      </c>
      <c r="Z338" s="11">
        <v>45519</v>
      </c>
      <c r="AA338" s="5">
        <v>331</v>
      </c>
      <c r="AB338" s="12">
        <v>1607.28</v>
      </c>
      <c r="AC338" s="21">
        <v>0</v>
      </c>
      <c r="AD338" s="4">
        <v>45537</v>
      </c>
      <c r="AE338" s="18" t="s">
        <v>978</v>
      </c>
      <c r="AF338" s="23">
        <v>331</v>
      </c>
      <c r="AG338" s="3" t="s">
        <v>116</v>
      </c>
      <c r="AH338" s="5" t="s">
        <v>210</v>
      </c>
      <c r="AI338" s="4">
        <v>45565</v>
      </c>
      <c r="AJ338">
        <v>1740</v>
      </c>
    </row>
    <row r="339" spans="1:36" ht="31" customHeight="1" x14ac:dyDescent="0.35">
      <c r="A339" s="10">
        <v>2024</v>
      </c>
      <c r="B339" s="4">
        <v>45474</v>
      </c>
      <c r="C339" s="4">
        <v>45565</v>
      </c>
      <c r="D339" s="10" t="s">
        <v>94</v>
      </c>
      <c r="E339" s="22">
        <v>7</v>
      </c>
      <c r="F339" t="s">
        <v>318</v>
      </c>
      <c r="G339" t="s">
        <v>328</v>
      </c>
      <c r="H339" t="s">
        <v>340</v>
      </c>
      <c r="I339" t="s">
        <v>135</v>
      </c>
      <c r="J339" t="s">
        <v>148</v>
      </c>
      <c r="K339" t="s">
        <v>149</v>
      </c>
      <c r="L339" s="10" t="s">
        <v>101</v>
      </c>
      <c r="M339" s="10" t="s">
        <v>103</v>
      </c>
      <c r="N339" s="9" t="s">
        <v>642</v>
      </c>
      <c r="O339" s="10" t="s">
        <v>105</v>
      </c>
      <c r="P339" s="10">
        <v>0</v>
      </c>
      <c r="Q339" s="10">
        <v>0</v>
      </c>
      <c r="R339" s="10" t="s">
        <v>207</v>
      </c>
      <c r="S339" s="10" t="s">
        <v>208</v>
      </c>
      <c r="T339" s="10" t="s">
        <v>209</v>
      </c>
      <c r="U339" s="10" t="s">
        <v>207</v>
      </c>
      <c r="V339" s="10" t="s">
        <v>208</v>
      </c>
      <c r="W339" s="10" t="s">
        <v>380</v>
      </c>
      <c r="X339" s="9" t="str">
        <f t="shared" si="6"/>
        <v>VERIFICACION DE LA CONSTRUCCIÓN DE LA PRIMERA ETAPA DE TRES DEL SISTEMA DE AGUA POTABLE.</v>
      </c>
      <c r="Y339" s="11">
        <v>45524</v>
      </c>
      <c r="Z339" s="11">
        <v>45524</v>
      </c>
      <c r="AA339" s="5">
        <v>332</v>
      </c>
      <c r="AB339" s="12">
        <v>3469.41</v>
      </c>
      <c r="AC339" s="21">
        <v>0</v>
      </c>
      <c r="AD339" s="4">
        <v>45533</v>
      </c>
      <c r="AE339" s="18" t="s">
        <v>979</v>
      </c>
      <c r="AF339" s="23">
        <v>332</v>
      </c>
      <c r="AG339" s="3" t="s">
        <v>116</v>
      </c>
      <c r="AH339" s="5" t="s">
        <v>210</v>
      </c>
      <c r="AI339" s="4">
        <v>45565</v>
      </c>
      <c r="AJ339">
        <v>1741</v>
      </c>
    </row>
    <row r="340" spans="1:36" ht="31" customHeight="1" x14ac:dyDescent="0.35">
      <c r="A340" s="10">
        <v>2024</v>
      </c>
      <c r="B340" s="4">
        <v>45474</v>
      </c>
      <c r="C340" s="4">
        <v>45565</v>
      </c>
      <c r="D340" s="10" t="s">
        <v>98</v>
      </c>
      <c r="E340" s="22">
        <v>5</v>
      </c>
      <c r="F340" t="s">
        <v>316</v>
      </c>
      <c r="G340" t="s">
        <v>324</v>
      </c>
      <c r="H340" t="s">
        <v>331</v>
      </c>
      <c r="I340" t="s">
        <v>225</v>
      </c>
      <c r="J340" t="s">
        <v>242</v>
      </c>
      <c r="K340" t="s">
        <v>243</v>
      </c>
      <c r="L340" s="10" t="s">
        <v>101</v>
      </c>
      <c r="M340" s="10" t="s">
        <v>103</v>
      </c>
      <c r="N340" s="9" t="s">
        <v>299</v>
      </c>
      <c r="O340" s="10" t="s">
        <v>105</v>
      </c>
      <c r="P340" s="10">
        <v>0</v>
      </c>
      <c r="Q340" s="10">
        <v>0</v>
      </c>
      <c r="R340" s="10" t="s">
        <v>207</v>
      </c>
      <c r="S340" s="10" t="s">
        <v>208</v>
      </c>
      <c r="T340" s="10" t="s">
        <v>209</v>
      </c>
      <c r="U340" s="10" t="s">
        <v>207</v>
      </c>
      <c r="V340" s="10" t="s">
        <v>208</v>
      </c>
      <c r="W340" s="10" t="s">
        <v>380</v>
      </c>
      <c r="X340" s="9" t="str">
        <f t="shared" si="6"/>
        <v>MUESTRAS DE CLORO LIBRE RESIDUAL (MCL)</v>
      </c>
      <c r="Y340" s="11">
        <v>45519</v>
      </c>
      <c r="Z340" s="11">
        <v>45520</v>
      </c>
      <c r="AA340" s="5">
        <v>333</v>
      </c>
      <c r="AB340" s="12">
        <v>4232.3999999999996</v>
      </c>
      <c r="AC340" s="21">
        <v>0</v>
      </c>
      <c r="AD340" s="4">
        <v>45538</v>
      </c>
      <c r="AE340" s="18" t="s">
        <v>980</v>
      </c>
      <c r="AF340" s="23">
        <v>333</v>
      </c>
      <c r="AG340" s="3" t="s">
        <v>116</v>
      </c>
      <c r="AH340" s="5" t="s">
        <v>210</v>
      </c>
      <c r="AI340" s="4">
        <v>45565</v>
      </c>
      <c r="AJ340">
        <v>1743</v>
      </c>
    </row>
    <row r="341" spans="1:36" ht="31" customHeight="1" x14ac:dyDescent="0.35">
      <c r="A341" s="10">
        <v>2024</v>
      </c>
      <c r="B341" s="4">
        <v>45474</v>
      </c>
      <c r="C341" s="4">
        <v>45565</v>
      </c>
      <c r="D341" s="10" t="s">
        <v>91</v>
      </c>
      <c r="E341" s="5">
        <v>22</v>
      </c>
      <c r="F341" t="s">
        <v>312</v>
      </c>
      <c r="G341" t="s">
        <v>324</v>
      </c>
      <c r="H341" t="s">
        <v>331</v>
      </c>
      <c r="I341" t="s">
        <v>152</v>
      </c>
      <c r="J341" t="s">
        <v>193</v>
      </c>
      <c r="K341" t="s">
        <v>194</v>
      </c>
      <c r="L341" s="10" t="s">
        <v>101</v>
      </c>
      <c r="M341" s="10" t="s">
        <v>103</v>
      </c>
      <c r="N341" s="9" t="s">
        <v>541</v>
      </c>
      <c r="O341" s="10" t="s">
        <v>105</v>
      </c>
      <c r="P341" s="10">
        <v>0</v>
      </c>
      <c r="Q341" s="10">
        <v>0</v>
      </c>
      <c r="R341" s="10" t="s">
        <v>207</v>
      </c>
      <c r="S341" s="10" t="s">
        <v>208</v>
      </c>
      <c r="T341" s="10" t="s">
        <v>209</v>
      </c>
      <c r="U341" s="10" t="s">
        <v>207</v>
      </c>
      <c r="V341" s="10" t="s">
        <v>208</v>
      </c>
      <c r="W341" s="10" t="s">
        <v>380</v>
      </c>
      <c r="X341" s="9" t="str">
        <f t="shared" si="6"/>
        <v>TRASLADO PARA MONITOREO DE CLORO LIBRE RESIDUAL (MCL)</v>
      </c>
      <c r="Y341" s="11">
        <v>45524</v>
      </c>
      <c r="Z341" s="11">
        <v>45527</v>
      </c>
      <c r="AA341" s="5">
        <v>334</v>
      </c>
      <c r="AB341" s="12">
        <v>5043.75</v>
      </c>
      <c r="AC341" s="21">
        <v>0</v>
      </c>
      <c r="AD341" s="4">
        <v>45537</v>
      </c>
      <c r="AE341" s="18" t="s">
        <v>981</v>
      </c>
      <c r="AF341" s="23">
        <v>334</v>
      </c>
      <c r="AG341" s="3" t="s">
        <v>116</v>
      </c>
      <c r="AH341" s="5" t="s">
        <v>210</v>
      </c>
      <c r="AI341" s="4">
        <v>45565</v>
      </c>
      <c r="AJ341">
        <v>1745</v>
      </c>
    </row>
    <row r="342" spans="1:36" ht="31" customHeight="1" x14ac:dyDescent="0.35">
      <c r="A342" s="10">
        <v>2024</v>
      </c>
      <c r="B342" s="4">
        <v>45474</v>
      </c>
      <c r="C342" s="4">
        <v>45565</v>
      </c>
      <c r="D342" s="10" t="s">
        <v>91</v>
      </c>
      <c r="E342" s="22">
        <v>6</v>
      </c>
      <c r="F342" t="s">
        <v>315</v>
      </c>
      <c r="G342" t="s">
        <v>324</v>
      </c>
      <c r="H342" t="s">
        <v>331</v>
      </c>
      <c r="I342" t="s">
        <v>223</v>
      </c>
      <c r="J342" t="s">
        <v>239</v>
      </c>
      <c r="K342" t="s">
        <v>240</v>
      </c>
      <c r="L342" s="10" t="s">
        <v>101</v>
      </c>
      <c r="M342" s="10" t="s">
        <v>103</v>
      </c>
      <c r="N342" s="9" t="s">
        <v>304</v>
      </c>
      <c r="O342" s="10" t="s">
        <v>105</v>
      </c>
      <c r="P342" s="10">
        <v>0</v>
      </c>
      <c r="Q342" s="10">
        <v>0</v>
      </c>
      <c r="R342" s="10" t="s">
        <v>207</v>
      </c>
      <c r="S342" s="10" t="s">
        <v>208</v>
      </c>
      <c r="T342" s="10" t="s">
        <v>209</v>
      </c>
      <c r="U342" s="10" t="s">
        <v>207</v>
      </c>
      <c r="V342" s="10" t="s">
        <v>208</v>
      </c>
      <c r="W342" s="10" t="s">
        <v>380</v>
      </c>
      <c r="X342" s="9" t="str">
        <f t="shared" si="6"/>
        <v>MONITOREO DE CLORO LIBRE RESIDUAL (MCL)</v>
      </c>
      <c r="Y342" s="11">
        <v>45524</v>
      </c>
      <c r="Z342" s="11">
        <v>45527</v>
      </c>
      <c r="AA342" s="5">
        <v>335</v>
      </c>
      <c r="AB342" s="12">
        <v>2200</v>
      </c>
      <c r="AC342" s="21">
        <v>0</v>
      </c>
      <c r="AD342" s="4">
        <v>45533</v>
      </c>
      <c r="AE342" s="18" t="s">
        <v>982</v>
      </c>
      <c r="AF342" s="23">
        <v>335</v>
      </c>
      <c r="AG342" s="3" t="s">
        <v>116</v>
      </c>
      <c r="AH342" s="5" t="s">
        <v>210</v>
      </c>
      <c r="AI342" s="4">
        <v>45565</v>
      </c>
      <c r="AJ342">
        <v>1746</v>
      </c>
    </row>
    <row r="343" spans="1:36" ht="31" customHeight="1" x14ac:dyDescent="0.35">
      <c r="A343" s="10">
        <v>2024</v>
      </c>
      <c r="B343" s="4">
        <v>45474</v>
      </c>
      <c r="C343" s="4">
        <v>45565</v>
      </c>
      <c r="D343" s="10" t="s">
        <v>91</v>
      </c>
      <c r="E343" s="22">
        <v>6</v>
      </c>
      <c r="F343" t="s">
        <v>315</v>
      </c>
      <c r="G343" t="s">
        <v>334</v>
      </c>
      <c r="H343" t="s">
        <v>331</v>
      </c>
      <c r="I343" t="s">
        <v>136</v>
      </c>
      <c r="J343" t="s">
        <v>137</v>
      </c>
      <c r="K343" t="s">
        <v>138</v>
      </c>
      <c r="L343" s="10" t="s">
        <v>101</v>
      </c>
      <c r="M343" s="10" t="s">
        <v>103</v>
      </c>
      <c r="N343" s="9" t="s">
        <v>541</v>
      </c>
      <c r="O343" s="10" t="s">
        <v>105</v>
      </c>
      <c r="P343" s="10">
        <v>0</v>
      </c>
      <c r="Q343" s="10">
        <v>0</v>
      </c>
      <c r="R343" s="10" t="s">
        <v>207</v>
      </c>
      <c r="S343" s="10" t="s">
        <v>208</v>
      </c>
      <c r="T343" s="10" t="s">
        <v>209</v>
      </c>
      <c r="U343" s="10" t="s">
        <v>207</v>
      </c>
      <c r="V343" s="10" t="s">
        <v>208</v>
      </c>
      <c r="W343" s="10" t="s">
        <v>380</v>
      </c>
      <c r="X343" s="9" t="str">
        <f t="shared" si="6"/>
        <v>TRASLADO PARA MONITOREO DE CLORO LIBRE RESIDUAL (MCL)</v>
      </c>
      <c r="Y343" s="11">
        <v>45524</v>
      </c>
      <c r="Z343" s="11">
        <v>45527</v>
      </c>
      <c r="AA343" s="5">
        <v>336</v>
      </c>
      <c r="AB343" s="12">
        <v>4965.3100000000004</v>
      </c>
      <c r="AC343" s="21">
        <v>0</v>
      </c>
      <c r="AD343" s="4">
        <v>45547</v>
      </c>
      <c r="AE343" s="18" t="s">
        <v>983</v>
      </c>
      <c r="AF343" s="23">
        <v>336</v>
      </c>
      <c r="AG343" s="3" t="s">
        <v>116</v>
      </c>
      <c r="AH343" s="5" t="s">
        <v>210</v>
      </c>
      <c r="AI343" s="4">
        <v>45565</v>
      </c>
      <c r="AJ343">
        <v>1747</v>
      </c>
    </row>
    <row r="344" spans="1:36" ht="31" customHeight="1" x14ac:dyDescent="0.35">
      <c r="A344" s="10">
        <v>2024</v>
      </c>
      <c r="B344" s="4">
        <v>45474</v>
      </c>
      <c r="C344" s="4">
        <v>45565</v>
      </c>
      <c r="D344" s="10" t="s">
        <v>91</v>
      </c>
      <c r="E344" s="5">
        <v>23</v>
      </c>
      <c r="F344" t="s">
        <v>313</v>
      </c>
      <c r="G344" t="s">
        <v>324</v>
      </c>
      <c r="H344" t="s">
        <v>331</v>
      </c>
      <c r="I344" t="s">
        <v>220</v>
      </c>
      <c r="J344" t="s">
        <v>236</v>
      </c>
      <c r="K344" t="s">
        <v>139</v>
      </c>
      <c r="L344" s="10" t="s">
        <v>102</v>
      </c>
      <c r="M344" s="10" t="s">
        <v>103</v>
      </c>
      <c r="N344" s="9" t="s">
        <v>304</v>
      </c>
      <c r="O344" s="10" t="s">
        <v>105</v>
      </c>
      <c r="P344" s="10">
        <v>0</v>
      </c>
      <c r="Q344" s="10">
        <v>0</v>
      </c>
      <c r="R344" s="10" t="s">
        <v>207</v>
      </c>
      <c r="S344" s="10" t="s">
        <v>208</v>
      </c>
      <c r="T344" s="10" t="s">
        <v>209</v>
      </c>
      <c r="U344" s="10" t="s">
        <v>207</v>
      </c>
      <c r="V344" s="10" t="s">
        <v>208</v>
      </c>
      <c r="W344" s="10" t="s">
        <v>380</v>
      </c>
      <c r="X344" s="9" t="str">
        <f t="shared" si="6"/>
        <v>MONITOREO DE CLORO LIBRE RESIDUAL (MCL)</v>
      </c>
      <c r="Y344" s="11">
        <v>45524</v>
      </c>
      <c r="Z344" s="11">
        <v>45527</v>
      </c>
      <c r="AA344" s="5">
        <v>337</v>
      </c>
      <c r="AB344" s="12">
        <v>2200</v>
      </c>
      <c r="AC344" s="21">
        <v>0</v>
      </c>
      <c r="AD344" s="4">
        <v>45537</v>
      </c>
      <c r="AE344" s="18" t="s">
        <v>984</v>
      </c>
      <c r="AF344" s="23">
        <v>337</v>
      </c>
      <c r="AG344" s="3" t="s">
        <v>116</v>
      </c>
      <c r="AH344" s="5" t="s">
        <v>210</v>
      </c>
      <c r="AI344" s="4">
        <v>45565</v>
      </c>
      <c r="AJ344">
        <v>1748</v>
      </c>
    </row>
    <row r="345" spans="1:36" ht="31" customHeight="1" x14ac:dyDescent="0.35">
      <c r="A345" s="10">
        <v>2024</v>
      </c>
      <c r="B345" s="4">
        <v>45474</v>
      </c>
      <c r="C345" s="4">
        <v>45565</v>
      </c>
      <c r="D345" s="10" t="s">
        <v>98</v>
      </c>
      <c r="E345" s="22">
        <v>5</v>
      </c>
      <c r="F345" t="s">
        <v>316</v>
      </c>
      <c r="G345" t="s">
        <v>425</v>
      </c>
      <c r="H345" t="s">
        <v>612</v>
      </c>
      <c r="I345" t="s">
        <v>190</v>
      </c>
      <c r="J345" t="s">
        <v>125</v>
      </c>
      <c r="K345" t="s">
        <v>430</v>
      </c>
      <c r="L345" s="10" t="s">
        <v>101</v>
      </c>
      <c r="M345" s="10" t="s">
        <v>103</v>
      </c>
      <c r="N345" s="9" t="s">
        <v>480</v>
      </c>
      <c r="O345" s="10" t="s">
        <v>105</v>
      </c>
      <c r="P345" s="10">
        <v>0</v>
      </c>
      <c r="Q345" s="10">
        <v>0</v>
      </c>
      <c r="R345" s="10" t="s">
        <v>207</v>
      </c>
      <c r="S345" s="10" t="s">
        <v>208</v>
      </c>
      <c r="T345" s="10" t="s">
        <v>209</v>
      </c>
      <c r="U345" s="10" t="s">
        <v>207</v>
      </c>
      <c r="V345" s="10" t="s">
        <v>208</v>
      </c>
      <c r="W345" s="10" t="s">
        <v>380</v>
      </c>
      <c r="X345" s="9" t="str">
        <f t="shared" si="6"/>
        <v>REHABILITACIÓN DE LOS ACUEDUCTOS PAPAGAYO I Y II (PRIMERA ETAPA), EN LA LOCALIDAD DE ACAPULCO, MUNICIPIO DE ACAPULCO DE JUÁREZ, EN EL ESTADO DE GUERRERO.</v>
      </c>
      <c r="Y345" s="11">
        <v>45520</v>
      </c>
      <c r="Z345" s="11">
        <v>45520</v>
      </c>
      <c r="AA345" s="5">
        <v>338</v>
      </c>
      <c r="AB345" s="12">
        <v>1663.28</v>
      </c>
      <c r="AC345" s="21">
        <v>75</v>
      </c>
      <c r="AD345" s="4">
        <v>45533</v>
      </c>
      <c r="AE345" s="18" t="s">
        <v>985</v>
      </c>
      <c r="AF345" s="23">
        <v>338</v>
      </c>
      <c r="AG345" s="3" t="s">
        <v>116</v>
      </c>
      <c r="AH345" s="5" t="s">
        <v>210</v>
      </c>
      <c r="AI345" s="4">
        <v>45565</v>
      </c>
      <c r="AJ345">
        <v>1750</v>
      </c>
    </row>
    <row r="346" spans="1:36" ht="31" customHeight="1" x14ac:dyDescent="0.35">
      <c r="A346" s="10">
        <v>2024</v>
      </c>
      <c r="B346" s="4">
        <v>45474</v>
      </c>
      <c r="C346" s="4">
        <v>45565</v>
      </c>
      <c r="D346" s="10" t="s">
        <v>91</v>
      </c>
      <c r="E346" s="5">
        <v>22</v>
      </c>
      <c r="F346" t="s">
        <v>312</v>
      </c>
      <c r="G346" t="s">
        <v>323</v>
      </c>
      <c r="H346" t="s">
        <v>340</v>
      </c>
      <c r="I346" t="s">
        <v>162</v>
      </c>
      <c r="J346" t="s">
        <v>163</v>
      </c>
      <c r="K346" t="s">
        <v>164</v>
      </c>
      <c r="L346" s="10" t="s">
        <v>101</v>
      </c>
      <c r="M346" s="10" t="s">
        <v>103</v>
      </c>
      <c r="N346" s="9" t="s">
        <v>303</v>
      </c>
      <c r="O346" s="10" t="s">
        <v>105</v>
      </c>
      <c r="P346" s="10">
        <v>0</v>
      </c>
      <c r="Q346" s="10">
        <v>0</v>
      </c>
      <c r="R346" s="10" t="s">
        <v>207</v>
      </c>
      <c r="S346" s="10" t="s">
        <v>208</v>
      </c>
      <c r="T346" s="10" t="s">
        <v>209</v>
      </c>
      <c r="U346" s="10" t="s">
        <v>207</v>
      </c>
      <c r="V346" s="10" t="s">
        <v>208</v>
      </c>
      <c r="W346" s="10" t="s">
        <v>380</v>
      </c>
      <c r="X346" s="9" t="str">
        <f t="shared" si="6"/>
        <v>SUPERVISION DE LA OBRA; REHABILITACIÓN DE LOS ACUEDUCTOS PAPAGAYO I Y II (PRIMERA ETAPA), EN LA LOCALIDAD DE ACAPULCO, MUNICIPIO DE ACAPULCO DE JUÁREZ, EN EL ESTADO DE GUERRERO.</v>
      </c>
      <c r="Y346" s="11">
        <v>45524</v>
      </c>
      <c r="Z346" s="11">
        <v>45524</v>
      </c>
      <c r="AA346" s="5">
        <v>339</v>
      </c>
      <c r="AB346" s="12">
        <v>1650.61</v>
      </c>
      <c r="AC346" s="21">
        <v>74</v>
      </c>
      <c r="AD346" s="4">
        <v>45537</v>
      </c>
      <c r="AE346" s="18" t="s">
        <v>986</v>
      </c>
      <c r="AF346" s="23">
        <v>339</v>
      </c>
      <c r="AG346" s="3" t="s">
        <v>116</v>
      </c>
      <c r="AH346" s="5" t="s">
        <v>210</v>
      </c>
      <c r="AI346" s="4">
        <v>45565</v>
      </c>
      <c r="AJ346">
        <v>1755</v>
      </c>
    </row>
    <row r="347" spans="1:36" ht="31" customHeight="1" x14ac:dyDescent="0.35">
      <c r="A347" s="10">
        <v>2024</v>
      </c>
      <c r="B347" s="4">
        <v>45474</v>
      </c>
      <c r="C347" s="4">
        <v>45565</v>
      </c>
      <c r="D347" s="10" t="s">
        <v>91</v>
      </c>
      <c r="E347" s="5">
        <v>23</v>
      </c>
      <c r="F347" t="s">
        <v>313</v>
      </c>
      <c r="G347" t="s">
        <v>324</v>
      </c>
      <c r="H347" t="s">
        <v>331</v>
      </c>
      <c r="I347" t="s">
        <v>220</v>
      </c>
      <c r="J347" t="s">
        <v>236</v>
      </c>
      <c r="K347" t="s">
        <v>139</v>
      </c>
      <c r="L347" s="10" t="s">
        <v>102</v>
      </c>
      <c r="M347" s="10" t="s">
        <v>103</v>
      </c>
      <c r="N347" s="9" t="s">
        <v>304</v>
      </c>
      <c r="O347" s="10" t="s">
        <v>105</v>
      </c>
      <c r="P347" s="10">
        <v>0</v>
      </c>
      <c r="Q347" s="10">
        <v>0</v>
      </c>
      <c r="R347" s="10" t="s">
        <v>207</v>
      </c>
      <c r="S347" s="10" t="s">
        <v>208</v>
      </c>
      <c r="T347" s="10" t="s">
        <v>209</v>
      </c>
      <c r="U347" s="10" t="s">
        <v>207</v>
      </c>
      <c r="V347" s="10" t="s">
        <v>208</v>
      </c>
      <c r="W347" s="10" t="s">
        <v>380</v>
      </c>
      <c r="X347" s="9" t="str">
        <f t="shared" si="6"/>
        <v>MONITOREO DE CLORO LIBRE RESIDUAL (MCL)</v>
      </c>
      <c r="Y347" s="11">
        <v>45523</v>
      </c>
      <c r="Z347" s="11">
        <v>45523</v>
      </c>
      <c r="AA347" s="5">
        <v>340</v>
      </c>
      <c r="AB347" s="12">
        <v>250</v>
      </c>
      <c r="AC347" s="21">
        <v>0</v>
      </c>
      <c r="AD347" s="4">
        <v>45537</v>
      </c>
      <c r="AE347" s="18" t="s">
        <v>987</v>
      </c>
      <c r="AF347" s="23">
        <v>340</v>
      </c>
      <c r="AG347" s="3" t="s">
        <v>116</v>
      </c>
      <c r="AH347" s="5" t="s">
        <v>210</v>
      </c>
      <c r="AI347" s="4">
        <v>45565</v>
      </c>
      <c r="AJ347">
        <v>1762</v>
      </c>
    </row>
    <row r="348" spans="1:36" ht="31" customHeight="1" x14ac:dyDescent="0.35">
      <c r="A348" s="10">
        <v>2024</v>
      </c>
      <c r="B348" s="4">
        <v>45474</v>
      </c>
      <c r="C348" s="4">
        <v>45565</v>
      </c>
      <c r="D348" s="10" t="s">
        <v>94</v>
      </c>
      <c r="E348" s="5">
        <v>12</v>
      </c>
      <c r="F348" t="s">
        <v>317</v>
      </c>
      <c r="G348" t="s">
        <v>324</v>
      </c>
      <c r="H348" t="s">
        <v>331</v>
      </c>
      <c r="I348" t="s">
        <v>217</v>
      </c>
      <c r="J348" t="s">
        <v>230</v>
      </c>
      <c r="K348" t="s">
        <v>125</v>
      </c>
      <c r="L348" s="10" t="s">
        <v>102</v>
      </c>
      <c r="M348" s="10" t="s">
        <v>103</v>
      </c>
      <c r="N348" s="9" t="s">
        <v>304</v>
      </c>
      <c r="O348" s="10" t="s">
        <v>105</v>
      </c>
      <c r="P348" s="10">
        <v>0</v>
      </c>
      <c r="Q348" s="10">
        <v>0</v>
      </c>
      <c r="R348" s="10" t="s">
        <v>207</v>
      </c>
      <c r="S348" s="10" t="s">
        <v>208</v>
      </c>
      <c r="T348" s="10" t="s">
        <v>209</v>
      </c>
      <c r="U348" s="10" t="s">
        <v>207</v>
      </c>
      <c r="V348" s="10" t="s">
        <v>208</v>
      </c>
      <c r="W348" s="10" t="s">
        <v>380</v>
      </c>
      <c r="X348" s="9" t="str">
        <f t="shared" si="6"/>
        <v>MONITOREO DE CLORO LIBRE RESIDUAL (MCL)</v>
      </c>
      <c r="Y348" s="11">
        <v>45523</v>
      </c>
      <c r="Z348" s="11">
        <v>45524</v>
      </c>
      <c r="AA348" s="5">
        <v>341</v>
      </c>
      <c r="AB348" s="12">
        <v>900</v>
      </c>
      <c r="AC348" s="21">
        <v>0</v>
      </c>
      <c r="AD348" s="4">
        <v>45537</v>
      </c>
      <c r="AE348" s="18" t="s">
        <v>988</v>
      </c>
      <c r="AF348" s="23">
        <v>341</v>
      </c>
      <c r="AG348" s="3" t="s">
        <v>116</v>
      </c>
      <c r="AH348" s="5" t="s">
        <v>210</v>
      </c>
      <c r="AI348" s="4">
        <v>45565</v>
      </c>
      <c r="AJ348">
        <v>1764</v>
      </c>
    </row>
    <row r="349" spans="1:36" ht="31" customHeight="1" x14ac:dyDescent="0.35">
      <c r="A349" s="10">
        <v>2024</v>
      </c>
      <c r="B349" s="4">
        <v>45474</v>
      </c>
      <c r="C349" s="4">
        <v>45565</v>
      </c>
      <c r="D349" s="10" t="s">
        <v>98</v>
      </c>
      <c r="E349" s="22">
        <v>5</v>
      </c>
      <c r="F349" t="s">
        <v>316</v>
      </c>
      <c r="G349" t="s">
        <v>425</v>
      </c>
      <c r="H349" t="s">
        <v>612</v>
      </c>
      <c r="I349" t="s">
        <v>190</v>
      </c>
      <c r="J349" t="s">
        <v>125</v>
      </c>
      <c r="K349" t="s">
        <v>430</v>
      </c>
      <c r="L349" s="10" t="s">
        <v>101</v>
      </c>
      <c r="M349" s="10" t="s">
        <v>103</v>
      </c>
      <c r="N349" s="9" t="s">
        <v>643</v>
      </c>
      <c r="O349" s="10" t="s">
        <v>105</v>
      </c>
      <c r="P349" s="10">
        <v>0</v>
      </c>
      <c r="Q349" s="10">
        <v>0</v>
      </c>
      <c r="R349" s="10" t="s">
        <v>207</v>
      </c>
      <c r="S349" s="10" t="s">
        <v>208</v>
      </c>
      <c r="T349" s="10" t="s">
        <v>209</v>
      </c>
      <c r="U349" s="10" t="s">
        <v>207</v>
      </c>
      <c r="V349" s="10" t="s">
        <v>208</v>
      </c>
      <c r="W349" s="10" t="s">
        <v>380</v>
      </c>
      <c r="X349" s="9" t="str">
        <f t="shared" si="6"/>
        <v>REHABILITACIÓN DE LOS ACUEDUCTOS PAPAGAYO I Y II (PRIMERA ETAPA), EN LA LOCALIDAD DE ACAPULCO,MUNICIPIO DE ACAPULCO DE JUÁREZ, EN EL ESTADO DE GUERRERO.</v>
      </c>
      <c r="Y349" s="11">
        <v>45524</v>
      </c>
      <c r="Z349" s="11">
        <v>45524</v>
      </c>
      <c r="AA349" s="5">
        <v>342</v>
      </c>
      <c r="AB349" s="12">
        <v>450</v>
      </c>
      <c r="AC349" s="21">
        <v>0</v>
      </c>
      <c r="AD349" s="4">
        <v>45533</v>
      </c>
      <c r="AE349" s="18" t="s">
        <v>989</v>
      </c>
      <c r="AF349" s="23">
        <v>342</v>
      </c>
      <c r="AG349" s="3" t="s">
        <v>116</v>
      </c>
      <c r="AH349" s="5" t="s">
        <v>210</v>
      </c>
      <c r="AI349" s="4">
        <v>45565</v>
      </c>
      <c r="AJ349">
        <v>1766</v>
      </c>
    </row>
    <row r="350" spans="1:36" ht="31" customHeight="1" x14ac:dyDescent="0.35">
      <c r="A350" s="10">
        <v>2024</v>
      </c>
      <c r="B350" s="4">
        <v>45474</v>
      </c>
      <c r="C350" s="4">
        <v>45565</v>
      </c>
      <c r="D350" s="10" t="s">
        <v>98</v>
      </c>
      <c r="E350" s="22">
        <v>3</v>
      </c>
      <c r="F350" t="s">
        <v>320</v>
      </c>
      <c r="G350" t="s">
        <v>328</v>
      </c>
      <c r="H350" t="s">
        <v>340</v>
      </c>
      <c r="I350" t="s">
        <v>117</v>
      </c>
      <c r="J350" t="s">
        <v>118</v>
      </c>
      <c r="K350" t="s">
        <v>119</v>
      </c>
      <c r="L350" s="10" t="s">
        <v>101</v>
      </c>
      <c r="M350" s="10" t="s">
        <v>103</v>
      </c>
      <c r="N350" s="9" t="s">
        <v>541</v>
      </c>
      <c r="O350" s="10" t="s">
        <v>105</v>
      </c>
      <c r="P350" s="10">
        <v>0</v>
      </c>
      <c r="Q350" s="10">
        <v>0</v>
      </c>
      <c r="R350" s="10" t="s">
        <v>207</v>
      </c>
      <c r="S350" s="10" t="s">
        <v>208</v>
      </c>
      <c r="T350" s="10" t="s">
        <v>209</v>
      </c>
      <c r="U350" s="10" t="s">
        <v>207</v>
      </c>
      <c r="V350" s="10" t="s">
        <v>208</v>
      </c>
      <c r="W350" s="10" t="s">
        <v>380</v>
      </c>
      <c r="X350" s="9" t="str">
        <f t="shared" si="6"/>
        <v>TRASLADO PARA MONITOREO DE CLORO LIBRE RESIDUAL (MCL)</v>
      </c>
      <c r="Y350" s="11">
        <v>45525</v>
      </c>
      <c r="Z350" s="11">
        <v>45527</v>
      </c>
      <c r="AA350" s="5">
        <v>343</v>
      </c>
      <c r="AB350" s="12">
        <v>4561</v>
      </c>
      <c r="AC350" s="21">
        <v>0</v>
      </c>
      <c r="AD350" s="4">
        <v>45545</v>
      </c>
      <c r="AE350" s="18" t="s">
        <v>990</v>
      </c>
      <c r="AF350" s="23">
        <v>343</v>
      </c>
      <c r="AG350" s="3" t="s">
        <v>116</v>
      </c>
      <c r="AH350" s="5" t="s">
        <v>210</v>
      </c>
      <c r="AI350" s="4">
        <v>45565</v>
      </c>
      <c r="AJ350">
        <v>1768</v>
      </c>
    </row>
    <row r="351" spans="1:36" ht="31" customHeight="1" x14ac:dyDescent="0.35">
      <c r="A351" s="10">
        <v>2024</v>
      </c>
      <c r="B351" s="4">
        <v>45474</v>
      </c>
      <c r="C351" s="4">
        <v>45565</v>
      </c>
      <c r="D351" s="10" t="s">
        <v>98</v>
      </c>
      <c r="E351" s="22">
        <v>5</v>
      </c>
      <c r="F351" t="s">
        <v>316</v>
      </c>
      <c r="G351" t="s">
        <v>324</v>
      </c>
      <c r="H351" t="s">
        <v>331</v>
      </c>
      <c r="I351" t="s">
        <v>225</v>
      </c>
      <c r="J351" t="s">
        <v>242</v>
      </c>
      <c r="K351" t="s">
        <v>243</v>
      </c>
      <c r="L351" s="10" t="s">
        <v>101</v>
      </c>
      <c r="M351" s="10" t="s">
        <v>103</v>
      </c>
      <c r="N351" s="9" t="s">
        <v>503</v>
      </c>
      <c r="O351" s="10" t="s">
        <v>105</v>
      </c>
      <c r="P351" s="10">
        <v>0</v>
      </c>
      <c r="Q351" s="10">
        <v>0</v>
      </c>
      <c r="R351" s="10" t="s">
        <v>207</v>
      </c>
      <c r="S351" s="10" t="s">
        <v>208</v>
      </c>
      <c r="T351" s="10" t="s">
        <v>209</v>
      </c>
      <c r="U351" s="10" t="s">
        <v>207</v>
      </c>
      <c r="V351" s="10" t="s">
        <v>208</v>
      </c>
      <c r="W351" s="10" t="s">
        <v>380</v>
      </c>
      <c r="X351" s="9" t="str">
        <f t="shared" si="6"/>
        <v>TRASLADO DE PERSONAL PARA MONITOREO DE CLORO LIBRE RESIDUAL (MCL)</v>
      </c>
      <c r="Y351" s="11">
        <v>45525</v>
      </c>
      <c r="Z351" s="11">
        <v>45527</v>
      </c>
      <c r="AA351" s="5">
        <v>344</v>
      </c>
      <c r="AB351" s="12">
        <v>3898.78</v>
      </c>
      <c r="AC351" s="21">
        <v>0</v>
      </c>
      <c r="AD351" s="4">
        <v>45531</v>
      </c>
      <c r="AE351" s="18" t="s">
        <v>991</v>
      </c>
      <c r="AF351" s="23">
        <v>344</v>
      </c>
      <c r="AG351" s="3" t="s">
        <v>116</v>
      </c>
      <c r="AH351" s="5" t="s">
        <v>210</v>
      </c>
      <c r="AI351" s="4">
        <v>45565</v>
      </c>
      <c r="AJ351">
        <v>1769</v>
      </c>
    </row>
    <row r="352" spans="1:36" ht="31" customHeight="1" x14ac:dyDescent="0.35">
      <c r="A352" s="10">
        <v>2024</v>
      </c>
      <c r="B352" s="4">
        <v>45474</v>
      </c>
      <c r="C352" s="4">
        <v>45565</v>
      </c>
      <c r="D352" s="10" t="s">
        <v>91</v>
      </c>
      <c r="E352" s="5">
        <v>22</v>
      </c>
      <c r="F352" t="s">
        <v>312</v>
      </c>
      <c r="G352" t="s">
        <v>324</v>
      </c>
      <c r="H352" t="s">
        <v>331</v>
      </c>
      <c r="I352" t="s">
        <v>152</v>
      </c>
      <c r="J352" t="s">
        <v>193</v>
      </c>
      <c r="K352" t="s">
        <v>194</v>
      </c>
      <c r="L352" s="10" t="s">
        <v>101</v>
      </c>
      <c r="M352" s="10" t="s">
        <v>103</v>
      </c>
      <c r="N352" s="9" t="s">
        <v>352</v>
      </c>
      <c r="O352" s="10" t="s">
        <v>105</v>
      </c>
      <c r="P352" s="10">
        <v>0</v>
      </c>
      <c r="Q352" s="10">
        <v>0</v>
      </c>
      <c r="R352" s="10" t="s">
        <v>207</v>
      </c>
      <c r="S352" s="10" t="s">
        <v>208</v>
      </c>
      <c r="T352" s="10" t="s">
        <v>209</v>
      </c>
      <c r="U352" s="10" t="s">
        <v>207</v>
      </c>
      <c r="V352" s="10" t="s">
        <v>208</v>
      </c>
      <c r="W352" s="10" t="s">
        <v>380</v>
      </c>
      <c r="X352" s="9" t="str">
        <f t="shared" si="6"/>
        <v>TRASLADO DE PERSONAL PARA REALIZAR MUESTRAS DE CLORO LIBRE RESIDUAL (MCL)</v>
      </c>
      <c r="Y352" s="11">
        <v>45520</v>
      </c>
      <c r="Z352" s="11">
        <v>45520</v>
      </c>
      <c r="AA352" s="5">
        <v>345</v>
      </c>
      <c r="AB352" s="12">
        <v>1196.03</v>
      </c>
      <c r="AC352" s="21">
        <v>0</v>
      </c>
      <c r="AD352" s="4">
        <v>45531</v>
      </c>
      <c r="AE352" s="18" t="s">
        <v>992</v>
      </c>
      <c r="AF352" s="23">
        <v>345</v>
      </c>
      <c r="AG352" s="3" t="s">
        <v>116</v>
      </c>
      <c r="AH352" s="5" t="s">
        <v>210</v>
      </c>
      <c r="AI352" s="4">
        <v>45565</v>
      </c>
      <c r="AJ352">
        <v>1770</v>
      </c>
    </row>
    <row r="353" spans="1:36" ht="31" customHeight="1" x14ac:dyDescent="0.35">
      <c r="A353" s="10">
        <v>2024</v>
      </c>
      <c r="B353" s="4">
        <v>45474</v>
      </c>
      <c r="C353" s="4">
        <v>45565</v>
      </c>
      <c r="D353" s="10" t="s">
        <v>94</v>
      </c>
      <c r="E353" s="5">
        <v>12</v>
      </c>
      <c r="F353" t="s">
        <v>317</v>
      </c>
      <c r="G353" t="s">
        <v>324</v>
      </c>
      <c r="H353" t="s">
        <v>331</v>
      </c>
      <c r="I353" t="s">
        <v>217</v>
      </c>
      <c r="J353" t="s">
        <v>230</v>
      </c>
      <c r="K353" t="s">
        <v>125</v>
      </c>
      <c r="L353" s="10" t="s">
        <v>102</v>
      </c>
      <c r="M353" s="10" t="s">
        <v>103</v>
      </c>
      <c r="N353" s="9" t="s">
        <v>304</v>
      </c>
      <c r="O353" s="10" t="s">
        <v>105</v>
      </c>
      <c r="P353" s="10">
        <v>0</v>
      </c>
      <c r="Q353" s="10">
        <v>0</v>
      </c>
      <c r="R353" s="10" t="s">
        <v>207</v>
      </c>
      <c r="S353" s="10" t="s">
        <v>208</v>
      </c>
      <c r="T353" s="10" t="s">
        <v>209</v>
      </c>
      <c r="U353" s="10" t="s">
        <v>207</v>
      </c>
      <c r="V353" s="10" t="s">
        <v>208</v>
      </c>
      <c r="W353" s="10" t="s">
        <v>380</v>
      </c>
      <c r="X353" s="9" t="str">
        <f t="shared" si="6"/>
        <v>MONITOREO DE CLORO LIBRE RESIDUAL (MCL)</v>
      </c>
      <c r="Y353" s="11">
        <v>45525</v>
      </c>
      <c r="Z353" s="11">
        <v>45527</v>
      </c>
      <c r="AA353" s="5">
        <v>346</v>
      </c>
      <c r="AB353" s="12">
        <v>1550</v>
      </c>
      <c r="AC353" s="21">
        <v>0</v>
      </c>
      <c r="AD353" s="4">
        <v>45537</v>
      </c>
      <c r="AE353" s="18" t="s">
        <v>993</v>
      </c>
      <c r="AF353" s="23">
        <v>346</v>
      </c>
      <c r="AG353" s="3" t="s">
        <v>116</v>
      </c>
      <c r="AH353" s="5" t="s">
        <v>210</v>
      </c>
      <c r="AI353" s="4">
        <v>45565</v>
      </c>
      <c r="AJ353">
        <v>1771</v>
      </c>
    </row>
    <row r="354" spans="1:36" ht="31" customHeight="1" x14ac:dyDescent="0.35">
      <c r="A354" s="10">
        <v>2024</v>
      </c>
      <c r="B354" s="4">
        <v>45474</v>
      </c>
      <c r="C354" s="4">
        <v>45565</v>
      </c>
      <c r="D354" s="10" t="s">
        <v>91</v>
      </c>
      <c r="E354" s="5">
        <v>23</v>
      </c>
      <c r="F354" t="s">
        <v>313</v>
      </c>
      <c r="G354" t="s">
        <v>329</v>
      </c>
      <c r="H354" t="s">
        <v>340</v>
      </c>
      <c r="I354" t="s">
        <v>152</v>
      </c>
      <c r="J354" t="s">
        <v>153</v>
      </c>
      <c r="K354" t="s">
        <v>146</v>
      </c>
      <c r="L354" s="10" t="s">
        <v>101</v>
      </c>
      <c r="M354" s="10" t="s">
        <v>103</v>
      </c>
      <c r="N354" s="9" t="s">
        <v>644</v>
      </c>
      <c r="O354" s="10" t="s">
        <v>105</v>
      </c>
      <c r="P354" s="10">
        <v>0</v>
      </c>
      <c r="Q354" s="10">
        <v>0</v>
      </c>
      <c r="R354" s="10" t="s">
        <v>207</v>
      </c>
      <c r="S354" s="10" t="s">
        <v>208</v>
      </c>
      <c r="T354" s="10" t="s">
        <v>209</v>
      </c>
      <c r="U354" s="10" t="s">
        <v>207</v>
      </c>
      <c r="V354" s="10" t="s">
        <v>208</v>
      </c>
      <c r="W354" s="10" t="s">
        <v>380</v>
      </c>
      <c r="X354" s="9" t="str">
        <f t="shared" si="6"/>
        <v>SUPERVISION DE LA OBRA DE CONSTRUCCIÓN DE LA PRIMERA ETAPA DEL SISTEMA DE AGUA POTABLE EN LA LOCALIDAD DE PIPINCATLA, MUNICIPIO DE IXCATEOPAN DE CUAUHTEMOC, EN EL ESTADO DE GUERRERO</v>
      </c>
      <c r="Y354" s="11">
        <v>45526</v>
      </c>
      <c r="Z354" s="11">
        <v>45527</v>
      </c>
      <c r="AA354" s="5">
        <v>347</v>
      </c>
      <c r="AB354" s="12">
        <v>2025</v>
      </c>
      <c r="AC354" s="21">
        <v>0</v>
      </c>
      <c r="AD354" s="4">
        <v>45545</v>
      </c>
      <c r="AE354" s="18" t="s">
        <v>994</v>
      </c>
      <c r="AF354" s="23">
        <v>347</v>
      </c>
      <c r="AG354" s="3" t="s">
        <v>116</v>
      </c>
      <c r="AH354" s="5" t="s">
        <v>210</v>
      </c>
      <c r="AI354" s="4">
        <v>45565</v>
      </c>
      <c r="AJ354">
        <v>1773</v>
      </c>
    </row>
    <row r="355" spans="1:36" ht="31" customHeight="1" x14ac:dyDescent="0.35">
      <c r="A355" s="10">
        <v>2024</v>
      </c>
      <c r="B355" s="4">
        <v>45474</v>
      </c>
      <c r="C355" s="4">
        <v>45565</v>
      </c>
      <c r="D355" s="10" t="s">
        <v>98</v>
      </c>
      <c r="E355" s="22">
        <v>2</v>
      </c>
      <c r="F355" t="s">
        <v>319</v>
      </c>
      <c r="G355" t="s">
        <v>338</v>
      </c>
      <c r="H355" t="s">
        <v>340</v>
      </c>
      <c r="I355" t="s">
        <v>226</v>
      </c>
      <c r="J355" t="s">
        <v>244</v>
      </c>
      <c r="K355" t="s">
        <v>149</v>
      </c>
      <c r="L355" s="10" t="s">
        <v>101</v>
      </c>
      <c r="M355" s="10" t="s">
        <v>103</v>
      </c>
      <c r="N355" s="9" t="s">
        <v>645</v>
      </c>
      <c r="O355" s="10" t="s">
        <v>105</v>
      </c>
      <c r="P355" s="10">
        <v>0</v>
      </c>
      <c r="Q355" s="10">
        <v>0</v>
      </c>
      <c r="R355" s="10" t="s">
        <v>207</v>
      </c>
      <c r="S355" s="10" t="s">
        <v>208</v>
      </c>
      <c r="T355" s="10" t="s">
        <v>209</v>
      </c>
      <c r="U355" s="10" t="s">
        <v>207</v>
      </c>
      <c r="V355" s="10" t="s">
        <v>208</v>
      </c>
      <c r="W355" s="10" t="s">
        <v>380</v>
      </c>
      <c r="X355" s="9" t="str">
        <f t="shared" si="6"/>
        <v>SUPERVISIÓN DE LA CONSTRUCCIÓN DEL SISTEMA DE AGUA POTABLE, EN LA COLONIA CHAPULIXTLAL DE LA LOCALIDAD DE HUITZUCO DE LOS FIGUEROA, MPIO. DE HUITZUCO DE LOS FIGUEROA, EN EL ESTADO DE GUERRERO.</v>
      </c>
      <c r="Y355" s="11">
        <v>45526</v>
      </c>
      <c r="Z355" s="11">
        <v>45526</v>
      </c>
      <c r="AA355" s="5">
        <v>348</v>
      </c>
      <c r="AB355" s="12">
        <v>1428</v>
      </c>
      <c r="AC355" s="21">
        <v>0</v>
      </c>
      <c r="AD355" s="4">
        <v>45541</v>
      </c>
      <c r="AE355" s="18" t="s">
        <v>995</v>
      </c>
      <c r="AF355" s="23">
        <v>348</v>
      </c>
      <c r="AG355" s="3" t="s">
        <v>116</v>
      </c>
      <c r="AH355" s="5" t="s">
        <v>210</v>
      </c>
      <c r="AI355" s="4">
        <v>45565</v>
      </c>
      <c r="AJ355">
        <v>1778</v>
      </c>
    </row>
    <row r="356" spans="1:36" ht="31" customHeight="1" x14ac:dyDescent="0.35">
      <c r="A356" s="10">
        <v>2024</v>
      </c>
      <c r="B356" s="4">
        <v>45474</v>
      </c>
      <c r="C356" s="4">
        <v>45565</v>
      </c>
      <c r="D356" s="10" t="s">
        <v>98</v>
      </c>
      <c r="E356" s="22">
        <v>2</v>
      </c>
      <c r="F356" t="s">
        <v>319</v>
      </c>
      <c r="G356" t="s">
        <v>338</v>
      </c>
      <c r="H356" t="s">
        <v>340</v>
      </c>
      <c r="I356" t="s">
        <v>226</v>
      </c>
      <c r="J356" t="s">
        <v>244</v>
      </c>
      <c r="K356" t="s">
        <v>149</v>
      </c>
      <c r="L356" s="10" t="s">
        <v>101</v>
      </c>
      <c r="M356" s="10" t="s">
        <v>103</v>
      </c>
      <c r="N356" s="9" t="s">
        <v>548</v>
      </c>
      <c r="O356" s="10" t="s">
        <v>105</v>
      </c>
      <c r="P356" s="10">
        <v>0</v>
      </c>
      <c r="Q356" s="10">
        <v>0</v>
      </c>
      <c r="R356" s="10" t="s">
        <v>207</v>
      </c>
      <c r="S356" s="10" t="s">
        <v>208</v>
      </c>
      <c r="T356" s="10" t="s">
        <v>209</v>
      </c>
      <c r="U356" s="10" t="s">
        <v>207</v>
      </c>
      <c r="V356" s="10" t="s">
        <v>208</v>
      </c>
      <c r="W356" s="10" t="s">
        <v>380</v>
      </c>
      <c r="X356" s="9" t="str">
        <f t="shared" si="6"/>
        <v>SUPERVISIÓN DE LA REHABILITACIÓN DE LOS ACUEDUCTOS PAPAGAYO I Y II (PRIMERA ETAPA), EN LA LOCALIDAD DE ACAPULCO, MUNICIPIO DE ACAPULCO DE JUÁREZ, EN EL ESTADO DE GUERRERO.</v>
      </c>
      <c r="Y356" s="11">
        <v>45527</v>
      </c>
      <c r="Z356" s="11">
        <v>45527</v>
      </c>
      <c r="AA356" s="5">
        <v>349</v>
      </c>
      <c r="AB356" s="12">
        <v>1791.25</v>
      </c>
      <c r="AC356" s="21">
        <v>75</v>
      </c>
      <c r="AD356" s="4">
        <v>45537</v>
      </c>
      <c r="AE356" s="18" t="s">
        <v>996</v>
      </c>
      <c r="AF356" s="23">
        <v>349</v>
      </c>
      <c r="AG356" s="3" t="s">
        <v>116</v>
      </c>
      <c r="AH356" s="5" t="s">
        <v>210</v>
      </c>
      <c r="AI356" s="4">
        <v>45565</v>
      </c>
      <c r="AJ356">
        <v>1779</v>
      </c>
    </row>
    <row r="357" spans="1:36" ht="31" customHeight="1" x14ac:dyDescent="0.35">
      <c r="A357" s="10">
        <v>2024</v>
      </c>
      <c r="B357" s="4">
        <v>45474</v>
      </c>
      <c r="C357" s="4">
        <v>45565</v>
      </c>
      <c r="D357" s="10" t="s">
        <v>91</v>
      </c>
      <c r="E357" s="5">
        <v>22</v>
      </c>
      <c r="F357" t="s">
        <v>312</v>
      </c>
      <c r="G357" t="s">
        <v>332</v>
      </c>
      <c r="H357" t="s">
        <v>331</v>
      </c>
      <c r="I357" t="s">
        <v>126</v>
      </c>
      <c r="J357" t="s">
        <v>127</v>
      </c>
      <c r="K357" t="s">
        <v>128</v>
      </c>
      <c r="L357" s="10" t="s">
        <v>101</v>
      </c>
      <c r="M357" s="10" t="s">
        <v>103</v>
      </c>
      <c r="N357" s="9" t="s">
        <v>448</v>
      </c>
      <c r="O357" s="10" t="s">
        <v>105</v>
      </c>
      <c r="P357" s="10">
        <v>0</v>
      </c>
      <c r="Q357" s="10">
        <v>0</v>
      </c>
      <c r="R357" s="10" t="s">
        <v>207</v>
      </c>
      <c r="S357" s="10" t="s">
        <v>208</v>
      </c>
      <c r="T357" s="10" t="s">
        <v>209</v>
      </c>
      <c r="U357" s="10" t="s">
        <v>207</v>
      </c>
      <c r="V357" s="10" t="s">
        <v>208</v>
      </c>
      <c r="W357" s="10" t="s">
        <v>380</v>
      </c>
      <c r="X357" s="9" t="str">
        <f t="shared" si="6"/>
        <v>TRASLADO DE PERSONAL PARA MUESTRAS DE CLORO LIBRE RESIDUAL (MCL)</v>
      </c>
      <c r="Y357" s="11">
        <v>45524</v>
      </c>
      <c r="Z357" s="11">
        <v>45524</v>
      </c>
      <c r="AA357" s="5">
        <v>350</v>
      </c>
      <c r="AB357" s="12">
        <v>832.17</v>
      </c>
      <c r="AC357" s="21">
        <v>0</v>
      </c>
      <c r="AD357" s="4">
        <v>45537</v>
      </c>
      <c r="AE357" s="18" t="s">
        <v>997</v>
      </c>
      <c r="AF357" s="23">
        <v>350</v>
      </c>
      <c r="AG357" s="3" t="s">
        <v>116</v>
      </c>
      <c r="AH357" s="5" t="s">
        <v>210</v>
      </c>
      <c r="AI357" s="4">
        <v>45565</v>
      </c>
      <c r="AJ357">
        <v>1780</v>
      </c>
    </row>
    <row r="358" spans="1:36" ht="31" customHeight="1" x14ac:dyDescent="0.35">
      <c r="A358" s="10">
        <v>2024</v>
      </c>
      <c r="B358" s="4">
        <v>45474</v>
      </c>
      <c r="C358" s="4">
        <v>45565</v>
      </c>
      <c r="D358" s="10" t="s">
        <v>91</v>
      </c>
      <c r="E358" s="5">
        <v>22</v>
      </c>
      <c r="F358" t="s">
        <v>312</v>
      </c>
      <c r="G358" t="s">
        <v>332</v>
      </c>
      <c r="H358" t="s">
        <v>331</v>
      </c>
      <c r="I358" t="s">
        <v>126</v>
      </c>
      <c r="J358" t="s">
        <v>127</v>
      </c>
      <c r="K358" t="s">
        <v>128</v>
      </c>
      <c r="L358" s="10" t="s">
        <v>101</v>
      </c>
      <c r="M358" s="10" t="s">
        <v>103</v>
      </c>
      <c r="N358" s="9" t="s">
        <v>503</v>
      </c>
      <c r="O358" s="10" t="s">
        <v>105</v>
      </c>
      <c r="P358" s="10">
        <v>0</v>
      </c>
      <c r="Q358" s="10">
        <v>0</v>
      </c>
      <c r="R358" s="10" t="s">
        <v>207</v>
      </c>
      <c r="S358" s="10" t="s">
        <v>208</v>
      </c>
      <c r="T358" s="10" t="s">
        <v>209</v>
      </c>
      <c r="U358" s="10" t="s">
        <v>207</v>
      </c>
      <c r="V358" s="10" t="s">
        <v>208</v>
      </c>
      <c r="W358" s="10" t="s">
        <v>380</v>
      </c>
      <c r="X358" s="9" t="str">
        <f t="shared" si="6"/>
        <v>TRASLADO DE PERSONAL PARA MONITOREO DE CLORO LIBRE RESIDUAL (MCL)</v>
      </c>
      <c r="Y358" s="11">
        <v>45525</v>
      </c>
      <c r="Z358" s="11">
        <v>45527</v>
      </c>
      <c r="AA358" s="5">
        <v>351</v>
      </c>
      <c r="AB358" s="12">
        <v>3168.75</v>
      </c>
      <c r="AC358" s="21">
        <v>0</v>
      </c>
      <c r="AD358" s="4">
        <v>45531</v>
      </c>
      <c r="AE358" s="18" t="s">
        <v>998</v>
      </c>
      <c r="AF358" s="23">
        <v>351</v>
      </c>
      <c r="AG358" s="3" t="s">
        <v>116</v>
      </c>
      <c r="AH358" s="5" t="s">
        <v>210</v>
      </c>
      <c r="AI358" s="4">
        <v>45565</v>
      </c>
      <c r="AJ358">
        <v>1781</v>
      </c>
    </row>
    <row r="359" spans="1:36" ht="31" customHeight="1" x14ac:dyDescent="0.35">
      <c r="A359" s="10">
        <v>2024</v>
      </c>
      <c r="B359" s="4">
        <v>45474</v>
      </c>
      <c r="C359" s="4">
        <v>45565</v>
      </c>
      <c r="D359" s="10" t="s">
        <v>91</v>
      </c>
      <c r="E359" s="22">
        <v>6</v>
      </c>
      <c r="F359" t="s">
        <v>315</v>
      </c>
      <c r="G359" t="s">
        <v>327</v>
      </c>
      <c r="H359" t="s">
        <v>182</v>
      </c>
      <c r="I359" t="s">
        <v>222</v>
      </c>
      <c r="J359" t="s">
        <v>238</v>
      </c>
      <c r="K359" t="s">
        <v>137</v>
      </c>
      <c r="L359" s="10" t="s">
        <v>102</v>
      </c>
      <c r="M359" s="10" t="s">
        <v>103</v>
      </c>
      <c r="N359" s="9" t="s">
        <v>646</v>
      </c>
      <c r="O359" s="10" t="s">
        <v>105</v>
      </c>
      <c r="P359" s="10">
        <v>0</v>
      </c>
      <c r="Q359" s="10">
        <v>0</v>
      </c>
      <c r="R359" s="10" t="s">
        <v>207</v>
      </c>
      <c r="S359" s="10" t="s">
        <v>208</v>
      </c>
      <c r="T359" s="10" t="s">
        <v>209</v>
      </c>
      <c r="U359" s="10" t="s">
        <v>207</v>
      </c>
      <c r="V359" s="10" t="s">
        <v>208</v>
      </c>
      <c r="W359" s="10" t="s">
        <v>380</v>
      </c>
      <c r="X359" s="9" t="str">
        <f t="shared" si="6"/>
        <v>VERIFICACION DE LOS TRABAJOS DE LA OBRA EN CONSTRUCCION DE LA OBRA EN CONSTRUCCIÓN DE LA PRIMERA ETAPA DE TRES DEL SISTEMA DE AGUA POTABLE EN LA LOCALIDAD DE TLACUILOYA, MUNICIPIO DE TLAPA DE COMONFORT, EN EL ESTADO DE GUERRERO.</v>
      </c>
      <c r="Y359" s="11">
        <v>45527</v>
      </c>
      <c r="Z359" s="11">
        <v>45527</v>
      </c>
      <c r="AA359" s="5">
        <v>352</v>
      </c>
      <c r="AB359" s="12">
        <v>1350</v>
      </c>
      <c r="AC359" s="21">
        <v>0</v>
      </c>
      <c r="AD359" s="4">
        <v>45533</v>
      </c>
      <c r="AE359" s="18" t="s">
        <v>999</v>
      </c>
      <c r="AF359" s="23">
        <v>352</v>
      </c>
      <c r="AG359" s="3" t="s">
        <v>116</v>
      </c>
      <c r="AH359" s="5" t="s">
        <v>210</v>
      </c>
      <c r="AI359" s="4">
        <v>45565</v>
      </c>
      <c r="AJ359">
        <v>1784</v>
      </c>
    </row>
    <row r="360" spans="1:36" ht="31" customHeight="1" x14ac:dyDescent="0.35">
      <c r="A360" s="10">
        <v>2024</v>
      </c>
      <c r="B360" s="4">
        <v>45474</v>
      </c>
      <c r="C360" s="4">
        <v>45565</v>
      </c>
      <c r="D360" s="10" t="s">
        <v>91</v>
      </c>
      <c r="E360" s="22">
        <v>6</v>
      </c>
      <c r="F360" t="s">
        <v>315</v>
      </c>
      <c r="G360" t="s">
        <v>424</v>
      </c>
      <c r="H360" t="s">
        <v>182</v>
      </c>
      <c r="I360" t="s">
        <v>140</v>
      </c>
      <c r="J360" t="s">
        <v>234</v>
      </c>
      <c r="K360" t="s">
        <v>235</v>
      </c>
      <c r="L360" s="10" t="s">
        <v>101</v>
      </c>
      <c r="M360" s="10" t="s">
        <v>103</v>
      </c>
      <c r="N360" s="9" t="s">
        <v>647</v>
      </c>
      <c r="O360" s="10" t="s">
        <v>105</v>
      </c>
      <c r="P360" s="10">
        <v>0</v>
      </c>
      <c r="Q360" s="10">
        <v>0</v>
      </c>
      <c r="R360" s="10" t="s">
        <v>207</v>
      </c>
      <c r="S360" s="10" t="s">
        <v>208</v>
      </c>
      <c r="T360" s="10" t="s">
        <v>209</v>
      </c>
      <c r="U360" s="10" t="s">
        <v>207</v>
      </c>
      <c r="V360" s="10" t="s">
        <v>208</v>
      </c>
      <c r="W360" s="10" t="s">
        <v>380</v>
      </c>
      <c r="X360" s="9" t="str">
        <f t="shared" si="6"/>
        <v>VERIFICACIÓN DE LA CONSTRUCCIÓN DE LA SEGUNDA ETAPA DE TRES DEL SISTEMA DE DRENAJE SANITARIO Y SANEAMIENTO EN LA LOCALIDAD DE OJO DE AGUA DE CUAUHTÉMOC, MUNICIPIO DE MALINALTEPEC, ESTADO DE GUERRERO</v>
      </c>
      <c r="Y360" s="11">
        <v>45526</v>
      </c>
      <c r="Z360" s="11">
        <v>45527</v>
      </c>
      <c r="AA360" s="5">
        <v>353</v>
      </c>
      <c r="AB360" s="12">
        <v>3879.99</v>
      </c>
      <c r="AC360" s="21">
        <v>0</v>
      </c>
      <c r="AD360" s="4">
        <v>45537</v>
      </c>
      <c r="AE360" s="18" t="s">
        <v>1000</v>
      </c>
      <c r="AF360" s="23">
        <v>353</v>
      </c>
      <c r="AG360" s="3" t="s">
        <v>116</v>
      </c>
      <c r="AH360" s="5" t="s">
        <v>210</v>
      </c>
      <c r="AI360" s="4">
        <v>45565</v>
      </c>
      <c r="AJ360">
        <v>1785</v>
      </c>
    </row>
    <row r="361" spans="1:36" ht="31" customHeight="1" x14ac:dyDescent="0.35">
      <c r="A361" s="10">
        <v>2024</v>
      </c>
      <c r="B361" s="4">
        <v>45474</v>
      </c>
      <c r="C361" s="4">
        <v>45565</v>
      </c>
      <c r="D361" s="10" t="s">
        <v>91</v>
      </c>
      <c r="E361" s="22">
        <v>6</v>
      </c>
      <c r="F361" t="s">
        <v>315</v>
      </c>
      <c r="G361" t="s">
        <v>327</v>
      </c>
      <c r="H361" t="s">
        <v>182</v>
      </c>
      <c r="I361" t="s">
        <v>222</v>
      </c>
      <c r="J361" t="s">
        <v>238</v>
      </c>
      <c r="K361" t="s">
        <v>137</v>
      </c>
      <c r="L361" s="10" t="s">
        <v>102</v>
      </c>
      <c r="M361" s="10" t="s">
        <v>103</v>
      </c>
      <c r="N361" s="9" t="s">
        <v>648</v>
      </c>
      <c r="O361" s="10" t="s">
        <v>105</v>
      </c>
      <c r="P361" s="10">
        <v>0</v>
      </c>
      <c r="Q361" s="10">
        <v>0</v>
      </c>
      <c r="R361" s="10" t="s">
        <v>207</v>
      </c>
      <c r="S361" s="10" t="s">
        <v>208</v>
      </c>
      <c r="T361" s="10" t="s">
        <v>209</v>
      </c>
      <c r="U361" s="10" t="s">
        <v>207</v>
      </c>
      <c r="V361" s="10" t="s">
        <v>208</v>
      </c>
      <c r="W361" s="10" t="s">
        <v>380</v>
      </c>
      <c r="X361" s="9" t="str">
        <f t="shared" si="6"/>
        <v>VERIFICACIÓN DE LOS TRABAJOS DE LA OBRA DE REHABILITACIÓN DE LA SEGUNDA ETAPA DEL SISTEMA DE AGUA POTABLE DE LA LOCALIDAD DE ATOYAC DE ÁLVAREZ, MUNICIPIO DE ATOYAC DE ÁLVAREZ, EN EL ESTADO DE GUERRERO.</v>
      </c>
      <c r="Y361" s="11">
        <v>45531</v>
      </c>
      <c r="Z361" s="11">
        <v>45531</v>
      </c>
      <c r="AA361" s="5">
        <v>354</v>
      </c>
      <c r="AB361" s="12">
        <v>1090</v>
      </c>
      <c r="AC361" s="21">
        <v>250</v>
      </c>
      <c r="AD361" s="4">
        <v>45533</v>
      </c>
      <c r="AE361" s="18" t="s">
        <v>1001</v>
      </c>
      <c r="AF361" s="23">
        <v>354</v>
      </c>
      <c r="AG361" s="3" t="s">
        <v>116</v>
      </c>
      <c r="AH361" s="5" t="s">
        <v>210</v>
      </c>
      <c r="AI361" s="4">
        <v>45565</v>
      </c>
      <c r="AJ361">
        <v>1786</v>
      </c>
    </row>
    <row r="362" spans="1:36" ht="31" customHeight="1" x14ac:dyDescent="0.35">
      <c r="A362" s="10">
        <v>2024</v>
      </c>
      <c r="B362" s="4">
        <v>45474</v>
      </c>
      <c r="C362" s="4">
        <v>45565</v>
      </c>
      <c r="D362" s="10" t="s">
        <v>94</v>
      </c>
      <c r="E362" s="22">
        <v>7</v>
      </c>
      <c r="F362" t="s">
        <v>318</v>
      </c>
      <c r="G362" t="s">
        <v>425</v>
      </c>
      <c r="H362" t="s">
        <v>612</v>
      </c>
      <c r="I362" t="s">
        <v>185</v>
      </c>
      <c r="J362" t="s">
        <v>186</v>
      </c>
      <c r="K362" t="s">
        <v>125</v>
      </c>
      <c r="L362" s="10" t="s">
        <v>101</v>
      </c>
      <c r="M362" s="10" t="s">
        <v>103</v>
      </c>
      <c r="N362" s="9" t="s">
        <v>513</v>
      </c>
      <c r="O362" s="10" t="s">
        <v>105</v>
      </c>
      <c r="P362" s="10">
        <v>0</v>
      </c>
      <c r="Q362" s="10">
        <v>0</v>
      </c>
      <c r="R362" s="10" t="s">
        <v>207</v>
      </c>
      <c r="S362" s="10" t="s">
        <v>208</v>
      </c>
      <c r="T362" s="10" t="s">
        <v>209</v>
      </c>
      <c r="U362" s="10" t="s">
        <v>207</v>
      </c>
      <c r="V362" s="10" t="s">
        <v>208</v>
      </c>
      <c r="W362" s="10" t="s">
        <v>380</v>
      </c>
      <c r="X362" s="9" t="str">
        <f t="shared" si="6"/>
        <v>VERIFICACIÓN DE LA OBRA CONSTRUCCIÓN DE LA CUARTA ETAPA DE CINCO, DE LA PLANTA DE TRATAMIENTO DE AGUAS RESIDUALES EN "ZONA DIAMANTE" EN LA LOCALIDAD DE ACAPULCO, MUNICIPIO DE ACAPULCO DE JUÁREZ, EN EL ESTADO DE GUERRERO. (EQUIPAMIENTO, CÁRCAMO DE BOMBEO "MAYAN PALACE" Y PUESTA EN MARCHA Y ESTABILIZACIÓN)</v>
      </c>
      <c r="Y362" s="11">
        <v>45526</v>
      </c>
      <c r="Z362" s="11">
        <v>45526</v>
      </c>
      <c r="AA362" s="5">
        <v>355</v>
      </c>
      <c r="AB362" s="12">
        <v>1605.23</v>
      </c>
      <c r="AC362" s="21">
        <v>0</v>
      </c>
      <c r="AD362" s="4">
        <v>45538</v>
      </c>
      <c r="AE362" s="18" t="s">
        <v>1002</v>
      </c>
      <c r="AF362" s="23">
        <v>355</v>
      </c>
      <c r="AG362" s="3" t="s">
        <v>116</v>
      </c>
      <c r="AH362" s="5" t="s">
        <v>210</v>
      </c>
      <c r="AI362" s="4">
        <v>45565</v>
      </c>
      <c r="AJ362">
        <v>1788</v>
      </c>
    </row>
    <row r="363" spans="1:36" ht="31" customHeight="1" x14ac:dyDescent="0.35">
      <c r="A363" s="10">
        <v>2024</v>
      </c>
      <c r="B363" s="4">
        <v>45474</v>
      </c>
      <c r="C363" s="4">
        <v>45565</v>
      </c>
      <c r="D363" s="10" t="s">
        <v>91</v>
      </c>
      <c r="E363" s="22">
        <v>6</v>
      </c>
      <c r="F363" t="s">
        <v>315</v>
      </c>
      <c r="G363" t="s">
        <v>424</v>
      </c>
      <c r="H363" t="s">
        <v>182</v>
      </c>
      <c r="I363" t="s">
        <v>620</v>
      </c>
      <c r="J363" t="s">
        <v>614</v>
      </c>
      <c r="K363" t="s">
        <v>615</v>
      </c>
      <c r="L363" s="10" t="s">
        <v>101</v>
      </c>
      <c r="M363" s="10" t="s">
        <v>103</v>
      </c>
      <c r="N363" s="9" t="s">
        <v>649</v>
      </c>
      <c r="O363" s="10" t="s">
        <v>105</v>
      </c>
      <c r="P363" s="10">
        <v>0</v>
      </c>
      <c r="Q363" s="10">
        <v>0</v>
      </c>
      <c r="R363" s="10" t="s">
        <v>207</v>
      </c>
      <c r="S363" s="10" t="s">
        <v>208</v>
      </c>
      <c r="T363" s="10" t="s">
        <v>209</v>
      </c>
      <c r="U363" s="10" t="s">
        <v>207</v>
      </c>
      <c r="V363" s="10" t="s">
        <v>208</v>
      </c>
      <c r="W363" s="10" t="s">
        <v>380</v>
      </c>
      <c r="X363" s="9" t="str">
        <f t="shared" si="6"/>
        <v>AUXILIAR EN LA VERIFICACIÓN DE LA CONSTRUCCIÓN DE LA SEGÚNDA Y ULTIMA ETAPA DEL SISTEMA DE AGUA POTABLE EN LA LOCALIDAD DE SAN MIGUEL MUNICIPIO DE MALINALTEPEC</v>
      </c>
      <c r="Y363" s="11">
        <v>45532</v>
      </c>
      <c r="Z363" s="11">
        <v>45533</v>
      </c>
      <c r="AA363" s="5">
        <v>356</v>
      </c>
      <c r="AB363" s="12">
        <v>4020.08</v>
      </c>
      <c r="AC363" s="21">
        <v>0</v>
      </c>
      <c r="AD363" s="4">
        <v>45538</v>
      </c>
      <c r="AE363" s="18" t="s">
        <v>1003</v>
      </c>
      <c r="AF363" s="23">
        <v>356</v>
      </c>
      <c r="AG363" s="3" t="s">
        <v>116</v>
      </c>
      <c r="AH363" s="5" t="s">
        <v>210</v>
      </c>
      <c r="AI363" s="4">
        <v>45565</v>
      </c>
      <c r="AJ363">
        <v>1792</v>
      </c>
    </row>
    <row r="364" spans="1:36" ht="31" customHeight="1" x14ac:dyDescent="0.35">
      <c r="A364" s="10">
        <v>2024</v>
      </c>
      <c r="B364" s="4">
        <v>45474</v>
      </c>
      <c r="C364" s="4">
        <v>45565</v>
      </c>
      <c r="D364" s="10" t="s">
        <v>91</v>
      </c>
      <c r="E364" s="22">
        <v>6</v>
      </c>
      <c r="F364" t="s">
        <v>315</v>
      </c>
      <c r="G364" t="s">
        <v>424</v>
      </c>
      <c r="H364" t="s">
        <v>182</v>
      </c>
      <c r="I364" t="s">
        <v>620</v>
      </c>
      <c r="J364" t="s">
        <v>614</v>
      </c>
      <c r="K364" t="s">
        <v>615</v>
      </c>
      <c r="L364" s="10" t="s">
        <v>101</v>
      </c>
      <c r="M364" s="10" t="s">
        <v>103</v>
      </c>
      <c r="N364" s="9" t="s">
        <v>650</v>
      </c>
      <c r="O364" s="10" t="s">
        <v>105</v>
      </c>
      <c r="P364" s="10">
        <v>0</v>
      </c>
      <c r="Q364" s="10">
        <v>0</v>
      </c>
      <c r="R364" s="10" t="s">
        <v>207</v>
      </c>
      <c r="S364" s="10" t="s">
        <v>208</v>
      </c>
      <c r="T364" s="10" t="s">
        <v>209</v>
      </c>
      <c r="U364" s="10" t="s">
        <v>207</v>
      </c>
      <c r="V364" s="10" t="s">
        <v>208</v>
      </c>
      <c r="W364" s="10" t="s">
        <v>380</v>
      </c>
      <c r="X364" s="9" t="str">
        <f t="shared" si="6"/>
        <v>AUXILIAR EN LA VERIFICACIÓN DE LA CONSTRUCCIÓN DE LA PRIMERA ETAPA DE TRES DEL SISTEMA DE AGUA POTABLE EN LA LOCALIDAD DE TIERRA COLORADA, MUNICIPIO DE TEPECOACUILCO DE TRUJANO, EN EL ESTADO DE GUERRERO.</v>
      </c>
      <c r="Y364" s="11">
        <v>45534</v>
      </c>
      <c r="Z364" s="11">
        <v>45534</v>
      </c>
      <c r="AA364" s="5">
        <v>357</v>
      </c>
      <c r="AB364" s="12">
        <v>1523.5</v>
      </c>
      <c r="AC364" s="21">
        <v>0</v>
      </c>
      <c r="AD364" s="4">
        <v>45538</v>
      </c>
      <c r="AE364" s="18" t="s">
        <v>1004</v>
      </c>
      <c r="AF364" s="23">
        <v>357</v>
      </c>
      <c r="AG364" s="3" t="s">
        <v>116</v>
      </c>
      <c r="AH364" s="5" t="s">
        <v>210</v>
      </c>
      <c r="AI364" s="4">
        <v>45565</v>
      </c>
      <c r="AJ364">
        <v>1793</v>
      </c>
    </row>
    <row r="365" spans="1:36" ht="31" customHeight="1" x14ac:dyDescent="0.35">
      <c r="A365" s="10">
        <v>2024</v>
      </c>
      <c r="B365" s="4">
        <v>45474</v>
      </c>
      <c r="C365" s="4">
        <v>45565</v>
      </c>
      <c r="D365" s="10" t="s">
        <v>94</v>
      </c>
      <c r="E365" s="22">
        <v>7</v>
      </c>
      <c r="F365" t="s">
        <v>318</v>
      </c>
      <c r="G365" t="s">
        <v>328</v>
      </c>
      <c r="H365" t="s">
        <v>340</v>
      </c>
      <c r="I365" t="s">
        <v>135</v>
      </c>
      <c r="J365" t="s">
        <v>148</v>
      </c>
      <c r="K365" t="s">
        <v>149</v>
      </c>
      <c r="L365" s="10" t="s">
        <v>101</v>
      </c>
      <c r="M365" s="10" t="s">
        <v>103</v>
      </c>
      <c r="N365" s="9" t="s">
        <v>467</v>
      </c>
      <c r="O365" s="10" t="s">
        <v>105</v>
      </c>
      <c r="P365" s="10">
        <v>0</v>
      </c>
      <c r="Q365" s="10">
        <v>0</v>
      </c>
      <c r="R365" s="10" t="s">
        <v>207</v>
      </c>
      <c r="S365" s="10" t="s">
        <v>208</v>
      </c>
      <c r="T365" s="10" t="s">
        <v>209</v>
      </c>
      <c r="U365" s="10" t="s">
        <v>207</v>
      </c>
      <c r="V365" s="10" t="s">
        <v>208</v>
      </c>
      <c r="W365" s="10" t="s">
        <v>380</v>
      </c>
      <c r="X365" s="9" t="str">
        <f t="shared" si="6"/>
        <v>VERIFICACIÓN DE LA CONSTRUCCIÓN DE LA PRIMERA ETAPA DE TRES DEL SISTEMA DE AGUA POTABLE</v>
      </c>
      <c r="Y365" s="11">
        <v>45531</v>
      </c>
      <c r="Z365" s="11">
        <v>45531</v>
      </c>
      <c r="AA365" s="5">
        <v>358</v>
      </c>
      <c r="AB365" s="12">
        <v>2399.67</v>
      </c>
      <c r="AC365" s="21">
        <v>0</v>
      </c>
      <c r="AD365" s="4">
        <v>45540</v>
      </c>
      <c r="AE365" s="18" t="s">
        <v>1005</v>
      </c>
      <c r="AF365" s="23">
        <v>358</v>
      </c>
      <c r="AG365" s="3" t="s">
        <v>116</v>
      </c>
      <c r="AH365" s="5" t="s">
        <v>210</v>
      </c>
      <c r="AI365" s="4">
        <v>45565</v>
      </c>
      <c r="AJ365">
        <v>1796</v>
      </c>
    </row>
    <row r="366" spans="1:36" ht="31" customHeight="1" x14ac:dyDescent="0.35">
      <c r="A366" s="10">
        <v>2024</v>
      </c>
      <c r="B366" s="4">
        <v>45474</v>
      </c>
      <c r="C366" s="4">
        <v>45565</v>
      </c>
      <c r="D366" s="10" t="s">
        <v>91</v>
      </c>
      <c r="E366" s="22">
        <v>6</v>
      </c>
      <c r="F366" t="s">
        <v>315</v>
      </c>
      <c r="G366" t="s">
        <v>423</v>
      </c>
      <c r="H366" t="s">
        <v>340</v>
      </c>
      <c r="I366" t="s">
        <v>183</v>
      </c>
      <c r="J366" t="s">
        <v>184</v>
      </c>
      <c r="K366" t="s">
        <v>164</v>
      </c>
      <c r="L366" s="10" t="s">
        <v>102</v>
      </c>
      <c r="M366" s="10" t="s">
        <v>103</v>
      </c>
      <c r="N366" s="9" t="s">
        <v>651</v>
      </c>
      <c r="O366" s="10" t="s">
        <v>105</v>
      </c>
      <c r="P366" s="10">
        <v>0</v>
      </c>
      <c r="Q366" s="10">
        <v>0</v>
      </c>
      <c r="R366" s="10" t="s">
        <v>207</v>
      </c>
      <c r="S366" s="10" t="s">
        <v>208</v>
      </c>
      <c r="T366" s="10" t="s">
        <v>209</v>
      </c>
      <c r="U366" s="10" t="s">
        <v>207</v>
      </c>
      <c r="V366" s="10" t="s">
        <v>208</v>
      </c>
      <c r="W366" s="10" t="s">
        <v>380</v>
      </c>
      <c r="X366" s="9" t="str">
        <f t="shared" si="6"/>
        <v>VERIFICACIÓN DE OBRA DE LA SEGUNDA ETAPA DE TRES DEL SISTEMA DE SANEAMIENTO EN LA LOCALIDAD DE OJO DE AGUA DE CUAUHTÉMOC MUNICIPIO DE MALINALTEPEC DEL ESTADO DE GUERRERO.</v>
      </c>
      <c r="Y366" s="11">
        <v>45532</v>
      </c>
      <c r="Z366" s="11">
        <v>45533</v>
      </c>
      <c r="AA366" s="5">
        <v>359</v>
      </c>
      <c r="AB366" s="12">
        <v>3518.32</v>
      </c>
      <c r="AC366" s="21">
        <v>0</v>
      </c>
      <c r="AD366" s="4">
        <v>45533</v>
      </c>
      <c r="AE366" s="18" t="s">
        <v>1006</v>
      </c>
      <c r="AF366" s="23">
        <v>359</v>
      </c>
      <c r="AG366" s="3" t="s">
        <v>116</v>
      </c>
      <c r="AH366" s="5" t="s">
        <v>210</v>
      </c>
      <c r="AI366" s="4">
        <v>45565</v>
      </c>
      <c r="AJ366">
        <v>1797</v>
      </c>
    </row>
    <row r="367" spans="1:36" ht="31" customHeight="1" x14ac:dyDescent="0.35">
      <c r="A367" s="10">
        <v>2024</v>
      </c>
      <c r="B367" s="4">
        <v>45474</v>
      </c>
      <c r="C367" s="4">
        <v>45565</v>
      </c>
      <c r="D367" s="10" t="s">
        <v>91</v>
      </c>
      <c r="E367" s="22">
        <v>6</v>
      </c>
      <c r="F367" t="s">
        <v>315</v>
      </c>
      <c r="G367" t="s">
        <v>329</v>
      </c>
      <c r="H367" t="s">
        <v>340</v>
      </c>
      <c r="I367" t="s">
        <v>157</v>
      </c>
      <c r="J367" t="s">
        <v>134</v>
      </c>
      <c r="K367" t="s">
        <v>158</v>
      </c>
      <c r="L367" s="10" t="s">
        <v>101</v>
      </c>
      <c r="M367" s="10" t="s">
        <v>103</v>
      </c>
      <c r="N367" s="9" t="s">
        <v>652</v>
      </c>
      <c r="O367" s="10" t="s">
        <v>105</v>
      </c>
      <c r="P367" s="10">
        <v>0</v>
      </c>
      <c r="Q367" s="10">
        <v>0</v>
      </c>
      <c r="R367" s="10" t="s">
        <v>207</v>
      </c>
      <c r="S367" s="10" t="s">
        <v>208</v>
      </c>
      <c r="T367" s="10" t="s">
        <v>209</v>
      </c>
      <c r="U367" s="10" t="s">
        <v>207</v>
      </c>
      <c r="V367" s="10" t="s">
        <v>208</v>
      </c>
      <c r="W367" s="10" t="s">
        <v>380</v>
      </c>
      <c r="X367" s="9" t="str">
        <f t="shared" si="6"/>
        <v>VERIFICACION DE LA CONSTRUCCION DEL SISTEMA DE AGUA POTABLE EN LA LOCALIDAD DE LA PROVIDENCIA</v>
      </c>
      <c r="Y367" s="11">
        <v>45532</v>
      </c>
      <c r="Z367" s="11">
        <v>45533</v>
      </c>
      <c r="AA367" s="5">
        <v>360</v>
      </c>
      <c r="AB367" s="12">
        <v>1842.39</v>
      </c>
      <c r="AC367" s="21">
        <v>0</v>
      </c>
      <c r="AD367" s="4">
        <v>45533</v>
      </c>
      <c r="AE367" s="18" t="s">
        <v>1007</v>
      </c>
      <c r="AF367" s="23">
        <v>360</v>
      </c>
      <c r="AG367" s="3" t="s">
        <v>116</v>
      </c>
      <c r="AH367" s="5" t="s">
        <v>210</v>
      </c>
      <c r="AI367" s="4">
        <v>45565</v>
      </c>
      <c r="AJ367">
        <v>1799</v>
      </c>
    </row>
    <row r="368" spans="1:36" ht="31" customHeight="1" x14ac:dyDescent="0.35">
      <c r="A368" s="10">
        <v>2024</v>
      </c>
      <c r="B368" s="4">
        <v>45474</v>
      </c>
      <c r="C368" s="4">
        <v>45565</v>
      </c>
      <c r="D368" s="10" t="s">
        <v>91</v>
      </c>
      <c r="E368" s="22">
        <v>6</v>
      </c>
      <c r="F368" t="s">
        <v>315</v>
      </c>
      <c r="G368" t="s">
        <v>336</v>
      </c>
      <c r="H368" t="s">
        <v>182</v>
      </c>
      <c r="I368" t="s">
        <v>290</v>
      </c>
      <c r="J368" t="s">
        <v>294</v>
      </c>
      <c r="K368" t="s">
        <v>149</v>
      </c>
      <c r="L368" s="10" t="s">
        <v>101</v>
      </c>
      <c r="M368" s="10" t="s">
        <v>103</v>
      </c>
      <c r="N368" s="9" t="s">
        <v>653</v>
      </c>
      <c r="O368" s="10" t="s">
        <v>105</v>
      </c>
      <c r="P368" s="10">
        <v>0</v>
      </c>
      <c r="Q368" s="10">
        <v>0</v>
      </c>
      <c r="R368" s="10" t="s">
        <v>207</v>
      </c>
      <c r="S368" s="10" t="s">
        <v>208</v>
      </c>
      <c r="T368" s="10" t="s">
        <v>209</v>
      </c>
      <c r="U368" s="10" t="s">
        <v>207</v>
      </c>
      <c r="V368" s="10" t="s">
        <v>208</v>
      </c>
      <c r="W368" s="10" t="s">
        <v>380</v>
      </c>
      <c r="X368" s="9" t="str">
        <f t="shared" si="6"/>
        <v>VISITA AL SITIO DE LA OBRA CONSTRUCCIÓN DE LA TERCERA ETAPA DE CUATRO DEL SISTEMA MULTIPLE DE AGUA POTABLE EN LA LOCALIDAD DE BUENA VISTA, MUNICIPIO DE SAN LUIS ACATLÁN, EN EL ESTADO DE GUERRERO.</v>
      </c>
      <c r="Y368" s="11">
        <v>45530</v>
      </c>
      <c r="Z368" s="11">
        <v>45530</v>
      </c>
      <c r="AA368" s="5">
        <v>361</v>
      </c>
      <c r="AB368" s="12">
        <v>3115.38</v>
      </c>
      <c r="AC368" s="21">
        <v>0</v>
      </c>
      <c r="AD368" s="4">
        <v>45533</v>
      </c>
      <c r="AE368" s="18" t="s">
        <v>1008</v>
      </c>
      <c r="AF368" s="23">
        <v>361</v>
      </c>
      <c r="AG368" s="3" t="s">
        <v>116</v>
      </c>
      <c r="AH368" s="5" t="s">
        <v>210</v>
      </c>
      <c r="AI368" s="4">
        <v>45565</v>
      </c>
      <c r="AJ368">
        <v>1800</v>
      </c>
    </row>
    <row r="369" spans="1:36" ht="31" customHeight="1" x14ac:dyDescent="0.35">
      <c r="A369" s="10">
        <v>2024</v>
      </c>
      <c r="B369" s="4">
        <v>45474</v>
      </c>
      <c r="C369" s="4">
        <v>45565</v>
      </c>
      <c r="D369" s="10" t="s">
        <v>94</v>
      </c>
      <c r="E369" s="22">
        <v>7</v>
      </c>
      <c r="F369" t="s">
        <v>318</v>
      </c>
      <c r="G369" t="s">
        <v>335</v>
      </c>
      <c r="H369" t="s">
        <v>340</v>
      </c>
      <c r="I369" t="s">
        <v>129</v>
      </c>
      <c r="J369" t="s">
        <v>130</v>
      </c>
      <c r="K369" t="s">
        <v>131</v>
      </c>
      <c r="L369" s="10" t="s">
        <v>101</v>
      </c>
      <c r="M369" s="10" t="s">
        <v>103</v>
      </c>
      <c r="N369" s="9" t="s">
        <v>654</v>
      </c>
      <c r="O369" s="10" t="s">
        <v>105</v>
      </c>
      <c r="P369" s="10">
        <v>0</v>
      </c>
      <c r="Q369" s="10">
        <v>0</v>
      </c>
      <c r="R369" s="10" t="s">
        <v>207</v>
      </c>
      <c r="S369" s="10" t="s">
        <v>208</v>
      </c>
      <c r="T369" s="10" t="s">
        <v>209</v>
      </c>
      <c r="U369" s="10" t="s">
        <v>207</v>
      </c>
      <c r="V369" s="10" t="s">
        <v>208</v>
      </c>
      <c r="W369" s="10" t="s">
        <v>380</v>
      </c>
      <c r="X369" s="9" t="str">
        <f t="shared" si="6"/>
        <v>VERIFICACION DE LA CONSTRUCCION DE LA PLANTA DE TRATAMIENTO DE AGUAS RESIDUALES CON CAPACIDAD DE 3.75 LPS</v>
      </c>
      <c r="Y369" s="11">
        <v>45532</v>
      </c>
      <c r="Z369" s="11">
        <v>45533</v>
      </c>
      <c r="AA369" s="5">
        <v>362</v>
      </c>
      <c r="AB369" s="12">
        <v>3286.39</v>
      </c>
      <c r="AC369" s="21">
        <v>32</v>
      </c>
      <c r="AD369" s="4">
        <v>45545</v>
      </c>
      <c r="AE369" s="18" t="s">
        <v>1009</v>
      </c>
      <c r="AF369" s="23">
        <v>362</v>
      </c>
      <c r="AG369" s="3" t="s">
        <v>116</v>
      </c>
      <c r="AH369" s="5" t="s">
        <v>210</v>
      </c>
      <c r="AI369" s="4">
        <v>45565</v>
      </c>
      <c r="AJ369">
        <v>1801</v>
      </c>
    </row>
    <row r="370" spans="1:36" ht="31" customHeight="1" x14ac:dyDescent="0.35">
      <c r="A370" s="10">
        <v>2024</v>
      </c>
      <c r="B370" s="4">
        <v>45474</v>
      </c>
      <c r="C370" s="4">
        <v>45565</v>
      </c>
      <c r="D370" s="10" t="s">
        <v>91</v>
      </c>
      <c r="E370" s="22">
        <v>6</v>
      </c>
      <c r="F370" t="s">
        <v>315</v>
      </c>
      <c r="G370" t="s">
        <v>336</v>
      </c>
      <c r="H370" t="s">
        <v>182</v>
      </c>
      <c r="I370" t="s">
        <v>290</v>
      </c>
      <c r="J370" t="s">
        <v>294</v>
      </c>
      <c r="K370" t="s">
        <v>149</v>
      </c>
      <c r="L370" s="10" t="s">
        <v>101</v>
      </c>
      <c r="M370" s="10" t="s">
        <v>103</v>
      </c>
      <c r="N370" s="9" t="s">
        <v>655</v>
      </c>
      <c r="O370" s="10" t="s">
        <v>105</v>
      </c>
      <c r="P370" s="10">
        <v>0</v>
      </c>
      <c r="Q370" s="10">
        <v>0</v>
      </c>
      <c r="R370" s="10" t="s">
        <v>207</v>
      </c>
      <c r="S370" s="10" t="s">
        <v>208</v>
      </c>
      <c r="T370" s="10" t="s">
        <v>209</v>
      </c>
      <c r="U370" s="10" t="s">
        <v>207</v>
      </c>
      <c r="V370" s="10" t="s">
        <v>208</v>
      </c>
      <c r="W370" s="10" t="s">
        <v>380</v>
      </c>
      <c r="X370" s="9" t="str">
        <f t="shared" si="6"/>
        <v>VISITA AL SITIO DE LA OBRA CONSTRUCCIÓN DE LA PLANTA DE TRATAMIENTO DE AGUAS RESIDUALES CON CAPACIDAD DE 3.75 LPS EN LA LOCALIDAD DE TENEXPA, MUNICIPIO DE TÉCPAN DE GALEANA, EN EL ESTADO DE GUERRERO.</v>
      </c>
      <c r="Y370" s="11">
        <v>45532</v>
      </c>
      <c r="Z370" s="11">
        <v>45532</v>
      </c>
      <c r="AA370" s="5">
        <v>363</v>
      </c>
      <c r="AB370" s="12">
        <v>3153.58</v>
      </c>
      <c r="AC370" s="21">
        <v>0</v>
      </c>
      <c r="AD370" s="4">
        <v>45533</v>
      </c>
      <c r="AE370" s="18" t="s">
        <v>1010</v>
      </c>
      <c r="AF370" s="23">
        <v>363</v>
      </c>
      <c r="AG370" s="3" t="s">
        <v>116</v>
      </c>
      <c r="AH370" s="5" t="s">
        <v>210</v>
      </c>
      <c r="AI370" s="4">
        <v>45565</v>
      </c>
      <c r="AJ370">
        <v>1802</v>
      </c>
    </row>
    <row r="371" spans="1:36" ht="31" customHeight="1" x14ac:dyDescent="0.35">
      <c r="A371" s="10">
        <v>2024</v>
      </c>
      <c r="B371" s="4">
        <v>45474</v>
      </c>
      <c r="C371" s="4">
        <v>45565</v>
      </c>
      <c r="D371" s="10" t="s">
        <v>98</v>
      </c>
      <c r="E371" s="22">
        <v>5</v>
      </c>
      <c r="F371" t="s">
        <v>316</v>
      </c>
      <c r="G371" t="s">
        <v>336</v>
      </c>
      <c r="H371" t="s">
        <v>182</v>
      </c>
      <c r="I371" t="s">
        <v>221</v>
      </c>
      <c r="J371" t="s">
        <v>160</v>
      </c>
      <c r="K371" t="s">
        <v>237</v>
      </c>
      <c r="L371" s="10" t="s">
        <v>101</v>
      </c>
      <c r="M371" s="10" t="s">
        <v>103</v>
      </c>
      <c r="N371" s="9" t="s">
        <v>656</v>
      </c>
      <c r="O371" s="10" t="s">
        <v>105</v>
      </c>
      <c r="P371" s="10">
        <v>0</v>
      </c>
      <c r="Q371" s="10">
        <v>0</v>
      </c>
      <c r="R371" s="10" t="s">
        <v>207</v>
      </c>
      <c r="S371" s="10" t="s">
        <v>208</v>
      </c>
      <c r="T371" s="10" t="s">
        <v>209</v>
      </c>
      <c r="U371" s="10" t="s">
        <v>207</v>
      </c>
      <c r="V371" s="10" t="s">
        <v>208</v>
      </c>
      <c r="W371" s="10" t="s">
        <v>380</v>
      </c>
      <c r="X371" s="9" t="str">
        <f t="shared" si="6"/>
        <v>CONSTRUCCIÓN DE LA PRIMERA ETAPA DE TRES DEL SISTEMA DE AGUA POTABLE EN LA LOCALIDAD DE ZILACAYOTITLAN, MUNICIPIO DE ATLAMAJALCINGO DEL MONTE, EN EL ESTADO DE GUERRERO</v>
      </c>
      <c r="Y371" s="11">
        <v>45527</v>
      </c>
      <c r="Z371" s="11">
        <v>45527</v>
      </c>
      <c r="AA371" s="5">
        <v>364</v>
      </c>
      <c r="AB371" s="12">
        <v>3470.81</v>
      </c>
      <c r="AC371" s="21">
        <v>0</v>
      </c>
      <c r="AD371" s="4">
        <v>45531</v>
      </c>
      <c r="AE371" s="18" t="s">
        <v>1011</v>
      </c>
      <c r="AF371" s="23">
        <v>364</v>
      </c>
      <c r="AG371" s="3" t="s">
        <v>116</v>
      </c>
      <c r="AH371" s="5" t="s">
        <v>210</v>
      </c>
      <c r="AI371" s="4">
        <v>45565</v>
      </c>
      <c r="AJ371">
        <v>1805</v>
      </c>
    </row>
    <row r="372" spans="1:36" ht="31" customHeight="1" x14ac:dyDescent="0.35">
      <c r="A372" s="10">
        <v>2024</v>
      </c>
      <c r="B372" s="4">
        <v>45474</v>
      </c>
      <c r="C372" s="4">
        <v>45565</v>
      </c>
      <c r="D372" s="10" t="s">
        <v>98</v>
      </c>
      <c r="E372" s="22">
        <v>5</v>
      </c>
      <c r="F372" t="s">
        <v>316</v>
      </c>
      <c r="G372" t="s">
        <v>336</v>
      </c>
      <c r="H372" t="s">
        <v>182</v>
      </c>
      <c r="I372" t="s">
        <v>221</v>
      </c>
      <c r="J372" t="s">
        <v>160</v>
      </c>
      <c r="K372" t="s">
        <v>237</v>
      </c>
      <c r="L372" s="10" t="s">
        <v>101</v>
      </c>
      <c r="M372" s="10" t="s">
        <v>103</v>
      </c>
      <c r="N372" s="9" t="s">
        <v>657</v>
      </c>
      <c r="O372" s="10" t="s">
        <v>105</v>
      </c>
      <c r="P372" s="10">
        <v>0</v>
      </c>
      <c r="Q372" s="10">
        <v>0</v>
      </c>
      <c r="R372" s="10" t="s">
        <v>207</v>
      </c>
      <c r="S372" s="10" t="s">
        <v>208</v>
      </c>
      <c r="T372" s="10" t="s">
        <v>209</v>
      </c>
      <c r="U372" s="10" t="s">
        <v>207</v>
      </c>
      <c r="V372" s="10" t="s">
        <v>208</v>
      </c>
      <c r="W372" s="10" t="s">
        <v>380</v>
      </c>
      <c r="X372" s="9" t="str">
        <f t="shared" si="6"/>
        <v>AMPLIACIÓN DEL SISTEMA DE AGUA POTABLE (PRIMERA ETAPA DE DOS), EN LA LOCALIDAD COLONIA VILLA HERMOSA (LAS POZAS), MUNICIPIO DE ZIHUATANEJO DE AZUETA, EN EL ESTADO DE GUERRERO.</v>
      </c>
      <c r="Y372" s="11">
        <v>45530</v>
      </c>
      <c r="Z372" s="11">
        <v>45530</v>
      </c>
      <c r="AA372" s="5">
        <v>365</v>
      </c>
      <c r="AB372" s="12">
        <v>4375</v>
      </c>
      <c r="AC372" s="21">
        <v>36.5</v>
      </c>
      <c r="AD372" s="4">
        <v>45531</v>
      </c>
      <c r="AE372" s="18" t="s">
        <v>1012</v>
      </c>
      <c r="AF372" s="23">
        <v>365</v>
      </c>
      <c r="AG372" s="3" t="s">
        <v>116</v>
      </c>
      <c r="AH372" s="5" t="s">
        <v>210</v>
      </c>
      <c r="AI372" s="4">
        <v>45565</v>
      </c>
      <c r="AJ372">
        <v>1806</v>
      </c>
    </row>
    <row r="373" spans="1:36" ht="31" customHeight="1" x14ac:dyDescent="0.35">
      <c r="A373" s="10">
        <v>2024</v>
      </c>
      <c r="B373" s="4">
        <v>45474</v>
      </c>
      <c r="C373" s="4">
        <v>45565</v>
      </c>
      <c r="D373" s="10" t="s">
        <v>98</v>
      </c>
      <c r="E373" s="22">
        <v>5</v>
      </c>
      <c r="F373" t="s">
        <v>316</v>
      </c>
      <c r="G373" t="s">
        <v>326</v>
      </c>
      <c r="H373" t="s">
        <v>144</v>
      </c>
      <c r="I373" t="s">
        <v>218</v>
      </c>
      <c r="J373" t="s">
        <v>231</v>
      </c>
      <c r="K373" t="s">
        <v>180</v>
      </c>
      <c r="L373" s="10" t="s">
        <v>102</v>
      </c>
      <c r="M373" s="10" t="s">
        <v>103</v>
      </c>
      <c r="N373" s="9" t="s">
        <v>658</v>
      </c>
      <c r="O373" s="10" t="s">
        <v>105</v>
      </c>
      <c r="P373" s="10">
        <v>0</v>
      </c>
      <c r="Q373" s="10">
        <v>0</v>
      </c>
      <c r="R373" s="10" t="s">
        <v>207</v>
      </c>
      <c r="S373" s="10" t="s">
        <v>208</v>
      </c>
      <c r="T373" s="10" t="s">
        <v>209</v>
      </c>
      <c r="U373" s="10" t="s">
        <v>207</v>
      </c>
      <c r="V373" s="10" t="s">
        <v>208</v>
      </c>
      <c r="W373" s="10" t="s">
        <v>380</v>
      </c>
      <c r="X373" s="9" t="str">
        <f t="shared" si="6"/>
        <v>ACUDIR A SOLICITUD DE LA DIRECCIÓN DE CONSTRUCCIÓN A UNA REUNIÓN PROGRAMADA CON CAPUFE, UNIDAD REGIONAL CUERNAVACA, PARA TRATAR TEMAS RELACIONADOS A LA OBRA PÚBLICA DESARROLLADA EN LA LOCALIDAD DE TUXPAN, MUNICIPIO DE IGUALA.</v>
      </c>
      <c r="Y373" s="11">
        <v>45527</v>
      </c>
      <c r="Z373" s="11">
        <v>45527</v>
      </c>
      <c r="AA373" s="5">
        <v>366</v>
      </c>
      <c r="AB373" s="12">
        <v>450</v>
      </c>
      <c r="AC373" s="21">
        <v>40</v>
      </c>
      <c r="AD373" s="4">
        <v>45538</v>
      </c>
      <c r="AE373" s="18" t="s">
        <v>1013</v>
      </c>
      <c r="AF373" s="23">
        <v>366</v>
      </c>
      <c r="AG373" s="3" t="s">
        <v>116</v>
      </c>
      <c r="AH373" s="5" t="s">
        <v>210</v>
      </c>
      <c r="AI373" s="4">
        <v>45565</v>
      </c>
      <c r="AJ373">
        <v>1808</v>
      </c>
    </row>
    <row r="374" spans="1:36" ht="31" customHeight="1" x14ac:dyDescent="0.35">
      <c r="A374" s="10">
        <v>2024</v>
      </c>
      <c r="B374" s="4">
        <v>45474</v>
      </c>
      <c r="C374" s="4">
        <v>45565</v>
      </c>
      <c r="D374" s="10" t="s">
        <v>98</v>
      </c>
      <c r="E374" s="22">
        <v>3</v>
      </c>
      <c r="F374" t="s">
        <v>320</v>
      </c>
      <c r="G374" t="s">
        <v>337</v>
      </c>
      <c r="H374" t="s">
        <v>144</v>
      </c>
      <c r="I374" t="s">
        <v>190</v>
      </c>
      <c r="J374" t="s">
        <v>191</v>
      </c>
      <c r="K374" t="s">
        <v>192</v>
      </c>
      <c r="L374" s="10" t="s">
        <v>101</v>
      </c>
      <c r="M374" s="10" t="s">
        <v>103</v>
      </c>
      <c r="N374" s="9" t="s">
        <v>659</v>
      </c>
      <c r="O374" s="10" t="s">
        <v>105</v>
      </c>
      <c r="P374" s="10">
        <v>0</v>
      </c>
      <c r="Q374" s="10">
        <v>0</v>
      </c>
      <c r="R374" s="10" t="s">
        <v>207</v>
      </c>
      <c r="S374" s="10" t="s">
        <v>208</v>
      </c>
      <c r="T374" s="10" t="s">
        <v>209</v>
      </c>
      <c r="U374" s="10" t="s">
        <v>207</v>
      </c>
      <c r="V374" s="10" t="s">
        <v>208</v>
      </c>
      <c r="W374" s="10" t="s">
        <v>380</v>
      </c>
      <c r="X374" s="9" t="str">
        <f t="shared" si="6"/>
        <v>VERIFICACION DE LA CONSTRUCCION DE LA PRIMERA ETAPA DE DOS DEL SISTEMA DE AGUA POTABLE</v>
      </c>
      <c r="Y374" s="11">
        <v>45527</v>
      </c>
      <c r="Z374" s="11">
        <v>45527</v>
      </c>
      <c r="AA374" s="5">
        <v>367</v>
      </c>
      <c r="AB374" s="12">
        <v>3938.91</v>
      </c>
      <c r="AC374" s="21">
        <v>300</v>
      </c>
      <c r="AD374" s="4">
        <v>45533</v>
      </c>
      <c r="AE374" s="18" t="s">
        <v>1014</v>
      </c>
      <c r="AF374" s="23">
        <v>367</v>
      </c>
      <c r="AG374" s="3" t="s">
        <v>116</v>
      </c>
      <c r="AH374" s="5" t="s">
        <v>210</v>
      </c>
      <c r="AI374" s="4">
        <v>45565</v>
      </c>
      <c r="AJ374">
        <v>1809</v>
      </c>
    </row>
    <row r="375" spans="1:36" ht="31" customHeight="1" x14ac:dyDescent="0.35">
      <c r="A375" s="10">
        <v>2024</v>
      </c>
      <c r="B375" s="4">
        <v>45474</v>
      </c>
      <c r="C375" s="4">
        <v>45565</v>
      </c>
      <c r="D375" s="10" t="s">
        <v>94</v>
      </c>
      <c r="E375" s="22">
        <v>7</v>
      </c>
      <c r="F375" t="s">
        <v>318</v>
      </c>
      <c r="G375" t="s">
        <v>335</v>
      </c>
      <c r="H375" t="s">
        <v>340</v>
      </c>
      <c r="I375" t="s">
        <v>129</v>
      </c>
      <c r="J375" t="s">
        <v>130</v>
      </c>
      <c r="K375" t="s">
        <v>131</v>
      </c>
      <c r="L375" s="10" t="s">
        <v>101</v>
      </c>
      <c r="M375" s="10" t="s">
        <v>103</v>
      </c>
      <c r="N375" s="9" t="s">
        <v>660</v>
      </c>
      <c r="O375" s="10" t="s">
        <v>105</v>
      </c>
      <c r="P375" s="10">
        <v>0</v>
      </c>
      <c r="Q375" s="10">
        <v>0</v>
      </c>
      <c r="R375" s="10" t="s">
        <v>207</v>
      </c>
      <c r="S375" s="10" t="s">
        <v>208</v>
      </c>
      <c r="T375" s="10" t="s">
        <v>209</v>
      </c>
      <c r="U375" s="10" t="s">
        <v>207</v>
      </c>
      <c r="V375" s="10" t="s">
        <v>208</v>
      </c>
      <c r="W375" s="10" t="s">
        <v>380</v>
      </c>
      <c r="X375" s="9" t="str">
        <f t="shared" ref="X375:X438" si="7">N375</f>
        <v>Verificación de la rehabilitación de la planta de tratamiento de 15 lps de capacidad, consistente en: Construcción de la laguna estabilizadora 3, la construcción de emisor de llegada a lagunas estabilizadoras, en la localidad de San Jerónimo de Juárez, municipio de Benito Juárez, en el Estado de Guerrero. Tercera etapa de tres</v>
      </c>
      <c r="Y375" s="11">
        <v>45527</v>
      </c>
      <c r="Z375" s="11">
        <v>45527</v>
      </c>
      <c r="AA375" s="5">
        <v>368</v>
      </c>
      <c r="AB375" s="12">
        <v>2185.7199999999998</v>
      </c>
      <c r="AC375" s="21">
        <v>1</v>
      </c>
      <c r="AD375" s="4">
        <v>45541</v>
      </c>
      <c r="AE375" s="18" t="s">
        <v>1015</v>
      </c>
      <c r="AF375" s="23">
        <v>368</v>
      </c>
      <c r="AG375" s="3" t="s">
        <v>116</v>
      </c>
      <c r="AH375" s="5" t="s">
        <v>210</v>
      </c>
      <c r="AI375" s="4">
        <v>45565</v>
      </c>
      <c r="AJ375">
        <v>1810</v>
      </c>
    </row>
    <row r="376" spans="1:36" ht="31" customHeight="1" x14ac:dyDescent="0.35">
      <c r="A376" s="10">
        <v>2024</v>
      </c>
      <c r="B376" s="4">
        <v>45474</v>
      </c>
      <c r="C376" s="4">
        <v>45565</v>
      </c>
      <c r="D376" s="10" t="s">
        <v>98</v>
      </c>
      <c r="E376" s="22">
        <v>5</v>
      </c>
      <c r="F376" t="s">
        <v>316</v>
      </c>
      <c r="G376" t="s">
        <v>323</v>
      </c>
      <c r="H376" t="s">
        <v>340</v>
      </c>
      <c r="I376" t="s">
        <v>200</v>
      </c>
      <c r="J376" t="s">
        <v>201</v>
      </c>
      <c r="K376" t="s">
        <v>194</v>
      </c>
      <c r="L376" s="10" t="s">
        <v>101</v>
      </c>
      <c r="M376" s="10" t="s">
        <v>103</v>
      </c>
      <c r="N376" s="9" t="s">
        <v>285</v>
      </c>
      <c r="O376" s="10" t="s">
        <v>105</v>
      </c>
      <c r="P376" s="10">
        <v>0</v>
      </c>
      <c r="Q376" s="10">
        <v>0</v>
      </c>
      <c r="R376" s="10" t="s">
        <v>207</v>
      </c>
      <c r="S376" s="10" t="s">
        <v>208</v>
      </c>
      <c r="T376" s="10" t="s">
        <v>209</v>
      </c>
      <c r="U376" s="10" t="s">
        <v>207</v>
      </c>
      <c r="V376" s="10" t="s">
        <v>208</v>
      </c>
      <c r="W376" s="10" t="s">
        <v>380</v>
      </c>
      <c r="X376" s="9" t="str">
        <f t="shared" si="7"/>
        <v>SUPERVISION DE LA CONSTRUCCION DE LA SEGUNDA ETAPA DE DRENAJE SANITARIO</v>
      </c>
      <c r="Y376" s="11">
        <v>45532</v>
      </c>
      <c r="Z376" s="11">
        <v>45534</v>
      </c>
      <c r="AA376" s="5">
        <v>369</v>
      </c>
      <c r="AB376" s="12">
        <v>2778.1</v>
      </c>
      <c r="AC376" s="21">
        <v>0</v>
      </c>
      <c r="AD376" s="4">
        <v>45539</v>
      </c>
      <c r="AE376" s="18" t="s">
        <v>1016</v>
      </c>
      <c r="AF376" s="23">
        <v>369</v>
      </c>
      <c r="AG376" s="3" t="s">
        <v>116</v>
      </c>
      <c r="AH376" s="5" t="s">
        <v>210</v>
      </c>
      <c r="AI376" s="4">
        <v>45565</v>
      </c>
      <c r="AJ376">
        <v>1812</v>
      </c>
    </row>
    <row r="377" spans="1:36" ht="31" customHeight="1" x14ac:dyDescent="0.35">
      <c r="A377" s="10">
        <v>2024</v>
      </c>
      <c r="B377" s="4">
        <v>45474</v>
      </c>
      <c r="C377" s="4">
        <v>45565</v>
      </c>
      <c r="D377" s="10" t="s">
        <v>98</v>
      </c>
      <c r="E377" s="22">
        <v>2</v>
      </c>
      <c r="F377" t="s">
        <v>319</v>
      </c>
      <c r="G377" t="s">
        <v>338</v>
      </c>
      <c r="H377" t="s">
        <v>340</v>
      </c>
      <c r="I377" t="s">
        <v>226</v>
      </c>
      <c r="J377" t="s">
        <v>244</v>
      </c>
      <c r="K377" t="s">
        <v>149</v>
      </c>
      <c r="L377" s="10" t="s">
        <v>101</v>
      </c>
      <c r="M377" s="10" t="s">
        <v>103</v>
      </c>
      <c r="N377" s="9" t="s">
        <v>661</v>
      </c>
      <c r="O377" s="10" t="s">
        <v>105</v>
      </c>
      <c r="P377" s="10">
        <v>0</v>
      </c>
      <c r="Q377" s="10">
        <v>0</v>
      </c>
      <c r="R377" s="10" t="s">
        <v>207</v>
      </c>
      <c r="S377" s="10" t="s">
        <v>208</v>
      </c>
      <c r="T377" s="10" t="s">
        <v>209</v>
      </c>
      <c r="U377" s="10" t="s">
        <v>207</v>
      </c>
      <c r="V377" s="10" t="s">
        <v>208</v>
      </c>
      <c r="W377" s="10" t="s">
        <v>380</v>
      </c>
      <c r="X377" s="9" t="str">
        <f t="shared" si="7"/>
        <v>SUPERVISIÓN DE LA CONSTRUCCIÓN DE LA PRIMERA DE DOS ETAPAS DEL SISTEMA DE AGUA POTABLE, EN LA LOCALIDAD DE SAN CRISTOBAL, MPIO. DE TLACOACHISTLAHUACA, EN EL ESTADO DE GUERRERO.</v>
      </c>
      <c r="Y377" s="11">
        <v>45533</v>
      </c>
      <c r="Z377" s="11">
        <v>45534</v>
      </c>
      <c r="AA377" s="5">
        <v>370</v>
      </c>
      <c r="AB377" s="12">
        <v>3587.22</v>
      </c>
      <c r="AC377" s="21">
        <v>0</v>
      </c>
      <c r="AD377" s="4">
        <v>45539</v>
      </c>
      <c r="AE377" s="18" t="s">
        <v>1017</v>
      </c>
      <c r="AF377" s="23">
        <v>370</v>
      </c>
      <c r="AG377" s="3" t="s">
        <v>116</v>
      </c>
      <c r="AH377" s="5" t="s">
        <v>210</v>
      </c>
      <c r="AI377" s="4">
        <v>45565</v>
      </c>
      <c r="AJ377">
        <v>1814</v>
      </c>
    </row>
    <row r="378" spans="1:36" ht="31" customHeight="1" x14ac:dyDescent="0.35">
      <c r="A378" s="10">
        <v>2024</v>
      </c>
      <c r="B378" s="4">
        <v>45474</v>
      </c>
      <c r="C378" s="4">
        <v>45565</v>
      </c>
      <c r="D378" s="10" t="s">
        <v>91</v>
      </c>
      <c r="E378" s="22">
        <v>6</v>
      </c>
      <c r="F378" t="s">
        <v>315</v>
      </c>
      <c r="G378" t="s">
        <v>327</v>
      </c>
      <c r="H378" t="s">
        <v>182</v>
      </c>
      <c r="I378" t="s">
        <v>617</v>
      </c>
      <c r="J378" t="s">
        <v>124</v>
      </c>
      <c r="K378" t="s">
        <v>149</v>
      </c>
      <c r="L378" s="10" t="s">
        <v>101</v>
      </c>
      <c r="M378" s="10" t="s">
        <v>103</v>
      </c>
      <c r="N378" s="9" t="s">
        <v>662</v>
      </c>
      <c r="O378" s="10" t="s">
        <v>105</v>
      </c>
      <c r="P378" s="10">
        <v>0</v>
      </c>
      <c r="Q378" s="10">
        <v>0</v>
      </c>
      <c r="R378" s="10" t="s">
        <v>207</v>
      </c>
      <c r="S378" s="10" t="s">
        <v>208</v>
      </c>
      <c r="T378" s="10" t="s">
        <v>209</v>
      </c>
      <c r="U378" s="10" t="s">
        <v>207</v>
      </c>
      <c r="V378" s="10" t="s">
        <v>208</v>
      </c>
      <c r="W378" s="10" t="s">
        <v>380</v>
      </c>
      <c r="X378" s="9" t="str">
        <f t="shared" si="7"/>
        <v>VERIFICACIÓN DE LA CONSTRUCCIÓN DEL SISTEMA DE AGUA POTABLE (OBRA DE CAPTACIÓN Y LÍNEA DE CONDUCCIÓN) EN LA LOCALIDAD DE PIEDRA BLANCA, MUNICIPIO DE ATLAMAJALCINGO DEL MONTE, EN EL ESTADO DE GUERRERO. PRIMERA ETEPA DE DOS.</v>
      </c>
      <c r="Y378" s="11">
        <v>45527</v>
      </c>
      <c r="Z378" s="11">
        <v>45527</v>
      </c>
      <c r="AA378" s="5">
        <v>371</v>
      </c>
      <c r="AB378" s="12">
        <v>2548.67</v>
      </c>
      <c r="AC378" s="21">
        <v>80.17</v>
      </c>
      <c r="AD378" s="4">
        <v>45540</v>
      </c>
      <c r="AE378" s="18" t="s">
        <v>1018</v>
      </c>
      <c r="AF378" s="23">
        <v>371</v>
      </c>
      <c r="AG378" s="3" t="s">
        <v>116</v>
      </c>
      <c r="AH378" s="5" t="s">
        <v>210</v>
      </c>
      <c r="AI378" s="4">
        <v>45565</v>
      </c>
      <c r="AJ378">
        <v>1815</v>
      </c>
    </row>
    <row r="379" spans="1:36" ht="31" customHeight="1" x14ac:dyDescent="0.35">
      <c r="A379" s="10">
        <v>2024</v>
      </c>
      <c r="B379" s="4">
        <v>45474</v>
      </c>
      <c r="C379" s="4">
        <v>45565</v>
      </c>
      <c r="D379" s="10" t="s">
        <v>94</v>
      </c>
      <c r="E379" s="22">
        <v>9</v>
      </c>
      <c r="F379" t="s">
        <v>314</v>
      </c>
      <c r="G379" t="s">
        <v>329</v>
      </c>
      <c r="H379" t="s">
        <v>340</v>
      </c>
      <c r="I379" t="s">
        <v>165</v>
      </c>
      <c r="J379" t="s">
        <v>166</v>
      </c>
      <c r="K379" t="s">
        <v>151</v>
      </c>
      <c r="L379" s="10" t="s">
        <v>101</v>
      </c>
      <c r="M379" s="10" t="s">
        <v>103</v>
      </c>
      <c r="N379" s="9" t="s">
        <v>663</v>
      </c>
      <c r="O379" s="10" t="s">
        <v>105</v>
      </c>
      <c r="P379" s="10">
        <v>0</v>
      </c>
      <c r="Q379" s="10">
        <v>0</v>
      </c>
      <c r="R379" s="10" t="s">
        <v>207</v>
      </c>
      <c r="S379" s="10" t="s">
        <v>208</v>
      </c>
      <c r="T379" s="10" t="s">
        <v>209</v>
      </c>
      <c r="U379" s="10" t="s">
        <v>207</v>
      </c>
      <c r="V379" s="10" t="s">
        <v>208</v>
      </c>
      <c r="W379" s="10" t="s">
        <v>380</v>
      </c>
      <c r="X379" s="9" t="str">
        <f t="shared" si="7"/>
        <v>SUPERVISION DE LA OBRA DENOMINADA "REHABILITACION DEL COLECTOR NAO TRINIDAD- AV. CUAUHTEMOC, EN LA LOCALIDAD DE ACAPULCO, MUNICIPIO DE ACAPULCO DE JUAREZ, EN EL ESTADO DE GUERRERO".</v>
      </c>
      <c r="Y379" s="11">
        <v>45531</v>
      </c>
      <c r="Z379" s="11">
        <v>45531</v>
      </c>
      <c r="AA379" s="5">
        <v>372</v>
      </c>
      <c r="AB379" s="12">
        <v>2261.2800000000002</v>
      </c>
      <c r="AC379" s="21">
        <v>22</v>
      </c>
      <c r="AD379" s="4">
        <v>45540</v>
      </c>
      <c r="AE379" s="18" t="s">
        <v>1019</v>
      </c>
      <c r="AF379" s="23">
        <v>372</v>
      </c>
      <c r="AG379" s="3" t="s">
        <v>116</v>
      </c>
      <c r="AH379" s="5" t="s">
        <v>210</v>
      </c>
      <c r="AI379" s="4">
        <v>45565</v>
      </c>
      <c r="AJ379">
        <v>1817</v>
      </c>
    </row>
    <row r="380" spans="1:36" ht="31" customHeight="1" x14ac:dyDescent="0.35">
      <c r="A380" s="10">
        <v>2024</v>
      </c>
      <c r="B380" s="4">
        <v>45474</v>
      </c>
      <c r="C380" s="4">
        <v>45565</v>
      </c>
      <c r="D380" s="10" t="s">
        <v>94</v>
      </c>
      <c r="E380" s="22">
        <v>9</v>
      </c>
      <c r="F380" t="s">
        <v>314</v>
      </c>
      <c r="G380" t="s">
        <v>329</v>
      </c>
      <c r="H380" t="s">
        <v>340</v>
      </c>
      <c r="I380" t="s">
        <v>165</v>
      </c>
      <c r="J380" t="s">
        <v>166</v>
      </c>
      <c r="K380" t="s">
        <v>151</v>
      </c>
      <c r="L380" s="10" t="s">
        <v>101</v>
      </c>
      <c r="M380" s="10" t="s">
        <v>103</v>
      </c>
      <c r="N380" s="9" t="s">
        <v>663</v>
      </c>
      <c r="O380" s="10" t="s">
        <v>105</v>
      </c>
      <c r="P380" s="10">
        <v>0</v>
      </c>
      <c r="Q380" s="10">
        <v>0</v>
      </c>
      <c r="R380" s="10" t="s">
        <v>207</v>
      </c>
      <c r="S380" s="10" t="s">
        <v>208</v>
      </c>
      <c r="T380" s="10" t="s">
        <v>209</v>
      </c>
      <c r="U380" s="10" t="s">
        <v>207</v>
      </c>
      <c r="V380" s="10" t="s">
        <v>208</v>
      </c>
      <c r="W380" s="10" t="s">
        <v>380</v>
      </c>
      <c r="X380" s="9" t="str">
        <f t="shared" si="7"/>
        <v>SUPERVISION DE LA OBRA DENOMINADA "REHABILITACION DEL COLECTOR NAO TRINIDAD- AV. CUAUHTEMOC, EN LA LOCALIDAD DE ACAPULCO, MUNICIPIO DE ACAPULCO DE JUAREZ, EN EL ESTADO DE GUERRERO".</v>
      </c>
      <c r="Y380" s="11">
        <v>45533</v>
      </c>
      <c r="Z380" s="11">
        <v>45533</v>
      </c>
      <c r="AA380" s="5">
        <v>373</v>
      </c>
      <c r="AB380" s="12">
        <v>2261.2800000000002</v>
      </c>
      <c r="AC380" s="21">
        <v>44</v>
      </c>
      <c r="AD380" s="4">
        <v>45546</v>
      </c>
      <c r="AE380" s="18" t="s">
        <v>1020</v>
      </c>
      <c r="AF380" s="23">
        <v>373</v>
      </c>
      <c r="AG380" s="3" t="s">
        <v>116</v>
      </c>
      <c r="AH380" s="5" t="s">
        <v>210</v>
      </c>
      <c r="AI380" s="4">
        <v>45565</v>
      </c>
      <c r="AJ380">
        <v>1818</v>
      </c>
    </row>
    <row r="381" spans="1:36" ht="31" customHeight="1" x14ac:dyDescent="0.35">
      <c r="A381" s="10">
        <v>2024</v>
      </c>
      <c r="B381" s="4">
        <v>45474</v>
      </c>
      <c r="C381" s="4">
        <v>45565</v>
      </c>
      <c r="D381" s="10" t="s">
        <v>94</v>
      </c>
      <c r="E381" s="22">
        <v>9</v>
      </c>
      <c r="F381" t="s">
        <v>314</v>
      </c>
      <c r="G381" t="s">
        <v>328</v>
      </c>
      <c r="H381" t="s">
        <v>340</v>
      </c>
      <c r="I381" t="s">
        <v>167</v>
      </c>
      <c r="J381" t="s">
        <v>168</v>
      </c>
      <c r="K381" t="s">
        <v>169</v>
      </c>
      <c r="L381" s="10" t="s">
        <v>101</v>
      </c>
      <c r="M381" s="10" t="s">
        <v>103</v>
      </c>
      <c r="N381" s="9" t="s">
        <v>664</v>
      </c>
      <c r="O381" s="10" t="s">
        <v>105</v>
      </c>
      <c r="P381" s="10">
        <v>0</v>
      </c>
      <c r="Q381" s="10">
        <v>0</v>
      </c>
      <c r="R381" s="10" t="s">
        <v>207</v>
      </c>
      <c r="S381" s="10" t="s">
        <v>208</v>
      </c>
      <c r="T381" s="10" t="s">
        <v>209</v>
      </c>
      <c r="U381" s="10" t="s">
        <v>207</v>
      </c>
      <c r="V381" s="10" t="s">
        <v>208</v>
      </c>
      <c r="W381" s="10" t="s">
        <v>380</v>
      </c>
      <c r="X381" s="9" t="str">
        <f t="shared" si="7"/>
        <v>verificación de la construcción de la primera etapa de dos del sistema de agua potable en la localidad de Los Espinos, municipio de Teloloapan, en el Estado de Guerrero</v>
      </c>
      <c r="Y381" s="11">
        <v>45533</v>
      </c>
      <c r="Z381" s="11">
        <v>45534</v>
      </c>
      <c r="AA381" s="5">
        <v>374</v>
      </c>
      <c r="AB381" s="12">
        <v>2509.6999999999998</v>
      </c>
      <c r="AC381" s="21">
        <v>0</v>
      </c>
      <c r="AD381" s="4">
        <v>45540</v>
      </c>
      <c r="AE381" s="18" t="s">
        <v>1021</v>
      </c>
      <c r="AF381" s="23">
        <v>374</v>
      </c>
      <c r="AG381" s="3" t="s">
        <v>116</v>
      </c>
      <c r="AH381" s="5" t="s">
        <v>210</v>
      </c>
      <c r="AI381" s="4">
        <v>45565</v>
      </c>
      <c r="AJ381">
        <v>1819</v>
      </c>
    </row>
    <row r="382" spans="1:36" ht="31" customHeight="1" x14ac:dyDescent="0.35">
      <c r="A382" s="10">
        <v>2024</v>
      </c>
      <c r="B382" s="4">
        <v>45474</v>
      </c>
      <c r="C382" s="4">
        <v>45565</v>
      </c>
      <c r="D382" s="10" t="s">
        <v>94</v>
      </c>
      <c r="E382" s="22">
        <v>9</v>
      </c>
      <c r="F382" t="s">
        <v>314</v>
      </c>
      <c r="G382" t="s">
        <v>328</v>
      </c>
      <c r="H382" t="s">
        <v>340</v>
      </c>
      <c r="I382" t="s">
        <v>167</v>
      </c>
      <c r="J382" t="s">
        <v>168</v>
      </c>
      <c r="K382" t="s">
        <v>169</v>
      </c>
      <c r="L382" s="10" t="s">
        <v>101</v>
      </c>
      <c r="M382" s="10" t="s">
        <v>103</v>
      </c>
      <c r="N382" s="9" t="s">
        <v>665</v>
      </c>
      <c r="O382" s="10" t="s">
        <v>105</v>
      </c>
      <c r="P382" s="10">
        <v>0</v>
      </c>
      <c r="Q382" s="10">
        <v>0</v>
      </c>
      <c r="R382" s="10" t="s">
        <v>207</v>
      </c>
      <c r="S382" s="10" t="s">
        <v>208</v>
      </c>
      <c r="T382" s="10" t="s">
        <v>209</v>
      </c>
      <c r="U382" s="10" t="s">
        <v>207</v>
      </c>
      <c r="V382" s="10" t="s">
        <v>208</v>
      </c>
      <c r="W382" s="10" t="s">
        <v>380</v>
      </c>
      <c r="X382" s="9" t="str">
        <f t="shared" si="7"/>
        <v>verificación de la construcción de la segunda etapa de tres del sistema de saneamiento, en la localidad de Ojo de Agua de Cuauhtémoc, mpio. de Malinaltepec, del Estado de Guerrero.</v>
      </c>
      <c r="Y382" s="11">
        <v>45530</v>
      </c>
      <c r="Z382" s="11">
        <v>45531</v>
      </c>
      <c r="AA382" s="5">
        <v>375</v>
      </c>
      <c r="AB382" s="12">
        <v>3518.32</v>
      </c>
      <c r="AC382" s="21">
        <v>0</v>
      </c>
      <c r="AD382" s="4">
        <v>45540</v>
      </c>
      <c r="AE382" s="18" t="s">
        <v>1022</v>
      </c>
      <c r="AF382" s="23">
        <v>375</v>
      </c>
      <c r="AG382" s="3" t="s">
        <v>116</v>
      </c>
      <c r="AH382" s="5" t="s">
        <v>210</v>
      </c>
      <c r="AI382" s="4">
        <v>45565</v>
      </c>
      <c r="AJ382">
        <v>1820</v>
      </c>
    </row>
    <row r="383" spans="1:36" ht="31" customHeight="1" x14ac:dyDescent="0.35">
      <c r="A383" s="10">
        <v>2024</v>
      </c>
      <c r="B383" s="4">
        <v>45474</v>
      </c>
      <c r="C383" s="4">
        <v>45565</v>
      </c>
      <c r="D383" s="10" t="s">
        <v>94</v>
      </c>
      <c r="E383" s="22">
        <v>9</v>
      </c>
      <c r="F383" t="s">
        <v>314</v>
      </c>
      <c r="G383" t="s">
        <v>329</v>
      </c>
      <c r="H383" t="s">
        <v>340</v>
      </c>
      <c r="I383" t="s">
        <v>171</v>
      </c>
      <c r="J383" t="s">
        <v>172</v>
      </c>
      <c r="K383" t="s">
        <v>173</v>
      </c>
      <c r="L383" s="10" t="s">
        <v>101</v>
      </c>
      <c r="M383" s="10" t="s">
        <v>103</v>
      </c>
      <c r="N383" s="9" t="s">
        <v>666</v>
      </c>
      <c r="O383" s="10" t="s">
        <v>105</v>
      </c>
      <c r="P383" s="10">
        <v>0</v>
      </c>
      <c r="Q383" s="10">
        <v>0</v>
      </c>
      <c r="R383" s="10" t="s">
        <v>207</v>
      </c>
      <c r="S383" s="10" t="s">
        <v>208</v>
      </c>
      <c r="T383" s="10" t="s">
        <v>209</v>
      </c>
      <c r="U383" s="10" t="s">
        <v>207</v>
      </c>
      <c r="V383" s="10" t="s">
        <v>208</v>
      </c>
      <c r="W383" s="10" t="s">
        <v>380</v>
      </c>
      <c r="X383" s="9" t="str">
        <f t="shared" si="7"/>
        <v>VERIFICACION DE LA OBRA "REHABILITACION DEL COLECTOR BASE NAVAL-NAO TRINIDAD, EN LA LOCALIDAD DE ACAPULCO, MUNICIPIO DE ACAPULCO DE JUAREZ, EN EL ESTADO DE GUERRERO. SEGUNDA Y ULTIMA ETAPA.</v>
      </c>
      <c r="Y383" s="11">
        <v>45530</v>
      </c>
      <c r="Z383" s="11">
        <v>45530</v>
      </c>
      <c r="AA383" s="5">
        <v>376</v>
      </c>
      <c r="AB383" s="12">
        <v>2297.67</v>
      </c>
      <c r="AC383" s="21">
        <v>0</v>
      </c>
      <c r="AD383" s="4">
        <v>45541</v>
      </c>
      <c r="AE383" s="18" t="s">
        <v>1023</v>
      </c>
      <c r="AF383" s="23">
        <v>376</v>
      </c>
      <c r="AG383" s="3" t="s">
        <v>116</v>
      </c>
      <c r="AH383" s="5" t="s">
        <v>210</v>
      </c>
      <c r="AI383" s="4">
        <v>45565</v>
      </c>
      <c r="AJ383">
        <v>1822</v>
      </c>
    </row>
    <row r="384" spans="1:36" ht="31" customHeight="1" x14ac:dyDescent="0.35">
      <c r="A384" s="10">
        <v>2024</v>
      </c>
      <c r="B384" s="4">
        <v>45474</v>
      </c>
      <c r="C384" s="4">
        <v>45565</v>
      </c>
      <c r="D384" s="10" t="s">
        <v>94</v>
      </c>
      <c r="E384" s="22">
        <v>9</v>
      </c>
      <c r="F384" t="s">
        <v>314</v>
      </c>
      <c r="G384" t="s">
        <v>329</v>
      </c>
      <c r="H384" t="s">
        <v>340</v>
      </c>
      <c r="I384" t="s">
        <v>171</v>
      </c>
      <c r="J384" t="s">
        <v>172</v>
      </c>
      <c r="K384" t="s">
        <v>173</v>
      </c>
      <c r="L384" s="10" t="s">
        <v>101</v>
      </c>
      <c r="M384" s="10" t="s">
        <v>103</v>
      </c>
      <c r="N384" s="9" t="s">
        <v>667</v>
      </c>
      <c r="O384" s="10" t="s">
        <v>105</v>
      </c>
      <c r="P384" s="10">
        <v>0</v>
      </c>
      <c r="Q384" s="10">
        <v>0</v>
      </c>
      <c r="R384" s="10" t="s">
        <v>207</v>
      </c>
      <c r="S384" s="10" t="s">
        <v>208</v>
      </c>
      <c r="T384" s="10" t="s">
        <v>209</v>
      </c>
      <c r="U384" s="10" t="s">
        <v>207</v>
      </c>
      <c r="V384" s="10" t="s">
        <v>208</v>
      </c>
      <c r="W384" s="10" t="s">
        <v>380</v>
      </c>
      <c r="X384" s="9" t="str">
        <f t="shared" si="7"/>
        <v>VERIFICACION DE LA OBRA "REHABILITACION DEL COLECTOR PAPAGAYO, EN LA LOCALIDAD DE ACAPULCO, MUNICIPIO DE ACAPULCO DE JUAREZ, EN EL ESTADO DE GUERRERO. SEGUNDA Y ULTIMA ETAPA."</v>
      </c>
      <c r="Y384" s="11">
        <v>45531</v>
      </c>
      <c r="Z384" s="11">
        <v>45531</v>
      </c>
      <c r="AA384" s="5">
        <v>377</v>
      </c>
      <c r="AB384" s="12">
        <v>2297.67</v>
      </c>
      <c r="AC384" s="21">
        <v>0</v>
      </c>
      <c r="AD384" s="4">
        <v>45541</v>
      </c>
      <c r="AE384" s="18" t="s">
        <v>1024</v>
      </c>
      <c r="AF384" s="23">
        <v>377</v>
      </c>
      <c r="AG384" s="3" t="s">
        <v>116</v>
      </c>
      <c r="AH384" s="5" t="s">
        <v>210</v>
      </c>
      <c r="AI384" s="4">
        <v>45565</v>
      </c>
      <c r="AJ384">
        <v>1823</v>
      </c>
    </row>
    <row r="385" spans="1:36" ht="31" customHeight="1" x14ac:dyDescent="0.35">
      <c r="A385" s="10">
        <v>2024</v>
      </c>
      <c r="B385" s="4">
        <v>45474</v>
      </c>
      <c r="C385" s="4">
        <v>45565</v>
      </c>
      <c r="D385" s="10" t="s">
        <v>94</v>
      </c>
      <c r="E385" s="22">
        <v>7</v>
      </c>
      <c r="F385" t="s">
        <v>318</v>
      </c>
      <c r="G385" t="s">
        <v>425</v>
      </c>
      <c r="H385" t="s">
        <v>612</v>
      </c>
      <c r="I385" t="s">
        <v>185</v>
      </c>
      <c r="J385" t="s">
        <v>186</v>
      </c>
      <c r="K385" t="s">
        <v>125</v>
      </c>
      <c r="L385" s="10" t="s">
        <v>101</v>
      </c>
      <c r="M385" s="10" t="s">
        <v>103</v>
      </c>
      <c r="N385" s="9" t="s">
        <v>513</v>
      </c>
      <c r="O385" s="10" t="s">
        <v>105</v>
      </c>
      <c r="P385" s="10">
        <v>0</v>
      </c>
      <c r="Q385" s="10">
        <v>0</v>
      </c>
      <c r="R385" s="10" t="s">
        <v>207</v>
      </c>
      <c r="S385" s="10" t="s">
        <v>208</v>
      </c>
      <c r="T385" s="10" t="s">
        <v>209</v>
      </c>
      <c r="U385" s="10" t="s">
        <v>207</v>
      </c>
      <c r="V385" s="10" t="s">
        <v>208</v>
      </c>
      <c r="W385" s="10" t="s">
        <v>380</v>
      </c>
      <c r="X385" s="9" t="str">
        <f t="shared" si="7"/>
        <v>VERIFICACIÓN DE LA OBRA CONSTRUCCIÓN DE LA CUARTA ETAPA DE CINCO, DE LA PLANTA DE TRATAMIENTO DE AGUAS RESIDUALES EN "ZONA DIAMANTE" EN LA LOCALIDAD DE ACAPULCO, MUNICIPIO DE ACAPULCO DE JUÁREZ, EN EL ESTADO DE GUERRERO. (EQUIPAMIENTO, CÁRCAMO DE BOMBEO "MAYAN PALACE" Y PUESTA EN MARCHA Y ESTABILIZACIÓN)</v>
      </c>
      <c r="Y385" s="11">
        <v>45530</v>
      </c>
      <c r="Z385" s="11">
        <v>45530</v>
      </c>
      <c r="AA385" s="5">
        <v>378</v>
      </c>
      <c r="AB385" s="12">
        <v>2217.2800000000002</v>
      </c>
      <c r="AC385" s="21">
        <v>0</v>
      </c>
      <c r="AD385" s="4">
        <v>45539</v>
      </c>
      <c r="AE385" s="18" t="s">
        <v>1025</v>
      </c>
      <c r="AF385" s="23">
        <v>378</v>
      </c>
      <c r="AG385" s="3" t="s">
        <v>116</v>
      </c>
      <c r="AH385" s="5" t="s">
        <v>210</v>
      </c>
      <c r="AI385" s="4">
        <v>45565</v>
      </c>
      <c r="AJ385">
        <v>1825</v>
      </c>
    </row>
    <row r="386" spans="1:36" ht="31" customHeight="1" x14ac:dyDescent="0.35">
      <c r="A386" s="10">
        <v>2024</v>
      </c>
      <c r="B386" s="4">
        <v>45474</v>
      </c>
      <c r="C386" s="4">
        <v>45565</v>
      </c>
      <c r="D386" s="10" t="s">
        <v>91</v>
      </c>
      <c r="E386" s="5">
        <v>23</v>
      </c>
      <c r="F386" t="s">
        <v>313</v>
      </c>
      <c r="G386" t="s">
        <v>324</v>
      </c>
      <c r="H386" t="s">
        <v>331</v>
      </c>
      <c r="I386" t="s">
        <v>220</v>
      </c>
      <c r="J386" t="s">
        <v>236</v>
      </c>
      <c r="K386" t="s">
        <v>139</v>
      </c>
      <c r="L386" s="10" t="s">
        <v>102</v>
      </c>
      <c r="M386" s="10" t="s">
        <v>103</v>
      </c>
      <c r="N386" s="9" t="s">
        <v>304</v>
      </c>
      <c r="O386" s="10" t="s">
        <v>105</v>
      </c>
      <c r="P386" s="10">
        <v>0</v>
      </c>
      <c r="Q386" s="10">
        <v>0</v>
      </c>
      <c r="R386" s="10" t="s">
        <v>207</v>
      </c>
      <c r="S386" s="10" t="s">
        <v>208</v>
      </c>
      <c r="T386" s="10" t="s">
        <v>209</v>
      </c>
      <c r="U386" s="10" t="s">
        <v>207</v>
      </c>
      <c r="V386" s="10" t="s">
        <v>208</v>
      </c>
      <c r="W386" s="10" t="s">
        <v>380</v>
      </c>
      <c r="X386" s="9" t="str">
        <f t="shared" si="7"/>
        <v>MONITOREO DE CLORO LIBRE RESIDUAL (MCL)</v>
      </c>
      <c r="Y386" s="11">
        <v>45531</v>
      </c>
      <c r="Z386" s="11">
        <v>45533</v>
      </c>
      <c r="AA386" s="5">
        <v>379</v>
      </c>
      <c r="AB386" s="12">
        <v>1550</v>
      </c>
      <c r="AC386" s="21">
        <v>0</v>
      </c>
      <c r="AD386" s="4">
        <v>45541</v>
      </c>
      <c r="AE386" s="18" t="s">
        <v>1026</v>
      </c>
      <c r="AF386" s="23">
        <v>379</v>
      </c>
      <c r="AG386" s="3" t="s">
        <v>116</v>
      </c>
      <c r="AH386" s="5" t="s">
        <v>210</v>
      </c>
      <c r="AI386" s="4">
        <v>45565</v>
      </c>
      <c r="AJ386">
        <v>1827</v>
      </c>
    </row>
    <row r="387" spans="1:36" ht="31" customHeight="1" x14ac:dyDescent="0.35">
      <c r="A387" s="10">
        <v>2024</v>
      </c>
      <c r="B387" s="4">
        <v>45474</v>
      </c>
      <c r="C387" s="4">
        <v>45565</v>
      </c>
      <c r="D387" s="10" t="s">
        <v>91</v>
      </c>
      <c r="E387" s="5">
        <v>22</v>
      </c>
      <c r="F387" t="s">
        <v>312</v>
      </c>
      <c r="G387" t="s">
        <v>324</v>
      </c>
      <c r="H387" t="s">
        <v>331</v>
      </c>
      <c r="I387" t="s">
        <v>152</v>
      </c>
      <c r="J387" t="s">
        <v>193</v>
      </c>
      <c r="K387" t="s">
        <v>194</v>
      </c>
      <c r="L387" s="10" t="s">
        <v>101</v>
      </c>
      <c r="M387" s="10" t="s">
        <v>103</v>
      </c>
      <c r="N387" s="9" t="s">
        <v>503</v>
      </c>
      <c r="O387" s="10" t="s">
        <v>105</v>
      </c>
      <c r="P387" s="10">
        <v>0</v>
      </c>
      <c r="Q387" s="10">
        <v>0</v>
      </c>
      <c r="R387" s="10" t="s">
        <v>207</v>
      </c>
      <c r="S387" s="10" t="s">
        <v>208</v>
      </c>
      <c r="T387" s="10" t="s">
        <v>209</v>
      </c>
      <c r="U387" s="10" t="s">
        <v>207</v>
      </c>
      <c r="V387" s="10" t="s">
        <v>208</v>
      </c>
      <c r="W387" s="10" t="s">
        <v>380</v>
      </c>
      <c r="X387" s="9" t="str">
        <f t="shared" si="7"/>
        <v>TRASLADO DE PERSONAL PARA MONITOREO DE CLORO LIBRE RESIDUAL (MCL)</v>
      </c>
      <c r="Y387" s="11">
        <v>45531</v>
      </c>
      <c r="Z387" s="11">
        <v>45533</v>
      </c>
      <c r="AA387" s="5">
        <v>380</v>
      </c>
      <c r="AB387" s="12">
        <v>4393.75</v>
      </c>
      <c r="AC387" s="21">
        <v>0</v>
      </c>
      <c r="AD387" s="4">
        <v>45544</v>
      </c>
      <c r="AE387" s="18" t="s">
        <v>1027</v>
      </c>
      <c r="AF387" s="23">
        <v>380</v>
      </c>
      <c r="AG387" s="3" t="s">
        <v>116</v>
      </c>
      <c r="AH387" s="5" t="s">
        <v>210</v>
      </c>
      <c r="AI387" s="4">
        <v>45565</v>
      </c>
      <c r="AJ387">
        <v>1828</v>
      </c>
    </row>
    <row r="388" spans="1:36" ht="31" customHeight="1" x14ac:dyDescent="0.35">
      <c r="A388" s="10">
        <v>2024</v>
      </c>
      <c r="B388" s="4">
        <v>45474</v>
      </c>
      <c r="C388" s="4">
        <v>45565</v>
      </c>
      <c r="D388" s="10" t="s">
        <v>91</v>
      </c>
      <c r="E388" s="5">
        <v>22</v>
      </c>
      <c r="F388" t="s">
        <v>312</v>
      </c>
      <c r="G388" t="s">
        <v>332</v>
      </c>
      <c r="H388" t="s">
        <v>331</v>
      </c>
      <c r="I388" t="s">
        <v>126</v>
      </c>
      <c r="J388" t="s">
        <v>127</v>
      </c>
      <c r="K388" t="s">
        <v>128</v>
      </c>
      <c r="L388" s="10" t="s">
        <v>101</v>
      </c>
      <c r="M388" s="10" t="s">
        <v>103</v>
      </c>
      <c r="N388" s="9" t="s">
        <v>503</v>
      </c>
      <c r="O388" s="10" t="s">
        <v>105</v>
      </c>
      <c r="P388" s="10">
        <v>0</v>
      </c>
      <c r="Q388" s="10">
        <v>0</v>
      </c>
      <c r="R388" s="10" t="s">
        <v>207</v>
      </c>
      <c r="S388" s="10" t="s">
        <v>208</v>
      </c>
      <c r="T388" s="10" t="s">
        <v>209</v>
      </c>
      <c r="U388" s="10" t="s">
        <v>207</v>
      </c>
      <c r="V388" s="10" t="s">
        <v>208</v>
      </c>
      <c r="W388" s="10" t="s">
        <v>380</v>
      </c>
      <c r="X388" s="9" t="str">
        <f t="shared" si="7"/>
        <v>TRASLADO DE PERSONAL PARA MONITOREO DE CLORO LIBRE RESIDUAL (MCL)</v>
      </c>
      <c r="Y388" s="11">
        <v>45531</v>
      </c>
      <c r="Z388" s="11">
        <v>45533</v>
      </c>
      <c r="AA388" s="5">
        <v>381</v>
      </c>
      <c r="AB388" s="12">
        <v>3912.5</v>
      </c>
      <c r="AC388" s="21">
        <v>0</v>
      </c>
      <c r="AD388" s="4">
        <v>45538</v>
      </c>
      <c r="AE388" s="18" t="s">
        <v>1028</v>
      </c>
      <c r="AF388" s="23">
        <v>381</v>
      </c>
      <c r="AG388" s="3" t="s">
        <v>116</v>
      </c>
      <c r="AH388" s="5" t="s">
        <v>210</v>
      </c>
      <c r="AI388" s="4">
        <v>45565</v>
      </c>
      <c r="AJ388">
        <v>1829</v>
      </c>
    </row>
    <row r="389" spans="1:36" ht="31" customHeight="1" x14ac:dyDescent="0.35">
      <c r="A389" s="10">
        <v>2024</v>
      </c>
      <c r="B389" s="4">
        <v>45474</v>
      </c>
      <c r="C389" s="4">
        <v>45565</v>
      </c>
      <c r="D389" s="10" t="s">
        <v>94</v>
      </c>
      <c r="E389" s="5">
        <v>12</v>
      </c>
      <c r="F389" t="s">
        <v>317</v>
      </c>
      <c r="G389" t="s">
        <v>324</v>
      </c>
      <c r="H389" t="s">
        <v>331</v>
      </c>
      <c r="I389" t="s">
        <v>217</v>
      </c>
      <c r="J389" t="s">
        <v>230</v>
      </c>
      <c r="K389" t="s">
        <v>125</v>
      </c>
      <c r="L389" s="10" t="s">
        <v>102</v>
      </c>
      <c r="M389" s="10" t="s">
        <v>103</v>
      </c>
      <c r="N389" s="9" t="s">
        <v>304</v>
      </c>
      <c r="O389" s="10" t="s">
        <v>105</v>
      </c>
      <c r="P389" s="10">
        <v>0</v>
      </c>
      <c r="Q389" s="10">
        <v>0</v>
      </c>
      <c r="R389" s="10" t="s">
        <v>207</v>
      </c>
      <c r="S389" s="10" t="s">
        <v>208</v>
      </c>
      <c r="T389" s="10" t="s">
        <v>209</v>
      </c>
      <c r="U389" s="10" t="s">
        <v>207</v>
      </c>
      <c r="V389" s="10" t="s">
        <v>208</v>
      </c>
      <c r="W389" s="10" t="s">
        <v>380</v>
      </c>
      <c r="X389" s="9" t="str">
        <f t="shared" si="7"/>
        <v>MONITOREO DE CLORO LIBRE RESIDUAL (MCL)</v>
      </c>
      <c r="Y389" s="11">
        <v>45531</v>
      </c>
      <c r="Z389" s="11">
        <v>45533</v>
      </c>
      <c r="AA389" s="5">
        <v>382</v>
      </c>
      <c r="AB389" s="12">
        <v>1550</v>
      </c>
      <c r="AC389" s="21">
        <v>0</v>
      </c>
      <c r="AD389" s="4">
        <v>45538</v>
      </c>
      <c r="AE389" s="18" t="s">
        <v>1029</v>
      </c>
      <c r="AF389" s="23">
        <v>382</v>
      </c>
      <c r="AG389" s="3" t="s">
        <v>116</v>
      </c>
      <c r="AH389" s="5" t="s">
        <v>210</v>
      </c>
      <c r="AI389" s="4">
        <v>45565</v>
      </c>
      <c r="AJ389">
        <v>1830</v>
      </c>
    </row>
    <row r="390" spans="1:36" ht="31" customHeight="1" x14ac:dyDescent="0.35">
      <c r="A390" s="10">
        <v>2024</v>
      </c>
      <c r="B390" s="4">
        <v>45474</v>
      </c>
      <c r="C390" s="4">
        <v>45565</v>
      </c>
      <c r="D390" s="10" t="s">
        <v>98</v>
      </c>
      <c r="E390" s="22">
        <v>2</v>
      </c>
      <c r="F390" t="s">
        <v>319</v>
      </c>
      <c r="G390" t="s">
        <v>338</v>
      </c>
      <c r="H390" t="s">
        <v>340</v>
      </c>
      <c r="I390" t="s">
        <v>226</v>
      </c>
      <c r="J390" t="s">
        <v>244</v>
      </c>
      <c r="K390" t="s">
        <v>149</v>
      </c>
      <c r="L390" s="10" t="s">
        <v>101</v>
      </c>
      <c r="M390" s="10" t="s">
        <v>103</v>
      </c>
      <c r="N390" s="9" t="s">
        <v>668</v>
      </c>
      <c r="O390" s="10" t="s">
        <v>105</v>
      </c>
      <c r="P390" s="10">
        <v>0</v>
      </c>
      <c r="Q390" s="10">
        <v>0</v>
      </c>
      <c r="R390" s="10" t="s">
        <v>207</v>
      </c>
      <c r="S390" s="10" t="s">
        <v>208</v>
      </c>
      <c r="T390" s="10" t="s">
        <v>209</v>
      </c>
      <c r="U390" s="10" t="s">
        <v>207</v>
      </c>
      <c r="V390" s="10" t="s">
        <v>208</v>
      </c>
      <c r="W390" s="10" t="s">
        <v>380</v>
      </c>
      <c r="X390" s="9" t="str">
        <f t="shared" si="7"/>
        <v>SUPERVISIÓN DEL SISTEMA DE DRENAJE SANITARIO EN LA LOCALIDAD DE TUXPAN, MPIO. DE IGUALA DE LA INDEPENDENCIA, EN EL ESTADO DE GUERRERO (SEGUNDA ETAPA DE TRES)</v>
      </c>
      <c r="Y390" s="11">
        <v>45524</v>
      </c>
      <c r="Z390" s="11">
        <v>45525</v>
      </c>
      <c r="AA390" s="5">
        <v>383</v>
      </c>
      <c r="AB390" s="12">
        <v>2376</v>
      </c>
      <c r="AC390" s="21">
        <v>0</v>
      </c>
      <c r="AD390" s="4">
        <v>45537</v>
      </c>
      <c r="AE390" s="18" t="s">
        <v>1030</v>
      </c>
      <c r="AF390" s="23">
        <v>383</v>
      </c>
      <c r="AG390" s="3" t="s">
        <v>116</v>
      </c>
      <c r="AH390" s="5" t="s">
        <v>210</v>
      </c>
      <c r="AI390" s="4">
        <v>45565</v>
      </c>
      <c r="AJ390">
        <v>1831</v>
      </c>
    </row>
    <row r="391" spans="1:36" ht="31" customHeight="1" x14ac:dyDescent="0.35">
      <c r="A391" s="10">
        <v>2024</v>
      </c>
      <c r="B391" s="4">
        <v>45474</v>
      </c>
      <c r="C391" s="4">
        <v>45565</v>
      </c>
      <c r="D391" s="10" t="s">
        <v>91</v>
      </c>
      <c r="E391" s="22">
        <v>6</v>
      </c>
      <c r="F391" t="s">
        <v>315</v>
      </c>
      <c r="G391" t="s">
        <v>323</v>
      </c>
      <c r="H391" t="s">
        <v>340</v>
      </c>
      <c r="I391" t="s">
        <v>179</v>
      </c>
      <c r="J391" t="s">
        <v>180</v>
      </c>
      <c r="K391" t="s">
        <v>181</v>
      </c>
      <c r="L391" s="10" t="s">
        <v>101</v>
      </c>
      <c r="M391" s="10" t="s">
        <v>103</v>
      </c>
      <c r="N391" s="9" t="s">
        <v>669</v>
      </c>
      <c r="O391" s="10" t="s">
        <v>105</v>
      </c>
      <c r="P391" s="10">
        <v>0</v>
      </c>
      <c r="Q391" s="10">
        <v>0</v>
      </c>
      <c r="R391" s="10" t="s">
        <v>207</v>
      </c>
      <c r="S391" s="10" t="s">
        <v>208</v>
      </c>
      <c r="T391" s="10" t="s">
        <v>209</v>
      </c>
      <c r="U391" s="10" t="s">
        <v>207</v>
      </c>
      <c r="V391" s="10" t="s">
        <v>208</v>
      </c>
      <c r="W391" s="10" t="s">
        <v>380</v>
      </c>
      <c r="X391" s="9" t="str">
        <f t="shared" si="7"/>
        <v>VERIFICACION EN LA CONSTRUCCION DE LA PRIMERA DE DOS ETAPAS DEL SISTEMA DE AGUA POTABLE</v>
      </c>
      <c r="Y391" s="11">
        <v>45533</v>
      </c>
      <c r="Z391" s="11">
        <v>45533</v>
      </c>
      <c r="AA391" s="5">
        <v>384</v>
      </c>
      <c r="AB391" s="12">
        <v>4436.13</v>
      </c>
      <c r="AC391" s="21">
        <v>0</v>
      </c>
      <c r="AD391" s="4">
        <v>45538</v>
      </c>
      <c r="AE391" s="18" t="s">
        <v>1031</v>
      </c>
      <c r="AF391" s="23">
        <v>384</v>
      </c>
      <c r="AG391" s="3" t="s">
        <v>116</v>
      </c>
      <c r="AH391" s="5" t="s">
        <v>210</v>
      </c>
      <c r="AI391" s="4">
        <v>45565</v>
      </c>
      <c r="AJ391">
        <v>1832</v>
      </c>
    </row>
    <row r="392" spans="1:36" ht="31" customHeight="1" x14ac:dyDescent="0.35">
      <c r="A392" s="10">
        <v>2024</v>
      </c>
      <c r="B392" s="4">
        <v>45474</v>
      </c>
      <c r="C392" s="4">
        <v>45565</v>
      </c>
      <c r="D392" s="10" t="s">
        <v>98</v>
      </c>
      <c r="E392" s="22">
        <v>5</v>
      </c>
      <c r="F392" t="s">
        <v>316</v>
      </c>
      <c r="G392" t="s">
        <v>425</v>
      </c>
      <c r="H392" t="s">
        <v>612</v>
      </c>
      <c r="I392" t="s">
        <v>190</v>
      </c>
      <c r="J392" t="s">
        <v>125</v>
      </c>
      <c r="K392" t="s">
        <v>430</v>
      </c>
      <c r="L392" s="10" t="s">
        <v>101</v>
      </c>
      <c r="M392" s="10" t="s">
        <v>103</v>
      </c>
      <c r="N392" s="9" t="s">
        <v>643</v>
      </c>
      <c r="O392" s="10" t="s">
        <v>105</v>
      </c>
      <c r="P392" s="10">
        <v>0</v>
      </c>
      <c r="Q392" s="10">
        <v>0</v>
      </c>
      <c r="R392" s="10" t="s">
        <v>207</v>
      </c>
      <c r="S392" s="10" t="s">
        <v>208</v>
      </c>
      <c r="T392" s="10" t="s">
        <v>209</v>
      </c>
      <c r="U392" s="10" t="s">
        <v>207</v>
      </c>
      <c r="V392" s="10" t="s">
        <v>208</v>
      </c>
      <c r="W392" s="10" t="s">
        <v>380</v>
      </c>
      <c r="X392" s="9" t="str">
        <f t="shared" si="7"/>
        <v>REHABILITACIÓN DE LOS ACUEDUCTOS PAPAGAYO I Y II (PRIMERA ETAPA), EN LA LOCALIDAD DE ACAPULCO,MUNICIPIO DE ACAPULCO DE JUÁREZ, EN EL ESTADO DE GUERRERO.</v>
      </c>
      <c r="Y392" s="11">
        <v>45532</v>
      </c>
      <c r="Z392" s="11">
        <v>45532</v>
      </c>
      <c r="AA392" s="5">
        <v>385</v>
      </c>
      <c r="AB392" s="12">
        <v>2318</v>
      </c>
      <c r="AC392" s="21">
        <v>105</v>
      </c>
      <c r="AD392" s="4">
        <v>45540</v>
      </c>
      <c r="AE392" s="18" t="s">
        <v>1032</v>
      </c>
      <c r="AF392" s="23">
        <v>385</v>
      </c>
      <c r="AG392" s="3" t="s">
        <v>116</v>
      </c>
      <c r="AH392" s="5" t="s">
        <v>210</v>
      </c>
      <c r="AI392" s="4">
        <v>45565</v>
      </c>
      <c r="AJ392">
        <v>1833</v>
      </c>
    </row>
    <row r="393" spans="1:36" ht="31" customHeight="1" x14ac:dyDescent="0.35">
      <c r="A393" s="10">
        <v>2024</v>
      </c>
      <c r="B393" s="4">
        <v>45474</v>
      </c>
      <c r="C393" s="4">
        <v>45565</v>
      </c>
      <c r="D393" s="10" t="s">
        <v>91</v>
      </c>
      <c r="E393" s="22">
        <v>6</v>
      </c>
      <c r="F393" t="s">
        <v>315</v>
      </c>
      <c r="G393" t="s">
        <v>336</v>
      </c>
      <c r="H393" t="s">
        <v>182</v>
      </c>
      <c r="I393" t="s">
        <v>293</v>
      </c>
      <c r="J393" t="s">
        <v>125</v>
      </c>
      <c r="K393" t="s">
        <v>297</v>
      </c>
      <c r="L393" s="10" t="s">
        <v>102</v>
      </c>
      <c r="M393" s="10" t="s">
        <v>103</v>
      </c>
      <c r="N393" s="9" t="s">
        <v>670</v>
      </c>
      <c r="O393" s="10" t="s">
        <v>105</v>
      </c>
      <c r="P393" s="10">
        <v>0</v>
      </c>
      <c r="Q393" s="10">
        <v>0</v>
      </c>
      <c r="R393" s="10" t="s">
        <v>207</v>
      </c>
      <c r="S393" s="10" t="s">
        <v>208</v>
      </c>
      <c r="T393" s="10" t="s">
        <v>209</v>
      </c>
      <c r="U393" s="10" t="s">
        <v>207</v>
      </c>
      <c r="V393" s="10" t="s">
        <v>208</v>
      </c>
      <c r="W393" s="10" t="s">
        <v>380</v>
      </c>
      <c r="X393" s="9" t="str">
        <f t="shared" si="7"/>
        <v>Auxiliar en la revisión de avances de la construcción de la primera etapa de tres del sistema de agua potable en la localidad de Plan Galeana, municipio de Iliatenco, en el Estado de Guerrero.</v>
      </c>
      <c r="Y393" s="11">
        <v>45532</v>
      </c>
      <c r="Z393" s="11">
        <v>45533</v>
      </c>
      <c r="AA393" s="5">
        <v>386</v>
      </c>
      <c r="AB393" s="12">
        <v>4221.95</v>
      </c>
      <c r="AC393" s="21">
        <v>85.82</v>
      </c>
      <c r="AD393" s="4">
        <v>45540</v>
      </c>
      <c r="AE393" s="18" t="s">
        <v>1033</v>
      </c>
      <c r="AF393" s="23">
        <v>386</v>
      </c>
      <c r="AG393" s="3" t="s">
        <v>116</v>
      </c>
      <c r="AH393" s="5" t="s">
        <v>210</v>
      </c>
      <c r="AI393" s="4">
        <v>45565</v>
      </c>
      <c r="AJ393">
        <v>1835</v>
      </c>
    </row>
    <row r="394" spans="1:36" ht="31" customHeight="1" x14ac:dyDescent="0.35">
      <c r="A394" s="10">
        <v>2024</v>
      </c>
      <c r="B394" s="4">
        <v>45474</v>
      </c>
      <c r="C394" s="4">
        <v>45565</v>
      </c>
      <c r="D394" s="10" t="s">
        <v>98</v>
      </c>
      <c r="E394" s="22">
        <v>2</v>
      </c>
      <c r="F394" t="s">
        <v>319</v>
      </c>
      <c r="G394" t="s">
        <v>338</v>
      </c>
      <c r="H394" t="s">
        <v>340</v>
      </c>
      <c r="I394" t="s">
        <v>226</v>
      </c>
      <c r="J394" t="s">
        <v>244</v>
      </c>
      <c r="K394" t="s">
        <v>149</v>
      </c>
      <c r="L394" s="10" t="s">
        <v>101</v>
      </c>
      <c r="M394" s="10" t="s">
        <v>103</v>
      </c>
      <c r="N394" s="9" t="s">
        <v>671</v>
      </c>
      <c r="O394" s="10" t="s">
        <v>105</v>
      </c>
      <c r="P394" s="10">
        <v>0</v>
      </c>
      <c r="Q394" s="10">
        <v>0</v>
      </c>
      <c r="R394" s="10" t="s">
        <v>207</v>
      </c>
      <c r="S394" s="10" t="s">
        <v>208</v>
      </c>
      <c r="T394" s="10" t="s">
        <v>209</v>
      </c>
      <c r="U394" s="10" t="s">
        <v>207</v>
      </c>
      <c r="V394" s="10" t="s">
        <v>208</v>
      </c>
      <c r="W394" s="10" t="s">
        <v>380</v>
      </c>
      <c r="X394" s="9" t="str">
        <f t="shared" si="7"/>
        <v>SUPERVISIÓN DE LOS AVANCES DE LA CONSTRUCCIÓN DE LA CUARTA ETAPA DE CINCO DE LA PLANTA DE TRATAMIENTO DE AGUAS RESIDUALES EN "ZONA DIAMANTE" EN LA LOCALIDAD DE ACAPULCO, MPIO. DE ACAPULCO DE JUAREZ, EN EL ESTADO DE GUERRERO (EQUIPAMIENTO, CARCAMO DE BOMBEO "MAYAN PALACE" Y PUESTA EN MARCHA Y ESTABILIZACIÓN.</v>
      </c>
      <c r="Y394" s="11">
        <v>45531</v>
      </c>
      <c r="Z394" s="11">
        <v>45531</v>
      </c>
      <c r="AA394" s="5">
        <v>387</v>
      </c>
      <c r="AB394" s="12">
        <v>2387.16</v>
      </c>
      <c r="AC394" s="21">
        <v>0</v>
      </c>
      <c r="AD394" s="4">
        <v>45540</v>
      </c>
      <c r="AE394" s="18" t="s">
        <v>1034</v>
      </c>
      <c r="AF394" s="23">
        <v>387</v>
      </c>
      <c r="AG394" s="3" t="s">
        <v>116</v>
      </c>
      <c r="AH394" s="5" t="s">
        <v>210</v>
      </c>
      <c r="AI394" s="4">
        <v>45565</v>
      </c>
      <c r="AJ394">
        <v>1836</v>
      </c>
    </row>
    <row r="395" spans="1:36" ht="31" customHeight="1" x14ac:dyDescent="0.35">
      <c r="A395" s="10">
        <v>2024</v>
      </c>
      <c r="B395" s="4">
        <v>45474</v>
      </c>
      <c r="C395" s="4">
        <v>45565</v>
      </c>
      <c r="D395" s="10" t="s">
        <v>94</v>
      </c>
      <c r="E395" s="22">
        <v>9</v>
      </c>
      <c r="F395" t="s">
        <v>314</v>
      </c>
      <c r="G395" t="s">
        <v>325</v>
      </c>
      <c r="H395" t="s">
        <v>182</v>
      </c>
      <c r="I395" t="s">
        <v>277</v>
      </c>
      <c r="J395" t="s">
        <v>280</v>
      </c>
      <c r="K395" t="s">
        <v>281</v>
      </c>
      <c r="L395" s="10" t="s">
        <v>101</v>
      </c>
      <c r="M395" s="10" t="s">
        <v>103</v>
      </c>
      <c r="N395" s="9" t="s">
        <v>672</v>
      </c>
      <c r="O395" s="10" t="s">
        <v>105</v>
      </c>
      <c r="P395" s="10">
        <v>0</v>
      </c>
      <c r="Q395" s="10">
        <v>0</v>
      </c>
      <c r="R395" s="10" t="s">
        <v>207</v>
      </c>
      <c r="S395" s="10" t="s">
        <v>208</v>
      </c>
      <c r="T395" s="10" t="s">
        <v>209</v>
      </c>
      <c r="U395" s="10" t="s">
        <v>207</v>
      </c>
      <c r="V395" s="10" t="s">
        <v>208</v>
      </c>
      <c r="W395" s="10" t="s">
        <v>380</v>
      </c>
      <c r="X395" s="9" t="str">
        <f t="shared" si="7"/>
        <v>VISITA AL SITIO DE LA OBRA PRA VERIFICACIÓN DE LA CONSTRUCCIÓN DE LA PRIMERA DE DOS ETAPAS DEL SISTEMA DE AGUA POTABLE EN LA LOCALIDAD SAN CRISTÓBAL, MUNICIPIO DE TLACOACHISTLAHUACA, EN EL ESTADO DE GUERRERO.</v>
      </c>
      <c r="Y395" s="11">
        <v>45533</v>
      </c>
      <c r="Z395" s="11">
        <v>45534</v>
      </c>
      <c r="AA395" s="5">
        <v>388</v>
      </c>
      <c r="AB395" s="12">
        <v>3385.28</v>
      </c>
      <c r="AC395" s="21">
        <v>0</v>
      </c>
      <c r="AD395" s="4">
        <v>45537</v>
      </c>
      <c r="AE395" s="18" t="s">
        <v>1035</v>
      </c>
      <c r="AF395" s="23">
        <v>388</v>
      </c>
      <c r="AG395" s="3" t="s">
        <v>116</v>
      </c>
      <c r="AH395" s="5" t="s">
        <v>210</v>
      </c>
      <c r="AI395" s="4">
        <v>45565</v>
      </c>
      <c r="AJ395">
        <v>1837</v>
      </c>
    </row>
    <row r="396" spans="1:36" ht="31" customHeight="1" x14ac:dyDescent="0.35">
      <c r="A396" s="10">
        <v>2024</v>
      </c>
      <c r="B396" s="4">
        <v>45474</v>
      </c>
      <c r="C396" s="4">
        <v>45565</v>
      </c>
      <c r="D396" s="10" t="s">
        <v>91</v>
      </c>
      <c r="E396" s="22">
        <v>6</v>
      </c>
      <c r="F396" t="s">
        <v>315</v>
      </c>
      <c r="G396" t="s">
        <v>424</v>
      </c>
      <c r="H396" t="s">
        <v>182</v>
      </c>
      <c r="I396" t="s">
        <v>140</v>
      </c>
      <c r="J396" t="s">
        <v>234</v>
      </c>
      <c r="K396" t="s">
        <v>235</v>
      </c>
      <c r="L396" s="10" t="s">
        <v>101</v>
      </c>
      <c r="M396" s="10" t="s">
        <v>103</v>
      </c>
      <c r="N396" s="9" t="s">
        <v>673</v>
      </c>
      <c r="O396" s="10" t="s">
        <v>105</v>
      </c>
      <c r="P396" s="10">
        <v>0</v>
      </c>
      <c r="Q396" s="10">
        <v>0</v>
      </c>
      <c r="R396" s="10" t="s">
        <v>207</v>
      </c>
      <c r="S396" s="10" t="s">
        <v>208</v>
      </c>
      <c r="T396" s="10" t="s">
        <v>209</v>
      </c>
      <c r="U396" s="10" t="s">
        <v>207</v>
      </c>
      <c r="V396" s="10" t="s">
        <v>208</v>
      </c>
      <c r="W396" s="10" t="s">
        <v>380</v>
      </c>
      <c r="X396" s="9" t="str">
        <f t="shared" si="7"/>
        <v>VERIFICACIÓN DE LA CONSTRUCCIÓN DE LA SEGUNDA Y ÚLTIMA ETAPA DEL SISTEMA DE AGUA POTABLE EN LA LOCALIDAD DE SAN MIGUEL, MUNICIPIO DE MALINALTEPEC, ESTADO DE GUERRERO</v>
      </c>
      <c r="Y396" s="11">
        <v>45531</v>
      </c>
      <c r="Z396" s="11">
        <v>45532</v>
      </c>
      <c r="AA396" s="5">
        <v>389</v>
      </c>
      <c r="AB396" s="12">
        <v>3946.06</v>
      </c>
      <c r="AC396" s="21">
        <v>0</v>
      </c>
      <c r="AD396" s="4">
        <v>45537</v>
      </c>
      <c r="AE396" s="18" t="s">
        <v>1036</v>
      </c>
      <c r="AF396" s="23">
        <v>389</v>
      </c>
      <c r="AG396" s="3" t="s">
        <v>116</v>
      </c>
      <c r="AH396" s="5" t="s">
        <v>210</v>
      </c>
      <c r="AI396" s="4">
        <v>45565</v>
      </c>
      <c r="AJ396">
        <v>1839</v>
      </c>
    </row>
    <row r="397" spans="1:36" ht="31" customHeight="1" x14ac:dyDescent="0.35">
      <c r="A397" s="10">
        <v>2024</v>
      </c>
      <c r="B397" s="4">
        <v>45474</v>
      </c>
      <c r="C397" s="4">
        <v>45565</v>
      </c>
      <c r="D397" s="10" t="s">
        <v>98</v>
      </c>
      <c r="E397" s="22">
        <v>3</v>
      </c>
      <c r="F397" t="s">
        <v>320</v>
      </c>
      <c r="G397" t="s">
        <v>328</v>
      </c>
      <c r="H397" t="s">
        <v>340</v>
      </c>
      <c r="I397" t="s">
        <v>117</v>
      </c>
      <c r="J397" t="s">
        <v>118</v>
      </c>
      <c r="K397" t="s">
        <v>119</v>
      </c>
      <c r="L397" s="10" t="s">
        <v>101</v>
      </c>
      <c r="M397" s="10" t="s">
        <v>103</v>
      </c>
      <c r="N397" s="9" t="s">
        <v>299</v>
      </c>
      <c r="O397" s="10" t="s">
        <v>105</v>
      </c>
      <c r="P397" s="10">
        <v>0</v>
      </c>
      <c r="Q397" s="10">
        <v>0</v>
      </c>
      <c r="R397" s="10" t="s">
        <v>207</v>
      </c>
      <c r="S397" s="10" t="s">
        <v>208</v>
      </c>
      <c r="T397" s="10" t="s">
        <v>209</v>
      </c>
      <c r="U397" s="10" t="s">
        <v>207</v>
      </c>
      <c r="V397" s="10" t="s">
        <v>208</v>
      </c>
      <c r="W397" s="10" t="s">
        <v>380</v>
      </c>
      <c r="X397" s="9" t="str">
        <f t="shared" si="7"/>
        <v>MUESTRAS DE CLORO LIBRE RESIDUAL (MCL)</v>
      </c>
      <c r="Y397" s="11">
        <v>45534</v>
      </c>
      <c r="Z397" s="11">
        <v>45534</v>
      </c>
      <c r="AA397" s="5">
        <v>390</v>
      </c>
      <c r="AB397" s="12">
        <v>2632.1</v>
      </c>
      <c r="AC397" s="21">
        <v>0</v>
      </c>
      <c r="AD397" s="4">
        <v>45544</v>
      </c>
      <c r="AE397" s="18" t="s">
        <v>1037</v>
      </c>
      <c r="AF397" s="23">
        <v>390</v>
      </c>
      <c r="AG397" s="3" t="s">
        <v>116</v>
      </c>
      <c r="AH397" s="5" t="s">
        <v>210</v>
      </c>
      <c r="AI397" s="4">
        <v>45565</v>
      </c>
      <c r="AJ397">
        <v>1840</v>
      </c>
    </row>
    <row r="398" spans="1:36" ht="31" customHeight="1" x14ac:dyDescent="0.35">
      <c r="A398" s="10">
        <v>2024</v>
      </c>
      <c r="B398" s="4">
        <v>45474</v>
      </c>
      <c r="C398" s="4">
        <v>45565</v>
      </c>
      <c r="D398" s="10" t="s">
        <v>98</v>
      </c>
      <c r="E398" s="22">
        <v>5</v>
      </c>
      <c r="F398" t="s">
        <v>316</v>
      </c>
      <c r="G398" t="s">
        <v>336</v>
      </c>
      <c r="H398" t="s">
        <v>182</v>
      </c>
      <c r="I398" t="s">
        <v>221</v>
      </c>
      <c r="J398" t="s">
        <v>160</v>
      </c>
      <c r="K398" t="s">
        <v>237</v>
      </c>
      <c r="L398" s="10" t="s">
        <v>101</v>
      </c>
      <c r="M398" s="10" t="s">
        <v>103</v>
      </c>
      <c r="N398" s="9" t="s">
        <v>674</v>
      </c>
      <c r="O398" s="10" t="s">
        <v>105</v>
      </c>
      <c r="P398" s="10">
        <v>0</v>
      </c>
      <c r="Q398" s="10">
        <v>0</v>
      </c>
      <c r="R398" s="10" t="s">
        <v>207</v>
      </c>
      <c r="S398" s="10" t="s">
        <v>208</v>
      </c>
      <c r="T398" s="10" t="s">
        <v>209</v>
      </c>
      <c r="U398" s="10" t="s">
        <v>207</v>
      </c>
      <c r="V398" s="10" t="s">
        <v>208</v>
      </c>
      <c r="W398" s="10" t="s">
        <v>380</v>
      </c>
      <c r="X398" s="9" t="str">
        <f t="shared" si="7"/>
        <v>CONSTRUCCIÓN DE LA TERCERA ETAPA DE CUATRO, DEL SISTEMA MÚLTIPLE DE AGUA POTABLE EN LA LOCALIDAD DE BUENA VISTA, MUNICIPIO DE SAN LUIS ACATLÁN, EN EL ESTADO DE GUERRERO.</v>
      </c>
      <c r="Y398" s="11">
        <v>45534</v>
      </c>
      <c r="Z398" s="11">
        <v>45534</v>
      </c>
      <c r="AA398" s="5">
        <v>391</v>
      </c>
      <c r="AB398" s="12">
        <v>4390.91</v>
      </c>
      <c r="AC398" s="21">
        <v>0</v>
      </c>
      <c r="AD398" s="4">
        <v>45539</v>
      </c>
      <c r="AE398" s="18" t="s">
        <v>1038</v>
      </c>
      <c r="AF398" s="23">
        <v>391</v>
      </c>
      <c r="AG398" s="3" t="s">
        <v>116</v>
      </c>
      <c r="AH398" s="5" t="s">
        <v>210</v>
      </c>
      <c r="AI398" s="4">
        <v>45565</v>
      </c>
      <c r="AJ398">
        <v>1841</v>
      </c>
    </row>
    <row r="399" spans="1:36" ht="31" customHeight="1" x14ac:dyDescent="0.35">
      <c r="A399" s="10">
        <v>2024</v>
      </c>
      <c r="B399" s="4">
        <v>45474</v>
      </c>
      <c r="C399" s="4">
        <v>45565</v>
      </c>
      <c r="D399" s="10" t="s">
        <v>91</v>
      </c>
      <c r="E399" s="22">
        <v>6</v>
      </c>
      <c r="F399" t="s">
        <v>315</v>
      </c>
      <c r="G399" t="s">
        <v>144</v>
      </c>
      <c r="H399" t="s">
        <v>144</v>
      </c>
      <c r="I399" t="s">
        <v>165</v>
      </c>
      <c r="J399" t="s">
        <v>202</v>
      </c>
      <c r="K399" t="s">
        <v>149</v>
      </c>
      <c r="L399" s="10" t="s">
        <v>101</v>
      </c>
      <c r="M399" s="10" t="s">
        <v>103</v>
      </c>
      <c r="N399" s="9" t="s">
        <v>675</v>
      </c>
      <c r="O399" s="10" t="s">
        <v>105</v>
      </c>
      <c r="P399" s="10">
        <v>0</v>
      </c>
      <c r="Q399" s="10">
        <v>0</v>
      </c>
      <c r="R399" s="10" t="s">
        <v>207</v>
      </c>
      <c r="S399" s="10" t="s">
        <v>208</v>
      </c>
      <c r="T399" s="10" t="s">
        <v>209</v>
      </c>
      <c r="U399" s="10" t="s">
        <v>207</v>
      </c>
      <c r="V399" s="10" t="s">
        <v>208</v>
      </c>
      <c r="W399" s="10" t="s">
        <v>380</v>
      </c>
      <c r="X399" s="9" t="str">
        <f t="shared" si="7"/>
        <v>TRASLADO DE PERSONAL PARA LA VERIFICACION DE DIVERSAS OBRAS EN LA LOCALIDAD</v>
      </c>
      <c r="Y399" s="11">
        <v>45531</v>
      </c>
      <c r="Z399" s="11">
        <v>45531</v>
      </c>
      <c r="AA399" s="5">
        <v>392</v>
      </c>
      <c r="AB399" s="12">
        <v>2412.31</v>
      </c>
      <c r="AC399" s="21">
        <v>0</v>
      </c>
      <c r="AD399" s="4">
        <v>45532</v>
      </c>
      <c r="AE399" s="18" t="s">
        <v>1039</v>
      </c>
      <c r="AF399" s="23">
        <v>392</v>
      </c>
      <c r="AG399" s="3" t="s">
        <v>116</v>
      </c>
      <c r="AH399" s="5" t="s">
        <v>210</v>
      </c>
      <c r="AI399" s="4">
        <v>45565</v>
      </c>
      <c r="AJ399">
        <v>1842</v>
      </c>
    </row>
    <row r="400" spans="1:36" ht="31" customHeight="1" x14ac:dyDescent="0.35">
      <c r="A400" s="10">
        <v>2024</v>
      </c>
      <c r="B400" s="4">
        <v>45474</v>
      </c>
      <c r="C400" s="4">
        <v>45565</v>
      </c>
      <c r="D400" s="10" t="s">
        <v>91</v>
      </c>
      <c r="E400" s="5">
        <v>22</v>
      </c>
      <c r="F400" t="s">
        <v>312</v>
      </c>
      <c r="G400" t="s">
        <v>144</v>
      </c>
      <c r="H400" t="s">
        <v>144</v>
      </c>
      <c r="I400" t="s">
        <v>174</v>
      </c>
      <c r="J400" t="s">
        <v>175</v>
      </c>
      <c r="K400" t="s">
        <v>125</v>
      </c>
      <c r="L400" s="10" t="s">
        <v>101</v>
      </c>
      <c r="M400" s="10" t="s">
        <v>103</v>
      </c>
      <c r="N400" s="9" t="s">
        <v>676</v>
      </c>
      <c r="O400" s="10" t="s">
        <v>105</v>
      </c>
      <c r="P400" s="10">
        <v>0</v>
      </c>
      <c r="Q400" s="10">
        <v>0</v>
      </c>
      <c r="R400" s="10" t="s">
        <v>207</v>
      </c>
      <c r="S400" s="10" t="s">
        <v>208</v>
      </c>
      <c r="T400" s="10" t="s">
        <v>209</v>
      </c>
      <c r="U400" s="10" t="s">
        <v>207</v>
      </c>
      <c r="V400" s="10" t="s">
        <v>208</v>
      </c>
      <c r="W400" s="10" t="s">
        <v>380</v>
      </c>
      <c r="X400" s="9" t="str">
        <f t="shared" si="7"/>
        <v>TRASLADO DE PERSONAL PARA LA VERIFICACION DE DIVERSAS OBRAS Y TRASLADO DE PLANTAS DE POTABILIZACIÓN DE AGUA PARA ATENDER A LA CIUDANOS DE LA LOCALIDAD</v>
      </c>
      <c r="Y400" s="11">
        <v>45531</v>
      </c>
      <c r="Z400" s="11">
        <v>45531</v>
      </c>
      <c r="AA400" s="5">
        <v>393</v>
      </c>
      <c r="AB400" s="12">
        <v>3203.24</v>
      </c>
      <c r="AC400" s="21">
        <v>0</v>
      </c>
      <c r="AD400" s="4">
        <v>45532</v>
      </c>
      <c r="AE400" s="18" t="s">
        <v>1040</v>
      </c>
      <c r="AF400" s="23">
        <v>393</v>
      </c>
      <c r="AG400" s="3" t="s">
        <v>116</v>
      </c>
      <c r="AH400" s="5" t="s">
        <v>210</v>
      </c>
      <c r="AI400" s="4">
        <v>45565</v>
      </c>
      <c r="AJ400">
        <v>1843</v>
      </c>
    </row>
    <row r="401" spans="1:36" ht="31" customHeight="1" x14ac:dyDescent="0.35">
      <c r="A401" s="10">
        <v>2024</v>
      </c>
      <c r="B401" s="4">
        <v>45474</v>
      </c>
      <c r="C401" s="4">
        <v>45565</v>
      </c>
      <c r="D401" s="10" t="s">
        <v>91</v>
      </c>
      <c r="E401" s="22">
        <v>6</v>
      </c>
      <c r="F401" t="s">
        <v>315</v>
      </c>
      <c r="G401" t="s">
        <v>324</v>
      </c>
      <c r="H401" t="s">
        <v>331</v>
      </c>
      <c r="I401" t="s">
        <v>219</v>
      </c>
      <c r="J401" t="s">
        <v>232</v>
      </c>
      <c r="K401" t="s">
        <v>233</v>
      </c>
      <c r="L401" s="10" t="s">
        <v>102</v>
      </c>
      <c r="M401" s="10" t="s">
        <v>103</v>
      </c>
      <c r="N401" s="9" t="s">
        <v>677</v>
      </c>
      <c r="O401" s="10" t="s">
        <v>105</v>
      </c>
      <c r="P401" s="10">
        <v>0</v>
      </c>
      <c r="Q401" s="10">
        <v>0</v>
      </c>
      <c r="R401" s="10" t="s">
        <v>207</v>
      </c>
      <c r="S401" s="10" t="s">
        <v>208</v>
      </c>
      <c r="T401" s="10" t="s">
        <v>209</v>
      </c>
      <c r="U401" s="10" t="s">
        <v>207</v>
      </c>
      <c r="V401" s="10" t="s">
        <v>208</v>
      </c>
      <c r="W401" s="10" t="s">
        <v>380</v>
      </c>
      <c r="X401" s="9" t="str">
        <f t="shared" si="7"/>
        <v>MONITOREO DE CLORO RESIDUAL LIBRE (MCL)</v>
      </c>
      <c r="Y401" s="11">
        <v>45532</v>
      </c>
      <c r="Z401" s="11">
        <v>45534</v>
      </c>
      <c r="AA401" s="5">
        <v>394</v>
      </c>
      <c r="AB401" s="12">
        <v>4417.63</v>
      </c>
      <c r="AC401" s="21">
        <v>0</v>
      </c>
      <c r="AD401" s="4">
        <v>45509</v>
      </c>
      <c r="AE401" s="18" t="s">
        <v>1041</v>
      </c>
      <c r="AF401" s="23">
        <v>394</v>
      </c>
      <c r="AG401" s="3" t="s">
        <v>116</v>
      </c>
      <c r="AH401" s="5" t="s">
        <v>210</v>
      </c>
      <c r="AI401" s="4">
        <v>45565</v>
      </c>
      <c r="AJ401">
        <v>1844</v>
      </c>
    </row>
    <row r="402" spans="1:36" ht="31" customHeight="1" x14ac:dyDescent="0.35">
      <c r="A402" s="10">
        <v>2024</v>
      </c>
      <c r="B402" s="4">
        <v>45474</v>
      </c>
      <c r="C402" s="4">
        <v>45565</v>
      </c>
      <c r="D402" s="10" t="s">
        <v>98</v>
      </c>
      <c r="E402" s="22">
        <v>2</v>
      </c>
      <c r="F402" t="s">
        <v>319</v>
      </c>
      <c r="G402" t="s">
        <v>338</v>
      </c>
      <c r="H402" t="s">
        <v>340</v>
      </c>
      <c r="I402" t="s">
        <v>226</v>
      </c>
      <c r="J402" t="s">
        <v>244</v>
      </c>
      <c r="K402" t="s">
        <v>149</v>
      </c>
      <c r="L402" s="10" t="s">
        <v>101</v>
      </c>
      <c r="M402" s="10" t="s">
        <v>103</v>
      </c>
      <c r="N402" s="9" t="s">
        <v>678</v>
      </c>
      <c r="O402" s="10" t="s">
        <v>105</v>
      </c>
      <c r="P402" s="10">
        <v>0</v>
      </c>
      <c r="Q402" s="10">
        <v>0</v>
      </c>
      <c r="R402" s="10" t="s">
        <v>207</v>
      </c>
      <c r="S402" s="10" t="s">
        <v>208</v>
      </c>
      <c r="T402" s="10" t="s">
        <v>209</v>
      </c>
      <c r="U402" s="10" t="s">
        <v>207</v>
      </c>
      <c r="V402" s="10" t="s">
        <v>208</v>
      </c>
      <c r="W402" s="10" t="s">
        <v>380</v>
      </c>
      <c r="X402" s="9" t="str">
        <f t="shared" si="7"/>
        <v>SUPERVISIÓN DE LA REHABILITACIÓN DE LOS ACUEDUCTOS PAPAGAYO I Y II (PRIMERA ETAPA), EN LA LOCALIDAD DE ACAPULCO, MPIO. DE ACAPULCO DE JUAREZ, EN EL ESTADO DE GUERRERO</v>
      </c>
      <c r="Y402" s="11">
        <v>45532</v>
      </c>
      <c r="Z402" s="11">
        <v>45532</v>
      </c>
      <c r="AA402" s="5">
        <v>395</v>
      </c>
      <c r="AB402" s="12">
        <v>2343.16</v>
      </c>
      <c r="AC402" s="21">
        <v>0</v>
      </c>
      <c r="AD402" s="4">
        <v>45538</v>
      </c>
      <c r="AE402" s="18" t="s">
        <v>1042</v>
      </c>
      <c r="AF402" s="23">
        <v>395</v>
      </c>
      <c r="AG402" s="3" t="s">
        <v>116</v>
      </c>
      <c r="AH402" s="5" t="s">
        <v>210</v>
      </c>
      <c r="AI402" s="4">
        <v>45565</v>
      </c>
      <c r="AJ402">
        <v>1847</v>
      </c>
    </row>
    <row r="403" spans="1:36" ht="31" customHeight="1" x14ac:dyDescent="0.35">
      <c r="A403" s="10">
        <v>2024</v>
      </c>
      <c r="B403" s="4">
        <v>45474</v>
      </c>
      <c r="C403" s="4">
        <v>45565</v>
      </c>
      <c r="D403" s="10" t="s">
        <v>98</v>
      </c>
      <c r="E403" s="22">
        <v>3</v>
      </c>
      <c r="F403" t="s">
        <v>320</v>
      </c>
      <c r="G403" t="s">
        <v>337</v>
      </c>
      <c r="H403" t="s">
        <v>144</v>
      </c>
      <c r="I403" t="s">
        <v>190</v>
      </c>
      <c r="J403" t="s">
        <v>191</v>
      </c>
      <c r="K403" t="s">
        <v>192</v>
      </c>
      <c r="L403" s="10" t="s">
        <v>101</v>
      </c>
      <c r="M403" s="10" t="s">
        <v>103</v>
      </c>
      <c r="N403" s="9" t="s">
        <v>679</v>
      </c>
      <c r="O403" s="10" t="s">
        <v>105</v>
      </c>
      <c r="P403" s="10">
        <v>0</v>
      </c>
      <c r="Q403" s="10">
        <v>0</v>
      </c>
      <c r="R403" s="10" t="s">
        <v>207</v>
      </c>
      <c r="S403" s="10" t="s">
        <v>208</v>
      </c>
      <c r="T403" s="10" t="s">
        <v>209</v>
      </c>
      <c r="U403" s="10" t="s">
        <v>207</v>
      </c>
      <c r="V403" s="10" t="s">
        <v>208</v>
      </c>
      <c r="W403" s="10" t="s">
        <v>380</v>
      </c>
      <c r="X403" s="9" t="str">
        <f t="shared" si="7"/>
        <v>VERIFICACION DE LA REHABILITACION DEL COLECTOR PAPAGAYO, EN LA LOCALIDAD DE ACAPULCO, MUNICIPIO DE ACAPULCO DE JUAREZ, EN EL ESTADO DE GUERRERO, PRIMERA ETAPA DE CUATRO</v>
      </c>
      <c r="Y403" s="11">
        <v>45531</v>
      </c>
      <c r="Z403" s="11">
        <v>45531</v>
      </c>
      <c r="AA403" s="5">
        <v>396</v>
      </c>
      <c r="AB403" s="12">
        <v>2732.7</v>
      </c>
      <c r="AC403" s="21">
        <v>0</v>
      </c>
      <c r="AD403" s="4">
        <v>45533</v>
      </c>
      <c r="AE403" s="18" t="s">
        <v>1043</v>
      </c>
      <c r="AF403" s="23">
        <v>396</v>
      </c>
      <c r="AG403" s="3" t="s">
        <v>116</v>
      </c>
      <c r="AH403" s="5" t="s">
        <v>210</v>
      </c>
      <c r="AI403" s="4">
        <v>45565</v>
      </c>
      <c r="AJ403">
        <v>1849</v>
      </c>
    </row>
    <row r="404" spans="1:36" ht="31" customHeight="1" x14ac:dyDescent="0.35">
      <c r="A404" s="10">
        <v>2024</v>
      </c>
      <c r="B404" s="4">
        <v>45474</v>
      </c>
      <c r="C404" s="4">
        <v>45565</v>
      </c>
      <c r="D404" s="10" t="s">
        <v>98</v>
      </c>
      <c r="E404" s="22">
        <v>5</v>
      </c>
      <c r="F404" t="s">
        <v>316</v>
      </c>
      <c r="G404" t="s">
        <v>326</v>
      </c>
      <c r="H404" t="s">
        <v>144</v>
      </c>
      <c r="I404" t="s">
        <v>218</v>
      </c>
      <c r="J404" t="s">
        <v>231</v>
      </c>
      <c r="K404" t="s">
        <v>180</v>
      </c>
      <c r="L404" s="10" t="s">
        <v>102</v>
      </c>
      <c r="M404" s="10" t="s">
        <v>103</v>
      </c>
      <c r="N404" s="9" t="s">
        <v>680</v>
      </c>
      <c r="O404" s="10" t="s">
        <v>105</v>
      </c>
      <c r="P404" s="10">
        <v>0</v>
      </c>
      <c r="Q404" s="10">
        <v>0</v>
      </c>
      <c r="R404" s="10" t="s">
        <v>207</v>
      </c>
      <c r="S404" s="10" t="s">
        <v>208</v>
      </c>
      <c r="T404" s="10" t="s">
        <v>209</v>
      </c>
      <c r="U404" s="10" t="s">
        <v>207</v>
      </c>
      <c r="V404" s="10" t="s">
        <v>208</v>
      </c>
      <c r="W404" s="10" t="s">
        <v>380</v>
      </c>
      <c r="X404" s="9" t="str">
        <f t="shared" si="7"/>
        <v>ACUDIR A DAR CUMPLIMIENTO A DOS SENTENCIAS DE AMPARO EN EL SENTIDO DE NOTIFICAR A CIUDADANOS DEL PUERTO SOBRE UN ESCRITO DE SOLICITUD DE INTERVENCIÓN, LO CUAL SE TIENE QUE HACER DE MANERA PERSONAL EN SUS DOMICILIOS.</v>
      </c>
      <c r="Y404" s="11">
        <v>45534</v>
      </c>
      <c r="Z404" s="11">
        <v>45534</v>
      </c>
      <c r="AA404" s="5">
        <v>397</v>
      </c>
      <c r="AB404" s="12">
        <v>2364</v>
      </c>
      <c r="AC404" s="21">
        <v>46</v>
      </c>
      <c r="AD404" s="4">
        <v>45541</v>
      </c>
      <c r="AE404" s="18" t="s">
        <v>1044</v>
      </c>
      <c r="AF404" s="23">
        <v>397</v>
      </c>
      <c r="AG404" s="3" t="s">
        <v>116</v>
      </c>
      <c r="AH404" s="5" t="s">
        <v>210</v>
      </c>
      <c r="AI404" s="4">
        <v>45565</v>
      </c>
      <c r="AJ404">
        <v>1850</v>
      </c>
    </row>
    <row r="405" spans="1:36" ht="31" customHeight="1" x14ac:dyDescent="0.35">
      <c r="A405" s="10">
        <v>2024</v>
      </c>
      <c r="B405" s="4">
        <v>45474</v>
      </c>
      <c r="C405" s="4">
        <v>45565</v>
      </c>
      <c r="D405" s="10" t="s">
        <v>91</v>
      </c>
      <c r="E405" s="5">
        <v>22</v>
      </c>
      <c r="F405" t="s">
        <v>312</v>
      </c>
      <c r="G405" t="s">
        <v>323</v>
      </c>
      <c r="H405" t="s">
        <v>340</v>
      </c>
      <c r="I405" t="s">
        <v>162</v>
      </c>
      <c r="J405" t="s">
        <v>163</v>
      </c>
      <c r="K405" t="s">
        <v>164</v>
      </c>
      <c r="L405" s="10" t="s">
        <v>101</v>
      </c>
      <c r="M405" s="10" t="s">
        <v>103</v>
      </c>
      <c r="N405" s="9" t="s">
        <v>303</v>
      </c>
      <c r="O405" s="10" t="s">
        <v>105</v>
      </c>
      <c r="P405" s="10">
        <v>0</v>
      </c>
      <c r="Q405" s="10">
        <v>0</v>
      </c>
      <c r="R405" s="10" t="s">
        <v>207</v>
      </c>
      <c r="S405" s="10" t="s">
        <v>208</v>
      </c>
      <c r="T405" s="10" t="s">
        <v>209</v>
      </c>
      <c r="U405" s="10" t="s">
        <v>207</v>
      </c>
      <c r="V405" s="10" t="s">
        <v>208</v>
      </c>
      <c r="W405" s="10" t="s">
        <v>380</v>
      </c>
      <c r="X405" s="9" t="str">
        <f t="shared" si="7"/>
        <v>SUPERVISION DE LA OBRA; REHABILITACIÓN DE LOS ACUEDUCTOS PAPAGAYO I Y II (PRIMERA ETAPA), EN LA LOCALIDAD DE ACAPULCO, MUNICIPIO DE ACAPULCO DE JUÁREZ, EN EL ESTADO DE GUERRERO.</v>
      </c>
      <c r="Y405" s="11">
        <v>45531</v>
      </c>
      <c r="Z405" s="11">
        <v>45531</v>
      </c>
      <c r="AA405" s="5">
        <v>398</v>
      </c>
      <c r="AB405" s="12">
        <v>2324.14</v>
      </c>
      <c r="AC405" s="21">
        <v>0</v>
      </c>
      <c r="AD405" s="4">
        <v>45537</v>
      </c>
      <c r="AE405" s="18" t="s">
        <v>1045</v>
      </c>
      <c r="AF405" s="23">
        <v>398</v>
      </c>
      <c r="AG405" s="3" t="s">
        <v>116</v>
      </c>
      <c r="AH405" s="5" t="s">
        <v>210</v>
      </c>
      <c r="AI405" s="4">
        <v>45565</v>
      </c>
      <c r="AJ405">
        <v>1851</v>
      </c>
    </row>
    <row r="406" spans="1:36" ht="31" customHeight="1" x14ac:dyDescent="0.35">
      <c r="A406" s="10">
        <v>2024</v>
      </c>
      <c r="B406" s="4">
        <v>45474</v>
      </c>
      <c r="C406" s="4">
        <v>45565</v>
      </c>
      <c r="D406" s="10" t="s">
        <v>98</v>
      </c>
      <c r="E406" s="22">
        <v>2</v>
      </c>
      <c r="F406" t="s">
        <v>319</v>
      </c>
      <c r="G406" t="s">
        <v>331</v>
      </c>
      <c r="H406" t="s">
        <v>331</v>
      </c>
      <c r="I406" t="s">
        <v>132</v>
      </c>
      <c r="J406" t="s">
        <v>133</v>
      </c>
      <c r="K406" t="s">
        <v>134</v>
      </c>
      <c r="L406" s="10" t="s">
        <v>101</v>
      </c>
      <c r="M406" s="10" t="s">
        <v>103</v>
      </c>
      <c r="N406" s="9" t="s">
        <v>681</v>
      </c>
      <c r="O406" s="10" t="s">
        <v>105</v>
      </c>
      <c r="P406" s="10">
        <v>0</v>
      </c>
      <c r="Q406" s="10">
        <v>0</v>
      </c>
      <c r="R406" s="10" t="s">
        <v>207</v>
      </c>
      <c r="S406" s="10" t="s">
        <v>208</v>
      </c>
      <c r="T406" s="10" t="s">
        <v>209</v>
      </c>
      <c r="U406" s="10" t="s">
        <v>207</v>
      </c>
      <c r="V406" s="10" t="s">
        <v>208</v>
      </c>
      <c r="W406" s="10" t="s">
        <v>380</v>
      </c>
      <c r="X406" s="9" t="str">
        <f t="shared" si="7"/>
        <v>CAPACITACIÓN A OPERADORES DE AGUA (CAO)</v>
      </c>
      <c r="Y406" s="11">
        <v>45532</v>
      </c>
      <c r="Z406" s="11">
        <v>45534</v>
      </c>
      <c r="AA406" s="5">
        <v>399</v>
      </c>
      <c r="AB406" s="12">
        <v>5382.75</v>
      </c>
      <c r="AC406" s="21">
        <v>0</v>
      </c>
      <c r="AD406" s="4">
        <v>45540</v>
      </c>
      <c r="AE406" s="17" t="s">
        <v>1046</v>
      </c>
      <c r="AF406" s="23">
        <v>399</v>
      </c>
      <c r="AG406" s="3" t="s">
        <v>116</v>
      </c>
      <c r="AH406" s="5" t="s">
        <v>210</v>
      </c>
      <c r="AI406" s="4">
        <v>45565</v>
      </c>
      <c r="AJ406">
        <v>1855</v>
      </c>
    </row>
    <row r="407" spans="1:36" ht="31" customHeight="1" x14ac:dyDescent="0.35">
      <c r="A407" s="10">
        <v>2024</v>
      </c>
      <c r="B407" s="4">
        <v>45474</v>
      </c>
      <c r="C407" s="4">
        <v>45565</v>
      </c>
      <c r="D407" s="10" t="s">
        <v>94</v>
      </c>
      <c r="E407" s="22">
        <v>7</v>
      </c>
      <c r="F407" t="s">
        <v>318</v>
      </c>
      <c r="G407" t="s">
        <v>328</v>
      </c>
      <c r="H407" t="s">
        <v>340</v>
      </c>
      <c r="I407" t="s">
        <v>135</v>
      </c>
      <c r="J407" t="s">
        <v>148</v>
      </c>
      <c r="K407" t="s">
        <v>149</v>
      </c>
      <c r="L407" s="10" t="s">
        <v>101</v>
      </c>
      <c r="M407" s="10" t="s">
        <v>103</v>
      </c>
      <c r="N407" s="9" t="s">
        <v>302</v>
      </c>
      <c r="O407" s="10" t="s">
        <v>105</v>
      </c>
      <c r="P407" s="10">
        <v>0</v>
      </c>
      <c r="Q407" s="10">
        <v>0</v>
      </c>
      <c r="R407" s="10" t="s">
        <v>207</v>
      </c>
      <c r="S407" s="10" t="s">
        <v>208</v>
      </c>
      <c r="T407" s="10" t="s">
        <v>209</v>
      </c>
      <c r="U407" s="10" t="s">
        <v>207</v>
      </c>
      <c r="V407" s="10" t="s">
        <v>208</v>
      </c>
      <c r="W407" s="10" t="s">
        <v>380</v>
      </c>
      <c r="X407" s="9" t="str">
        <f t="shared" si="7"/>
        <v>VERIFICACION DE LA CONSTRUCCIÓN DE LA PRIMERA ETAPA DE TRES DEL SISTEMA DE AGUA POTABLE</v>
      </c>
      <c r="Y407" s="11">
        <v>45539</v>
      </c>
      <c r="Z407" s="11">
        <v>45539</v>
      </c>
      <c r="AA407" s="5">
        <v>400</v>
      </c>
      <c r="AB407" s="12">
        <v>3473.2</v>
      </c>
      <c r="AC407" s="21">
        <v>0</v>
      </c>
      <c r="AD407" s="4">
        <v>45547</v>
      </c>
      <c r="AE407" s="18" t="s">
        <v>1069</v>
      </c>
      <c r="AF407" s="23">
        <v>400</v>
      </c>
      <c r="AG407" s="3" t="s">
        <v>116</v>
      </c>
      <c r="AH407" s="5" t="s">
        <v>210</v>
      </c>
      <c r="AI407" s="4">
        <v>45565</v>
      </c>
      <c r="AJ407">
        <v>1856</v>
      </c>
    </row>
    <row r="408" spans="1:36" ht="29" customHeight="1" x14ac:dyDescent="0.35">
      <c r="A408" s="10">
        <v>2024</v>
      </c>
      <c r="B408" s="4">
        <v>45474</v>
      </c>
      <c r="C408" s="4">
        <v>45565</v>
      </c>
      <c r="D408" s="10" t="s">
        <v>91</v>
      </c>
      <c r="E408" s="22">
        <v>6</v>
      </c>
      <c r="F408" t="s">
        <v>315</v>
      </c>
      <c r="G408" t="s">
        <v>327</v>
      </c>
      <c r="H408" t="s">
        <v>182</v>
      </c>
      <c r="I408" t="s">
        <v>222</v>
      </c>
      <c r="J408" t="s">
        <v>238</v>
      </c>
      <c r="K408" t="s">
        <v>137</v>
      </c>
      <c r="L408" s="10" t="s">
        <v>102</v>
      </c>
      <c r="M408" s="10" t="s">
        <v>103</v>
      </c>
      <c r="N408" s="9" t="s">
        <v>682</v>
      </c>
      <c r="O408" s="10" t="s">
        <v>105</v>
      </c>
      <c r="P408" s="10">
        <v>0</v>
      </c>
      <c r="Q408" s="10">
        <v>0</v>
      </c>
      <c r="R408" s="10" t="s">
        <v>207</v>
      </c>
      <c r="S408" s="10" t="s">
        <v>208</v>
      </c>
      <c r="T408" s="10" t="s">
        <v>209</v>
      </c>
      <c r="U408" s="10" t="s">
        <v>207</v>
      </c>
      <c r="V408" s="10" t="s">
        <v>208</v>
      </c>
      <c r="W408" s="10" t="s">
        <v>380</v>
      </c>
      <c r="X408" s="9" t="str">
        <f t="shared" si="7"/>
        <v>VERIFICACIÓN DE LOS TRABAJOS DE LA OBRA EN CONSTRUCCIÓN DE LA TERCERA ETAPA DE CUATRO DEL SISTEMA MULTIPLE DE AGUA POTABLE EN LA LOCALIDAD DE BUENA VISTA, MUNICIPIO DE SAN LUIS ACATLÁN, EN EL ESTADO DE GUERRERO.</v>
      </c>
      <c r="Y408" s="11">
        <v>45539</v>
      </c>
      <c r="Z408" s="11">
        <v>45540</v>
      </c>
      <c r="AA408" s="5">
        <v>401</v>
      </c>
      <c r="AB408" s="12">
        <v>2520</v>
      </c>
      <c r="AC408" s="21">
        <v>0</v>
      </c>
      <c r="AD408" s="4">
        <v>45565</v>
      </c>
      <c r="AE408" s="18" t="s">
        <v>1070</v>
      </c>
      <c r="AF408" s="23">
        <v>401</v>
      </c>
      <c r="AG408" s="3" t="s">
        <v>116</v>
      </c>
      <c r="AH408" s="5" t="s">
        <v>210</v>
      </c>
      <c r="AI408" s="4">
        <v>45565</v>
      </c>
      <c r="AJ408">
        <v>1858</v>
      </c>
    </row>
    <row r="409" spans="1:36" ht="29" customHeight="1" x14ac:dyDescent="0.35">
      <c r="A409" s="10">
        <v>2024</v>
      </c>
      <c r="B409" s="4">
        <v>45474</v>
      </c>
      <c r="C409" s="4">
        <v>45565</v>
      </c>
      <c r="D409" s="10" t="s">
        <v>91</v>
      </c>
      <c r="E409" s="22">
        <v>6</v>
      </c>
      <c r="F409" t="s">
        <v>315</v>
      </c>
      <c r="G409" t="s">
        <v>323</v>
      </c>
      <c r="H409" t="s">
        <v>340</v>
      </c>
      <c r="I409" t="s">
        <v>154</v>
      </c>
      <c r="J409" t="s">
        <v>155</v>
      </c>
      <c r="K409" t="s">
        <v>156</v>
      </c>
      <c r="L409" s="10" t="s">
        <v>102</v>
      </c>
      <c r="M409" s="10" t="s">
        <v>103</v>
      </c>
      <c r="N409" s="9" t="s">
        <v>683</v>
      </c>
      <c r="O409" s="10" t="s">
        <v>105</v>
      </c>
      <c r="P409" s="10">
        <v>0</v>
      </c>
      <c r="Q409" s="10">
        <v>0</v>
      </c>
      <c r="R409" s="10" t="s">
        <v>207</v>
      </c>
      <c r="S409" s="10" t="s">
        <v>208</v>
      </c>
      <c r="T409" s="10" t="s">
        <v>209</v>
      </c>
      <c r="U409" s="10" t="s">
        <v>207</v>
      </c>
      <c r="V409" s="10" t="s">
        <v>208</v>
      </c>
      <c r="W409" s="10" t="s">
        <v>380</v>
      </c>
      <c r="X409" s="9" t="str">
        <f t="shared" si="7"/>
        <v>VERIFICACION DE LA CONSTRUCCION DE LA PRIMERA ETAPA DE TRES DEL SISTEMA DE AGUA POTABLE EN LA LOCALIDAD DE TIERRA COLORADA, MUNICIPIO DE TEPECUACUILCO DE TRUJANO. .</v>
      </c>
      <c r="Y409" s="11">
        <v>45537</v>
      </c>
      <c r="Z409" s="11">
        <v>45537</v>
      </c>
      <c r="AA409" s="5">
        <v>402</v>
      </c>
      <c r="AB409" s="12">
        <v>1030.79</v>
      </c>
      <c r="AC409" s="21">
        <v>0</v>
      </c>
      <c r="AD409" s="4">
        <v>45565</v>
      </c>
      <c r="AE409" s="18" t="s">
        <v>1071</v>
      </c>
      <c r="AF409" s="23">
        <v>402</v>
      </c>
      <c r="AG409" s="3" t="s">
        <v>116</v>
      </c>
      <c r="AH409" s="5" t="s">
        <v>210</v>
      </c>
      <c r="AI409" s="4">
        <v>45565</v>
      </c>
      <c r="AJ409">
        <v>1859</v>
      </c>
    </row>
    <row r="410" spans="1:36" ht="29" customHeight="1" x14ac:dyDescent="0.35">
      <c r="A410" s="10">
        <v>2024</v>
      </c>
      <c r="B410" s="4">
        <v>45474</v>
      </c>
      <c r="C410" s="4">
        <v>45565</v>
      </c>
      <c r="D410" s="10" t="s">
        <v>91</v>
      </c>
      <c r="E410" s="22">
        <v>6</v>
      </c>
      <c r="F410" t="s">
        <v>315</v>
      </c>
      <c r="G410" t="s">
        <v>323</v>
      </c>
      <c r="H410" t="s">
        <v>340</v>
      </c>
      <c r="I410" t="s">
        <v>154</v>
      </c>
      <c r="J410" t="s">
        <v>155</v>
      </c>
      <c r="K410" t="s">
        <v>156</v>
      </c>
      <c r="L410" s="10" t="s">
        <v>102</v>
      </c>
      <c r="M410" s="10" t="s">
        <v>103</v>
      </c>
      <c r="N410" s="9" t="s">
        <v>555</v>
      </c>
      <c r="O410" s="10" t="s">
        <v>105</v>
      </c>
      <c r="P410" s="10">
        <v>0</v>
      </c>
      <c r="Q410" s="10">
        <v>0</v>
      </c>
      <c r="R410" s="10" t="s">
        <v>207</v>
      </c>
      <c r="S410" s="10" t="s">
        <v>208</v>
      </c>
      <c r="T410" s="10" t="s">
        <v>209</v>
      </c>
      <c r="U410" s="10" t="s">
        <v>207</v>
      </c>
      <c r="V410" s="10" t="s">
        <v>208</v>
      </c>
      <c r="W410" s="10" t="s">
        <v>380</v>
      </c>
      <c r="X410" s="9" t="str">
        <f t="shared" si="7"/>
        <v>VERIFICACION DE LA CONSTRUCCIÓN DEL SISTEMA DE AGUA POTABLE EN LA LOCALIDAD DE HUITZUCO, MUNICIPIO DE HUITZUCO DE LOS FIGUEROA, EN EL ESTADO DE GUERRERO.</v>
      </c>
      <c r="Y410" s="11">
        <v>45540</v>
      </c>
      <c r="Z410" s="11">
        <v>45540</v>
      </c>
      <c r="AA410" s="5">
        <v>403</v>
      </c>
      <c r="AB410" s="12">
        <v>1213.22</v>
      </c>
      <c r="AC410" s="21">
        <v>0</v>
      </c>
      <c r="AD410" s="4">
        <v>45565</v>
      </c>
      <c r="AE410" s="18" t="s">
        <v>1072</v>
      </c>
      <c r="AF410" s="23">
        <v>403</v>
      </c>
      <c r="AG410" s="3" t="s">
        <v>116</v>
      </c>
      <c r="AH410" s="5" t="s">
        <v>210</v>
      </c>
      <c r="AI410" s="4">
        <v>45565</v>
      </c>
      <c r="AJ410">
        <v>1860</v>
      </c>
    </row>
    <row r="411" spans="1:36" ht="29" customHeight="1" x14ac:dyDescent="0.35">
      <c r="A411" s="10">
        <v>2024</v>
      </c>
      <c r="B411" s="4">
        <v>45474</v>
      </c>
      <c r="C411" s="4">
        <v>45565</v>
      </c>
      <c r="D411" s="10" t="s">
        <v>91</v>
      </c>
      <c r="E411" s="22">
        <v>6</v>
      </c>
      <c r="F411" t="s">
        <v>315</v>
      </c>
      <c r="G411" t="s">
        <v>331</v>
      </c>
      <c r="H411" t="s">
        <v>331</v>
      </c>
      <c r="I411" t="s">
        <v>150</v>
      </c>
      <c r="J411" t="s">
        <v>142</v>
      </c>
      <c r="K411" t="s">
        <v>151</v>
      </c>
      <c r="L411" s="10" t="s">
        <v>101</v>
      </c>
      <c r="M411" s="10" t="s">
        <v>103</v>
      </c>
      <c r="N411" s="9" t="s">
        <v>541</v>
      </c>
      <c r="O411" s="10" t="s">
        <v>105</v>
      </c>
      <c r="P411" s="10">
        <v>0</v>
      </c>
      <c r="Q411" s="10">
        <v>0</v>
      </c>
      <c r="R411" s="10" t="s">
        <v>207</v>
      </c>
      <c r="S411" s="10" t="s">
        <v>208</v>
      </c>
      <c r="T411" s="10" t="s">
        <v>209</v>
      </c>
      <c r="U411" s="10" t="s">
        <v>207</v>
      </c>
      <c r="V411" s="10" t="s">
        <v>208</v>
      </c>
      <c r="W411" s="10" t="s">
        <v>380</v>
      </c>
      <c r="X411" s="9" t="str">
        <f t="shared" si="7"/>
        <v>TRASLADO PARA MONITOREO DE CLORO LIBRE RESIDUAL (MCL)</v>
      </c>
      <c r="Y411" s="11">
        <v>45533</v>
      </c>
      <c r="Z411" s="11">
        <v>45533</v>
      </c>
      <c r="AA411" s="5">
        <v>404</v>
      </c>
      <c r="AB411" s="12">
        <v>2189.11</v>
      </c>
      <c r="AC411" s="21">
        <v>0</v>
      </c>
      <c r="AD411" s="4">
        <v>45555</v>
      </c>
      <c r="AE411" s="18" t="s">
        <v>1073</v>
      </c>
      <c r="AF411" s="23">
        <v>404</v>
      </c>
      <c r="AG411" s="3" t="s">
        <v>116</v>
      </c>
      <c r="AH411" s="5" t="s">
        <v>210</v>
      </c>
      <c r="AI411" s="4">
        <v>45565</v>
      </c>
      <c r="AJ411">
        <v>1864</v>
      </c>
    </row>
    <row r="412" spans="1:36" ht="29" customHeight="1" x14ac:dyDescent="0.35">
      <c r="A412" s="10">
        <v>2024</v>
      </c>
      <c r="B412" s="4">
        <v>45474</v>
      </c>
      <c r="C412" s="4">
        <v>45565</v>
      </c>
      <c r="D412" s="10" t="s">
        <v>91</v>
      </c>
      <c r="E412" s="22">
        <v>6</v>
      </c>
      <c r="F412" t="s">
        <v>315</v>
      </c>
      <c r="G412" t="s">
        <v>144</v>
      </c>
      <c r="H412" t="s">
        <v>144</v>
      </c>
      <c r="I412" t="s">
        <v>165</v>
      </c>
      <c r="J412" t="s">
        <v>202</v>
      </c>
      <c r="K412" t="s">
        <v>149</v>
      </c>
      <c r="L412" s="10" t="s">
        <v>101</v>
      </c>
      <c r="M412" s="10" t="s">
        <v>103</v>
      </c>
      <c r="N412" s="9" t="s">
        <v>304</v>
      </c>
      <c r="O412" s="10" t="s">
        <v>105</v>
      </c>
      <c r="P412" s="10">
        <v>0</v>
      </c>
      <c r="Q412" s="10">
        <v>0</v>
      </c>
      <c r="R412" s="10" t="s">
        <v>207</v>
      </c>
      <c r="S412" s="10" t="s">
        <v>208</v>
      </c>
      <c r="T412" s="10" t="s">
        <v>209</v>
      </c>
      <c r="U412" s="10" t="s">
        <v>207</v>
      </c>
      <c r="V412" s="10" t="s">
        <v>208</v>
      </c>
      <c r="W412" s="10" t="s">
        <v>380</v>
      </c>
      <c r="X412" s="9" t="str">
        <f t="shared" si="7"/>
        <v>MONITOREO DE CLORO LIBRE RESIDUAL (MCL)</v>
      </c>
      <c r="Y412" s="11">
        <v>45537</v>
      </c>
      <c r="Z412" s="11">
        <v>45541</v>
      </c>
      <c r="AA412" s="5">
        <v>405</v>
      </c>
      <c r="AB412" s="12">
        <v>1250</v>
      </c>
      <c r="AC412" s="21">
        <v>0</v>
      </c>
      <c r="AD412" s="4">
        <v>45555</v>
      </c>
      <c r="AE412" s="18" t="s">
        <v>1074</v>
      </c>
      <c r="AF412" s="23">
        <v>405</v>
      </c>
      <c r="AG412" s="3" t="s">
        <v>116</v>
      </c>
      <c r="AH412" s="5" t="s">
        <v>210</v>
      </c>
      <c r="AI412" s="4">
        <v>45565</v>
      </c>
      <c r="AJ412">
        <v>1865</v>
      </c>
    </row>
    <row r="413" spans="1:36" ht="29" customHeight="1" x14ac:dyDescent="0.35">
      <c r="A413" s="10">
        <v>2024</v>
      </c>
      <c r="B413" s="4">
        <v>45474</v>
      </c>
      <c r="C413" s="4">
        <v>45565</v>
      </c>
      <c r="D413" s="10" t="s">
        <v>91</v>
      </c>
      <c r="E413" s="5">
        <v>22</v>
      </c>
      <c r="F413" t="s">
        <v>312</v>
      </c>
      <c r="G413" t="s">
        <v>324</v>
      </c>
      <c r="H413" t="s">
        <v>331</v>
      </c>
      <c r="I413" t="s">
        <v>216</v>
      </c>
      <c r="J413" t="s">
        <v>229</v>
      </c>
      <c r="K413" t="s">
        <v>203</v>
      </c>
      <c r="L413" s="10" t="s">
        <v>101</v>
      </c>
      <c r="M413" s="10" t="s">
        <v>103</v>
      </c>
      <c r="N413" s="9" t="s">
        <v>684</v>
      </c>
      <c r="O413" s="10" t="s">
        <v>105</v>
      </c>
      <c r="P413" s="10">
        <v>0</v>
      </c>
      <c r="Q413" s="10">
        <v>0</v>
      </c>
      <c r="R413" s="10" t="s">
        <v>207</v>
      </c>
      <c r="S413" s="10" t="s">
        <v>208</v>
      </c>
      <c r="T413" s="10" t="s">
        <v>209</v>
      </c>
      <c r="U413" s="10" t="s">
        <v>207</v>
      </c>
      <c r="V413" s="10" t="s">
        <v>208</v>
      </c>
      <c r="W413" s="10" t="s">
        <v>380</v>
      </c>
      <c r="X413" s="9" t="str">
        <f t="shared" si="7"/>
        <v>TRASLADO DE PERSONAL PARA CAPACITACIÓN Y ADIESTRAMIENTO EN LA DESINFECCIÓN DEL AGUA (CAO)</v>
      </c>
      <c r="Y413" s="11">
        <v>45539</v>
      </c>
      <c r="Z413" s="11">
        <v>45541</v>
      </c>
      <c r="AA413" s="5">
        <v>406</v>
      </c>
      <c r="AB413" s="12">
        <v>3300</v>
      </c>
      <c r="AC413" s="21">
        <v>0</v>
      </c>
      <c r="AD413" s="4">
        <v>45544</v>
      </c>
      <c r="AE413" s="18" t="s">
        <v>1075</v>
      </c>
      <c r="AF413" s="23">
        <v>406</v>
      </c>
      <c r="AG413" s="3" t="s">
        <v>116</v>
      </c>
      <c r="AH413" s="5" t="s">
        <v>210</v>
      </c>
      <c r="AI413" s="4">
        <v>45565</v>
      </c>
      <c r="AJ413">
        <v>1874</v>
      </c>
    </row>
    <row r="414" spans="1:36" ht="29" customHeight="1" x14ac:dyDescent="0.35">
      <c r="A414" s="10">
        <v>2024</v>
      </c>
      <c r="B414" s="4">
        <v>45474</v>
      </c>
      <c r="C414" s="4">
        <v>45565</v>
      </c>
      <c r="D414" s="10" t="s">
        <v>98</v>
      </c>
      <c r="E414" s="22">
        <v>5</v>
      </c>
      <c r="F414" s="10" t="s">
        <v>316</v>
      </c>
      <c r="G414" s="10" t="s">
        <v>423</v>
      </c>
      <c r="H414" s="10" t="s">
        <v>340</v>
      </c>
      <c r="I414" s="10" t="s">
        <v>224</v>
      </c>
      <c r="J414" s="10" t="s">
        <v>119</v>
      </c>
      <c r="K414" s="10" t="s">
        <v>241</v>
      </c>
      <c r="L414" s="10" t="s">
        <v>101</v>
      </c>
      <c r="M414" s="10" t="s">
        <v>103</v>
      </c>
      <c r="N414" s="9" t="s">
        <v>685</v>
      </c>
      <c r="O414" s="10" t="s">
        <v>105</v>
      </c>
      <c r="P414" s="10">
        <v>0</v>
      </c>
      <c r="Q414" s="10">
        <v>0</v>
      </c>
      <c r="R414" s="10" t="s">
        <v>207</v>
      </c>
      <c r="S414" s="10" t="s">
        <v>208</v>
      </c>
      <c r="T414" s="10" t="s">
        <v>209</v>
      </c>
      <c r="U414" s="10" t="s">
        <v>207</v>
      </c>
      <c r="V414" s="10" t="s">
        <v>208</v>
      </c>
      <c r="W414" s="10" t="s">
        <v>380</v>
      </c>
      <c r="X414" s="9" t="str">
        <f t="shared" si="7"/>
        <v>SUPERVISIÓN DE LA REHABILITACIÓN DE LOS ACUEDUCTOS PAPAGAYO I Y II (PRIMERA ETAPA), EN LA LOCALIDAD DE ACAPULCO MUNICIPIO DE ACAPULCO DE JUÁREZ</v>
      </c>
      <c r="Y414" s="11">
        <v>45535</v>
      </c>
      <c r="Z414" s="11">
        <v>45535</v>
      </c>
      <c r="AA414" s="5">
        <v>407</v>
      </c>
      <c r="AB414" s="12">
        <v>2241.09</v>
      </c>
      <c r="AC414" s="21">
        <v>450</v>
      </c>
      <c r="AD414" s="4">
        <v>45541</v>
      </c>
      <c r="AE414" s="18" t="s">
        <v>1076</v>
      </c>
      <c r="AF414" s="23">
        <v>407</v>
      </c>
      <c r="AG414" s="3" t="s">
        <v>116</v>
      </c>
      <c r="AH414" s="5" t="s">
        <v>210</v>
      </c>
      <c r="AI414" s="4">
        <v>45565</v>
      </c>
      <c r="AJ414" s="13">
        <v>1875</v>
      </c>
    </row>
    <row r="415" spans="1:36" ht="29" customHeight="1" x14ac:dyDescent="0.35">
      <c r="A415" s="10">
        <v>2024</v>
      </c>
      <c r="B415" s="4">
        <v>45474</v>
      </c>
      <c r="C415" s="4">
        <v>45565</v>
      </c>
      <c r="D415" s="10" t="s">
        <v>94</v>
      </c>
      <c r="E415" s="5">
        <v>12</v>
      </c>
      <c r="F415" t="s">
        <v>317</v>
      </c>
      <c r="G415" t="s">
        <v>324</v>
      </c>
      <c r="H415" t="s">
        <v>331</v>
      </c>
      <c r="I415" t="s">
        <v>217</v>
      </c>
      <c r="J415" t="s">
        <v>230</v>
      </c>
      <c r="K415" t="s">
        <v>125</v>
      </c>
      <c r="L415" s="10" t="s">
        <v>102</v>
      </c>
      <c r="M415" s="10" t="s">
        <v>103</v>
      </c>
      <c r="N415" s="9" t="s">
        <v>686</v>
      </c>
      <c r="O415" s="10" t="s">
        <v>105</v>
      </c>
      <c r="P415" s="10">
        <v>0</v>
      </c>
      <c r="Q415" s="10">
        <v>0</v>
      </c>
      <c r="R415" s="10" t="s">
        <v>207</v>
      </c>
      <c r="S415" s="10" t="s">
        <v>208</v>
      </c>
      <c r="T415" s="10" t="s">
        <v>209</v>
      </c>
      <c r="U415" s="10" t="s">
        <v>207</v>
      </c>
      <c r="V415" s="10" t="s">
        <v>208</v>
      </c>
      <c r="W415" s="10" t="s">
        <v>380</v>
      </c>
      <c r="X415" s="9" t="str">
        <f t="shared" si="7"/>
        <v>CAPACITACIÓN Y ADIESTRAMIENTO EN LA DESINFECCIÓN DEL AGUA (CAO)</v>
      </c>
      <c r="Y415" s="11">
        <v>45539</v>
      </c>
      <c r="Z415" s="11">
        <v>45541</v>
      </c>
      <c r="AA415" s="5">
        <v>408</v>
      </c>
      <c r="AB415" s="12">
        <v>1550</v>
      </c>
      <c r="AC415" s="21">
        <v>0</v>
      </c>
      <c r="AD415" s="4">
        <v>45544</v>
      </c>
      <c r="AE415" s="18" t="s">
        <v>1077</v>
      </c>
      <c r="AF415" s="23">
        <v>408</v>
      </c>
      <c r="AG415" s="3" t="s">
        <v>116</v>
      </c>
      <c r="AH415" s="5" t="s">
        <v>210</v>
      </c>
      <c r="AI415" s="4">
        <v>45565</v>
      </c>
      <c r="AJ415">
        <v>1876</v>
      </c>
    </row>
    <row r="416" spans="1:36" ht="29" customHeight="1" x14ac:dyDescent="0.35">
      <c r="A416" s="10">
        <v>2024</v>
      </c>
      <c r="B416" s="4">
        <v>45474</v>
      </c>
      <c r="C416" s="4">
        <v>45565</v>
      </c>
      <c r="D416" s="10" t="s">
        <v>98</v>
      </c>
      <c r="E416" s="22">
        <v>3</v>
      </c>
      <c r="F416" t="s">
        <v>320</v>
      </c>
      <c r="G416" t="s">
        <v>337</v>
      </c>
      <c r="H416" t="s">
        <v>144</v>
      </c>
      <c r="I416" t="s">
        <v>190</v>
      </c>
      <c r="J416" t="s">
        <v>191</v>
      </c>
      <c r="K416" t="s">
        <v>192</v>
      </c>
      <c r="L416" s="10" t="s">
        <v>101</v>
      </c>
      <c r="M416" s="10" t="s">
        <v>103</v>
      </c>
      <c r="N416" s="9" t="s">
        <v>687</v>
      </c>
      <c r="O416" s="10" t="s">
        <v>105</v>
      </c>
      <c r="P416" s="10">
        <v>0</v>
      </c>
      <c r="Q416" s="10">
        <v>0</v>
      </c>
      <c r="R416" s="10" t="s">
        <v>207</v>
      </c>
      <c r="S416" s="10" t="s">
        <v>208</v>
      </c>
      <c r="T416" s="10" t="s">
        <v>209</v>
      </c>
      <c r="U416" s="10" t="s">
        <v>207</v>
      </c>
      <c r="V416" s="10" t="s">
        <v>208</v>
      </c>
      <c r="W416" s="10" t="s">
        <v>380</v>
      </c>
      <c r="X416" s="9" t="str">
        <f t="shared" si="7"/>
        <v>VERIFICACION EN LA REHABILITACION DE LOS ACUEDUCTOS PAPAGAYO I Y II (PRIMERA ETAPA), EN LA LOCALIDAD DE ACAPULCO.</v>
      </c>
      <c r="Y416" s="11">
        <v>45538</v>
      </c>
      <c r="Z416" s="11">
        <v>45538</v>
      </c>
      <c r="AA416" s="5">
        <v>409</v>
      </c>
      <c r="AB416" s="12">
        <v>2735.22</v>
      </c>
      <c r="AC416" s="21">
        <v>0</v>
      </c>
      <c r="AD416" s="4">
        <v>45546</v>
      </c>
      <c r="AE416" s="18" t="s">
        <v>1078</v>
      </c>
      <c r="AF416" s="23">
        <v>409</v>
      </c>
      <c r="AG416" s="3" t="s">
        <v>116</v>
      </c>
      <c r="AH416" s="5" t="s">
        <v>210</v>
      </c>
      <c r="AI416" s="4">
        <v>45565</v>
      </c>
      <c r="AJ416">
        <v>1877</v>
      </c>
    </row>
    <row r="417" spans="1:36" ht="29" customHeight="1" x14ac:dyDescent="0.35">
      <c r="A417" s="10">
        <v>2024</v>
      </c>
      <c r="B417" s="4">
        <v>45474</v>
      </c>
      <c r="C417" s="4">
        <v>45565</v>
      </c>
      <c r="D417" s="10" t="s">
        <v>94</v>
      </c>
      <c r="E417" s="22">
        <v>9</v>
      </c>
      <c r="F417" t="s">
        <v>314</v>
      </c>
      <c r="G417" t="s">
        <v>329</v>
      </c>
      <c r="H417" t="s">
        <v>340</v>
      </c>
      <c r="I417" t="s">
        <v>165</v>
      </c>
      <c r="J417" t="s">
        <v>166</v>
      </c>
      <c r="K417" t="s">
        <v>151</v>
      </c>
      <c r="L417" s="10" t="s">
        <v>101</v>
      </c>
      <c r="M417" s="10" t="s">
        <v>103</v>
      </c>
      <c r="N417" s="9" t="s">
        <v>688</v>
      </c>
      <c r="O417" s="10" t="s">
        <v>105</v>
      </c>
      <c r="P417" s="10">
        <v>0</v>
      </c>
      <c r="Q417" s="10">
        <v>0</v>
      </c>
      <c r="R417" s="10" t="s">
        <v>207</v>
      </c>
      <c r="S417" s="10" t="s">
        <v>208</v>
      </c>
      <c r="T417" s="10" t="s">
        <v>209</v>
      </c>
      <c r="U417" s="10" t="s">
        <v>207</v>
      </c>
      <c r="V417" s="10" t="s">
        <v>208</v>
      </c>
      <c r="W417" s="10" t="s">
        <v>380</v>
      </c>
      <c r="X417" s="9" t="str">
        <f t="shared" si="7"/>
        <v>SUPERVISIÓN DE LA OBRA DENOMINADA "REHABILITACIÓN DE REDES DE DISTRIBUCIÓN EN LA LOCALIDAD DE ACAPULCO, MUNICIPIO DE ACAPULCO DE JUÁREZ, EN EL ESTADO DE GUERRERO".</v>
      </c>
      <c r="Y417" s="11">
        <v>45538</v>
      </c>
      <c r="Z417" s="11">
        <v>45538</v>
      </c>
      <c r="AA417" s="5">
        <v>410</v>
      </c>
      <c r="AB417" s="12">
        <v>2263.79</v>
      </c>
      <c r="AC417" s="21">
        <v>22</v>
      </c>
      <c r="AD417" s="4">
        <v>45547</v>
      </c>
      <c r="AE417" s="18" t="s">
        <v>1079</v>
      </c>
      <c r="AF417" s="23">
        <v>410</v>
      </c>
      <c r="AG417" s="3" t="s">
        <v>116</v>
      </c>
      <c r="AH417" s="5" t="s">
        <v>210</v>
      </c>
      <c r="AI417" s="4">
        <v>45565</v>
      </c>
      <c r="AJ417">
        <v>1880</v>
      </c>
    </row>
    <row r="418" spans="1:36" ht="29" customHeight="1" x14ac:dyDescent="0.35">
      <c r="A418" s="10">
        <v>2024</v>
      </c>
      <c r="B418" s="4">
        <v>45474</v>
      </c>
      <c r="C418" s="4">
        <v>45565</v>
      </c>
      <c r="D418" s="10" t="s">
        <v>98</v>
      </c>
      <c r="E418" s="22">
        <v>5</v>
      </c>
      <c r="F418" t="s">
        <v>316</v>
      </c>
      <c r="G418" t="s">
        <v>326</v>
      </c>
      <c r="H418" t="s">
        <v>144</v>
      </c>
      <c r="I418" t="s">
        <v>218</v>
      </c>
      <c r="J418" t="s">
        <v>231</v>
      </c>
      <c r="K418" t="s">
        <v>180</v>
      </c>
      <c r="L418" s="10" t="s">
        <v>102</v>
      </c>
      <c r="M418" s="10" t="s">
        <v>103</v>
      </c>
      <c r="N418" s="9" t="s">
        <v>689</v>
      </c>
      <c r="O418" s="10" t="s">
        <v>105</v>
      </c>
      <c r="P418" s="10">
        <v>0</v>
      </c>
      <c r="Q418" s="10">
        <v>0</v>
      </c>
      <c r="R418" s="10" t="s">
        <v>207</v>
      </c>
      <c r="S418" s="10" t="s">
        <v>208</v>
      </c>
      <c r="T418" s="10" t="s">
        <v>209</v>
      </c>
      <c r="U418" s="10" t="s">
        <v>207</v>
      </c>
      <c r="V418" s="10" t="s">
        <v>208</v>
      </c>
      <c r="W418" s="10" t="s">
        <v>380</v>
      </c>
      <c r="X418" s="9" t="str">
        <f t="shared" si="7"/>
        <v>ACUDIR EN REPRESENTACIÓN DEL DIRECTOR AL CONGRESO "ESTADO CONSTITUCIONAL DE DERECHO, SU IMPACTO EN EL PROCESO ELECTORAL Y DERECHO HUMANOS", A INVITACIÓN DE LA PRESIDENTA DE LA COMISIÓN DE LOS DERECHOS HUMANOS DEL ESTADO DE GUERRERO.</v>
      </c>
      <c r="Y418" s="11">
        <v>45541</v>
      </c>
      <c r="Z418" s="11">
        <v>45541</v>
      </c>
      <c r="AA418" s="5">
        <v>411</v>
      </c>
      <c r="AB418" s="12">
        <v>2365.79</v>
      </c>
      <c r="AC418" s="21">
        <v>197</v>
      </c>
      <c r="AD418" s="4">
        <v>45555</v>
      </c>
      <c r="AE418" s="18" t="s">
        <v>1080</v>
      </c>
      <c r="AF418" s="23">
        <v>411</v>
      </c>
      <c r="AG418" s="3" t="s">
        <v>116</v>
      </c>
      <c r="AH418" s="5" t="s">
        <v>210</v>
      </c>
      <c r="AI418" s="4">
        <v>45565</v>
      </c>
      <c r="AJ418">
        <v>1881</v>
      </c>
    </row>
    <row r="419" spans="1:36" ht="29" customHeight="1" x14ac:dyDescent="0.35">
      <c r="A419" s="10">
        <v>2024</v>
      </c>
      <c r="B419" s="4">
        <v>45474</v>
      </c>
      <c r="C419" s="4">
        <v>45565</v>
      </c>
      <c r="D419" s="10" t="s">
        <v>94</v>
      </c>
      <c r="E419" s="22">
        <v>8</v>
      </c>
      <c r="F419" t="s">
        <v>322</v>
      </c>
      <c r="G419" t="s">
        <v>325</v>
      </c>
      <c r="H419" t="s">
        <v>182</v>
      </c>
      <c r="I419" t="s">
        <v>279</v>
      </c>
      <c r="J419" t="s">
        <v>283</v>
      </c>
      <c r="K419" t="s">
        <v>284</v>
      </c>
      <c r="L419" s="10" t="s">
        <v>101</v>
      </c>
      <c r="M419" s="10" t="s">
        <v>103</v>
      </c>
      <c r="N419" s="9" t="s">
        <v>690</v>
      </c>
      <c r="O419" s="10" t="s">
        <v>105</v>
      </c>
      <c r="P419" s="10">
        <v>0</v>
      </c>
      <c r="Q419" s="10">
        <v>0</v>
      </c>
      <c r="R419" s="10" t="s">
        <v>207</v>
      </c>
      <c r="S419" s="10" t="s">
        <v>208</v>
      </c>
      <c r="T419" s="10" t="s">
        <v>209</v>
      </c>
      <c r="U419" s="10" t="s">
        <v>207</v>
      </c>
      <c r="V419" s="10" t="s">
        <v>208</v>
      </c>
      <c r="W419" s="10" t="s">
        <v>380</v>
      </c>
      <c r="X419" s="9" t="str">
        <f t="shared" si="7"/>
        <v>Verificación de la construcción de la segunda etapa de tres del sistema de saneamiento en la localidad de Ojo de Agua de Cuauhtémoc, municipio de Malinaltepec, estado de Guerrero.</v>
      </c>
      <c r="Y419" s="11">
        <v>45540</v>
      </c>
      <c r="Z419" s="11">
        <v>45540</v>
      </c>
      <c r="AA419" s="5">
        <v>412</v>
      </c>
      <c r="AB419" s="12">
        <v>1887.12</v>
      </c>
      <c r="AC419" s="21">
        <v>0</v>
      </c>
      <c r="AD419" s="4">
        <v>45554</v>
      </c>
      <c r="AE419" s="18" t="s">
        <v>1081</v>
      </c>
      <c r="AF419" s="23">
        <v>412</v>
      </c>
      <c r="AG419" s="3" t="s">
        <v>116</v>
      </c>
      <c r="AH419" s="5" t="s">
        <v>210</v>
      </c>
      <c r="AI419" s="4">
        <v>45565</v>
      </c>
      <c r="AJ419">
        <v>1883</v>
      </c>
    </row>
    <row r="420" spans="1:36" ht="29" customHeight="1" x14ac:dyDescent="0.35">
      <c r="A420" s="10">
        <v>2024</v>
      </c>
      <c r="B420" s="4">
        <v>45474</v>
      </c>
      <c r="C420" s="4">
        <v>45565</v>
      </c>
      <c r="D420" s="10" t="s">
        <v>98</v>
      </c>
      <c r="E420" s="22">
        <v>2</v>
      </c>
      <c r="F420" t="s">
        <v>319</v>
      </c>
      <c r="G420" t="s">
        <v>338</v>
      </c>
      <c r="H420" t="s">
        <v>340</v>
      </c>
      <c r="I420" t="s">
        <v>226</v>
      </c>
      <c r="J420" t="s">
        <v>244</v>
      </c>
      <c r="K420" t="s">
        <v>149</v>
      </c>
      <c r="L420" s="10" t="s">
        <v>101</v>
      </c>
      <c r="M420" s="10" t="s">
        <v>103</v>
      </c>
      <c r="N420" s="9" t="s">
        <v>691</v>
      </c>
      <c r="O420" s="10" t="s">
        <v>105</v>
      </c>
      <c r="P420" s="10">
        <v>0</v>
      </c>
      <c r="Q420" s="10">
        <v>0</v>
      </c>
      <c r="R420" s="10" t="s">
        <v>207</v>
      </c>
      <c r="S420" s="10" t="s">
        <v>208</v>
      </c>
      <c r="T420" s="10" t="s">
        <v>209</v>
      </c>
      <c r="U420" s="10" t="s">
        <v>207</v>
      </c>
      <c r="V420" s="10" t="s">
        <v>208</v>
      </c>
      <c r="W420" s="10" t="s">
        <v>380</v>
      </c>
      <c r="X420" s="9" t="str">
        <f t="shared" si="7"/>
        <v>SUPERVISIÓN DE LOS AVANCES DE LA CONSTRUCCIÓN DE LA CUARTA ETAPA DE CINCO, DE LA PLANTA DE TRATAMIENTO DE AGUAS RESIDUALES EN "ZONA DIAMANTE" EN LA LOCALIDAD DE ACAPULCO, MUNICIPIO DE ACAPULCO DE JUÁREZ, EN EL ESTADO DE GUERRERO. (EQUIPAMIENTO, CARCAMO DE BOMBEO "MAYAN PALACE" Y PUESTA EN MARCHA Y ESTABILIZACIÓN)</v>
      </c>
      <c r="Y420" s="11">
        <v>45538</v>
      </c>
      <c r="Z420" s="11">
        <v>45538</v>
      </c>
      <c r="AA420" s="5">
        <v>413</v>
      </c>
      <c r="AB420" s="12">
        <v>2044.42</v>
      </c>
      <c r="AC420" s="21">
        <v>0</v>
      </c>
      <c r="AD420" s="4">
        <v>45540</v>
      </c>
      <c r="AE420" s="18" t="s">
        <v>1082</v>
      </c>
      <c r="AF420" s="23">
        <v>413</v>
      </c>
      <c r="AG420" s="3" t="s">
        <v>116</v>
      </c>
      <c r="AH420" s="5" t="s">
        <v>210</v>
      </c>
      <c r="AI420" s="4">
        <v>45565</v>
      </c>
      <c r="AJ420">
        <v>1888</v>
      </c>
    </row>
    <row r="421" spans="1:36" ht="29" customHeight="1" x14ac:dyDescent="0.35">
      <c r="A421" s="10">
        <v>2024</v>
      </c>
      <c r="B421" s="4">
        <v>45474</v>
      </c>
      <c r="C421" s="4">
        <v>45565</v>
      </c>
      <c r="D421" s="10" t="s">
        <v>91</v>
      </c>
      <c r="E421" s="5">
        <v>23</v>
      </c>
      <c r="F421" t="s">
        <v>313</v>
      </c>
      <c r="G421" t="s">
        <v>329</v>
      </c>
      <c r="H421" t="s">
        <v>340</v>
      </c>
      <c r="I421" t="s">
        <v>152</v>
      </c>
      <c r="J421" t="s">
        <v>153</v>
      </c>
      <c r="K421" t="s">
        <v>146</v>
      </c>
      <c r="L421" s="10" t="s">
        <v>101</v>
      </c>
      <c r="M421" s="10" t="s">
        <v>103</v>
      </c>
      <c r="N421" s="9" t="s">
        <v>644</v>
      </c>
      <c r="O421" s="10" t="s">
        <v>105</v>
      </c>
      <c r="P421" s="10">
        <v>0</v>
      </c>
      <c r="Q421" s="10">
        <v>0</v>
      </c>
      <c r="R421" s="10" t="s">
        <v>207</v>
      </c>
      <c r="S421" s="10" t="s">
        <v>208</v>
      </c>
      <c r="T421" s="10" t="s">
        <v>209</v>
      </c>
      <c r="U421" s="10" t="s">
        <v>207</v>
      </c>
      <c r="V421" s="10" t="s">
        <v>208</v>
      </c>
      <c r="W421" s="10" t="s">
        <v>380</v>
      </c>
      <c r="X421" s="9" t="str">
        <f t="shared" si="7"/>
        <v>SUPERVISION DE LA OBRA DE CONSTRUCCIÓN DE LA PRIMERA ETAPA DEL SISTEMA DE AGUA POTABLE EN LA LOCALIDAD DE PIPINCATLA, MUNICIPIO DE IXCATEOPAN DE CUAUHTEMOC, EN EL ESTADO DE GUERRERO</v>
      </c>
      <c r="Y421" s="11">
        <v>45540</v>
      </c>
      <c r="Z421" s="11">
        <v>45541</v>
      </c>
      <c r="AA421" s="5">
        <v>414</v>
      </c>
      <c r="AB421" s="12">
        <v>2025</v>
      </c>
      <c r="AC421" s="21">
        <v>0</v>
      </c>
      <c r="AD421" s="4">
        <v>45545</v>
      </c>
      <c r="AE421" s="18" t="s">
        <v>1083</v>
      </c>
      <c r="AF421" s="23">
        <v>414</v>
      </c>
      <c r="AG421" s="3" t="s">
        <v>116</v>
      </c>
      <c r="AH421" s="5" t="s">
        <v>210</v>
      </c>
      <c r="AI421" s="4">
        <v>45565</v>
      </c>
      <c r="AJ421">
        <v>1895</v>
      </c>
    </row>
    <row r="422" spans="1:36" ht="29" customHeight="1" x14ac:dyDescent="0.35">
      <c r="A422" s="10">
        <v>2024</v>
      </c>
      <c r="B422" s="4">
        <v>45474</v>
      </c>
      <c r="C422" s="4">
        <v>45565</v>
      </c>
      <c r="D422" s="10" t="s">
        <v>91</v>
      </c>
      <c r="E422" s="22">
        <v>6</v>
      </c>
      <c r="F422" t="s">
        <v>315</v>
      </c>
      <c r="G422" t="s">
        <v>336</v>
      </c>
      <c r="H422" t="s">
        <v>182</v>
      </c>
      <c r="I422" t="s">
        <v>293</v>
      </c>
      <c r="J422" t="s">
        <v>125</v>
      </c>
      <c r="K422" t="s">
        <v>297</v>
      </c>
      <c r="L422" s="10" t="s">
        <v>102</v>
      </c>
      <c r="M422" s="10" t="s">
        <v>103</v>
      </c>
      <c r="N422" s="9" t="s">
        <v>692</v>
      </c>
      <c r="O422" s="10" t="s">
        <v>105</v>
      </c>
      <c r="P422" s="10">
        <v>0</v>
      </c>
      <c r="Q422" s="10">
        <v>0</v>
      </c>
      <c r="R422" s="10" t="s">
        <v>207</v>
      </c>
      <c r="S422" s="10" t="s">
        <v>208</v>
      </c>
      <c r="T422" s="10" t="s">
        <v>209</v>
      </c>
      <c r="U422" s="10" t="s">
        <v>207</v>
      </c>
      <c r="V422" s="10" t="s">
        <v>208</v>
      </c>
      <c r="W422" s="10" t="s">
        <v>380</v>
      </c>
      <c r="X422" s="9" t="str">
        <f t="shared" si="7"/>
        <v>Auxiliar en la revisión de la rehabilitación de la segunda etapa del sistema de agua potable de la localidad de Atoyac de Álvarez, Municipio de Atoyac de Álvarez, en el estado de Guerrero.</v>
      </c>
      <c r="Y422" s="11">
        <v>45541</v>
      </c>
      <c r="Z422" s="11">
        <v>45541</v>
      </c>
      <c r="AA422" s="5">
        <v>415</v>
      </c>
      <c r="AB422" s="12">
        <v>2485.6999999999998</v>
      </c>
      <c r="AC422" s="21">
        <v>250</v>
      </c>
      <c r="AD422" s="4">
        <v>45554</v>
      </c>
      <c r="AE422" s="18" t="s">
        <v>1084</v>
      </c>
      <c r="AF422" s="23">
        <v>415</v>
      </c>
      <c r="AG422" s="3" t="s">
        <v>116</v>
      </c>
      <c r="AH422" s="5" t="s">
        <v>210</v>
      </c>
      <c r="AI422" s="4">
        <v>45565</v>
      </c>
      <c r="AJ422">
        <v>1896</v>
      </c>
    </row>
    <row r="423" spans="1:36" ht="29" customHeight="1" x14ac:dyDescent="0.35">
      <c r="A423" s="10">
        <v>2024</v>
      </c>
      <c r="B423" s="4">
        <v>45474</v>
      </c>
      <c r="C423" s="4">
        <v>45565</v>
      </c>
      <c r="D423" s="10" t="s">
        <v>91</v>
      </c>
      <c r="E423" s="5">
        <v>22</v>
      </c>
      <c r="F423" t="s">
        <v>312</v>
      </c>
      <c r="G423" t="s">
        <v>334</v>
      </c>
      <c r="H423" t="s">
        <v>331</v>
      </c>
      <c r="I423" t="s">
        <v>291</v>
      </c>
      <c r="J423" t="s">
        <v>296</v>
      </c>
      <c r="K423" t="s">
        <v>194</v>
      </c>
      <c r="L423" s="10" t="s">
        <v>102</v>
      </c>
      <c r="M423" s="10" t="s">
        <v>103</v>
      </c>
      <c r="N423" s="9" t="s">
        <v>693</v>
      </c>
      <c r="O423" s="10" t="s">
        <v>105</v>
      </c>
      <c r="P423" s="10">
        <v>0</v>
      </c>
      <c r="Q423" s="10">
        <v>0</v>
      </c>
      <c r="R423" s="10" t="s">
        <v>207</v>
      </c>
      <c r="S423" s="10" t="s">
        <v>208</v>
      </c>
      <c r="T423" s="10" t="s">
        <v>209</v>
      </c>
      <c r="U423" s="10" t="s">
        <v>207</v>
      </c>
      <c r="V423" s="10" t="s">
        <v>208</v>
      </c>
      <c r="W423" s="10" t="s">
        <v>380</v>
      </c>
      <c r="X423" s="9" t="str">
        <f t="shared" si="7"/>
        <v>TRASLADO DE PERSONAL PARA LA CAPACITACIÓN Y ADIESTRAMIENTO EN LA DESINFECCIÓN DEL AGUA (CAO)</v>
      </c>
      <c r="Y423" s="11">
        <v>45539</v>
      </c>
      <c r="Z423" s="11">
        <v>45540</v>
      </c>
      <c r="AA423" s="5">
        <v>416</v>
      </c>
      <c r="AB423" s="12">
        <v>1396.98</v>
      </c>
      <c r="AC423" s="21">
        <v>0</v>
      </c>
      <c r="AD423" s="4">
        <v>45558</v>
      </c>
      <c r="AE423" s="18" t="s">
        <v>1085</v>
      </c>
      <c r="AF423" s="23">
        <v>416</v>
      </c>
      <c r="AG423" s="3" t="s">
        <v>116</v>
      </c>
      <c r="AH423" s="5" t="s">
        <v>210</v>
      </c>
      <c r="AI423" s="4">
        <v>45565</v>
      </c>
      <c r="AJ423">
        <v>1904</v>
      </c>
    </row>
    <row r="424" spans="1:36" ht="29" customHeight="1" x14ac:dyDescent="0.35">
      <c r="A424" s="10">
        <v>2024</v>
      </c>
      <c r="B424" s="4">
        <v>45474</v>
      </c>
      <c r="C424" s="4">
        <v>45565</v>
      </c>
      <c r="D424" s="10" t="s">
        <v>91</v>
      </c>
      <c r="E424" s="22">
        <v>6</v>
      </c>
      <c r="F424" t="s">
        <v>315</v>
      </c>
      <c r="G424" t="s">
        <v>324</v>
      </c>
      <c r="H424" t="s">
        <v>331</v>
      </c>
      <c r="I424" t="s">
        <v>223</v>
      </c>
      <c r="J424" t="s">
        <v>239</v>
      </c>
      <c r="K424" t="s">
        <v>240</v>
      </c>
      <c r="L424" s="10" t="s">
        <v>101</v>
      </c>
      <c r="M424" s="10" t="s">
        <v>103</v>
      </c>
      <c r="N424" s="9" t="s">
        <v>686</v>
      </c>
      <c r="O424" s="10" t="s">
        <v>105</v>
      </c>
      <c r="P424" s="10">
        <v>0</v>
      </c>
      <c r="Q424" s="10">
        <v>0</v>
      </c>
      <c r="R424" s="10" t="s">
        <v>207</v>
      </c>
      <c r="S424" s="10" t="s">
        <v>208</v>
      </c>
      <c r="T424" s="10" t="s">
        <v>209</v>
      </c>
      <c r="U424" s="10" t="s">
        <v>207</v>
      </c>
      <c r="V424" s="10" t="s">
        <v>208</v>
      </c>
      <c r="W424" s="10" t="s">
        <v>380</v>
      </c>
      <c r="X424" s="9" t="str">
        <f t="shared" si="7"/>
        <v>CAPACITACIÓN Y ADIESTRAMIENTO EN LA DESINFECCIÓN DEL AGUA (CAO)</v>
      </c>
      <c r="Y424" s="11">
        <v>45539</v>
      </c>
      <c r="Z424" s="11">
        <v>45540</v>
      </c>
      <c r="AA424" s="5">
        <v>417</v>
      </c>
      <c r="AB424" s="12">
        <v>900</v>
      </c>
      <c r="AC424" s="21">
        <v>0</v>
      </c>
      <c r="AD424" s="4">
        <v>45548</v>
      </c>
      <c r="AE424" s="18" t="s">
        <v>1086</v>
      </c>
      <c r="AF424" s="23">
        <v>417</v>
      </c>
      <c r="AG424" s="3" t="s">
        <v>116</v>
      </c>
      <c r="AH424" s="5" t="s">
        <v>210</v>
      </c>
      <c r="AI424" s="4">
        <v>45565</v>
      </c>
      <c r="AJ424">
        <v>1905</v>
      </c>
    </row>
    <row r="425" spans="1:36" ht="29" customHeight="1" x14ac:dyDescent="0.35">
      <c r="A425" s="10">
        <v>2024</v>
      </c>
      <c r="B425" s="4">
        <v>45474</v>
      </c>
      <c r="C425" s="4">
        <v>45565</v>
      </c>
      <c r="D425" s="10" t="s">
        <v>91</v>
      </c>
      <c r="E425" s="5">
        <v>22</v>
      </c>
      <c r="F425" t="s">
        <v>312</v>
      </c>
      <c r="G425" t="s">
        <v>324</v>
      </c>
      <c r="H425" t="s">
        <v>331</v>
      </c>
      <c r="I425" t="s">
        <v>152</v>
      </c>
      <c r="J425" t="s">
        <v>193</v>
      </c>
      <c r="K425" t="s">
        <v>194</v>
      </c>
      <c r="L425" s="10" t="s">
        <v>101</v>
      </c>
      <c r="M425" s="10" t="s">
        <v>103</v>
      </c>
      <c r="N425" s="9" t="s">
        <v>693</v>
      </c>
      <c r="O425" s="10" t="s">
        <v>105</v>
      </c>
      <c r="P425" s="10">
        <v>0</v>
      </c>
      <c r="Q425" s="10">
        <v>0</v>
      </c>
      <c r="R425" s="10" t="s">
        <v>207</v>
      </c>
      <c r="S425" s="10" t="s">
        <v>208</v>
      </c>
      <c r="T425" s="10" t="s">
        <v>209</v>
      </c>
      <c r="U425" s="10" t="s">
        <v>207</v>
      </c>
      <c r="V425" s="10" t="s">
        <v>208</v>
      </c>
      <c r="W425" s="10" t="s">
        <v>380</v>
      </c>
      <c r="X425" s="9" t="str">
        <f t="shared" si="7"/>
        <v>TRASLADO DE PERSONAL PARA LA CAPACITACIÓN Y ADIESTRAMIENTO EN LA DESINFECCIÓN DEL AGUA (CAO)</v>
      </c>
      <c r="Y425" s="11">
        <v>45539</v>
      </c>
      <c r="Z425" s="11">
        <v>45540</v>
      </c>
      <c r="AA425" s="5">
        <v>418</v>
      </c>
      <c r="AB425" s="12">
        <v>1446.87</v>
      </c>
      <c r="AC425" s="21">
        <v>0</v>
      </c>
      <c r="AD425" s="4">
        <v>45558</v>
      </c>
      <c r="AE425" s="18" t="s">
        <v>1087</v>
      </c>
      <c r="AF425" s="23">
        <v>418</v>
      </c>
      <c r="AG425" s="3" t="s">
        <v>116</v>
      </c>
      <c r="AH425" s="5" t="s">
        <v>210</v>
      </c>
      <c r="AI425" s="4">
        <v>45565</v>
      </c>
      <c r="AJ425">
        <v>1906</v>
      </c>
    </row>
    <row r="426" spans="1:36" ht="29" customHeight="1" x14ac:dyDescent="0.35">
      <c r="A426" s="10">
        <v>2024</v>
      </c>
      <c r="B426" s="4">
        <v>45474</v>
      </c>
      <c r="C426" s="4">
        <v>45565</v>
      </c>
      <c r="D426" s="10" t="s">
        <v>91</v>
      </c>
      <c r="E426" s="5">
        <v>23</v>
      </c>
      <c r="F426" t="s">
        <v>313</v>
      </c>
      <c r="G426" t="s">
        <v>324</v>
      </c>
      <c r="H426" t="s">
        <v>331</v>
      </c>
      <c r="I426" t="s">
        <v>220</v>
      </c>
      <c r="J426" t="s">
        <v>236</v>
      </c>
      <c r="K426" t="s">
        <v>139</v>
      </c>
      <c r="L426" s="10" t="s">
        <v>102</v>
      </c>
      <c r="M426" s="10" t="s">
        <v>103</v>
      </c>
      <c r="N426" s="9" t="s">
        <v>686</v>
      </c>
      <c r="O426" s="10" t="s">
        <v>105</v>
      </c>
      <c r="P426" s="10">
        <v>0</v>
      </c>
      <c r="Q426" s="10">
        <v>0</v>
      </c>
      <c r="R426" s="10" t="s">
        <v>207</v>
      </c>
      <c r="S426" s="10" t="s">
        <v>208</v>
      </c>
      <c r="T426" s="10" t="s">
        <v>209</v>
      </c>
      <c r="U426" s="10" t="s">
        <v>207</v>
      </c>
      <c r="V426" s="10" t="s">
        <v>208</v>
      </c>
      <c r="W426" s="10" t="s">
        <v>380</v>
      </c>
      <c r="X426" s="9" t="str">
        <f t="shared" si="7"/>
        <v>CAPACITACIÓN Y ADIESTRAMIENTO EN LA DESINFECCIÓN DEL AGUA (CAO)</v>
      </c>
      <c r="Y426" s="11">
        <v>45539</v>
      </c>
      <c r="Z426" s="11">
        <v>45540</v>
      </c>
      <c r="AA426" s="5">
        <v>419</v>
      </c>
      <c r="AB426" s="12">
        <v>900</v>
      </c>
      <c r="AC426" s="21">
        <v>0</v>
      </c>
      <c r="AD426" s="4">
        <v>45558</v>
      </c>
      <c r="AE426" s="18" t="s">
        <v>1088</v>
      </c>
      <c r="AF426" s="23">
        <v>419</v>
      </c>
      <c r="AG426" s="3" t="s">
        <v>116</v>
      </c>
      <c r="AH426" s="5" t="s">
        <v>210</v>
      </c>
      <c r="AI426" s="4">
        <v>45565</v>
      </c>
      <c r="AJ426">
        <v>1907</v>
      </c>
    </row>
    <row r="427" spans="1:36" ht="29" customHeight="1" x14ac:dyDescent="0.35">
      <c r="A427" s="10">
        <v>2024</v>
      </c>
      <c r="B427" s="4">
        <v>45474</v>
      </c>
      <c r="C427" s="4">
        <v>45565</v>
      </c>
      <c r="D427" s="10" t="s">
        <v>91</v>
      </c>
      <c r="E427" s="5">
        <v>22</v>
      </c>
      <c r="F427" t="s">
        <v>312</v>
      </c>
      <c r="G427" t="s">
        <v>324</v>
      </c>
      <c r="H427" t="s">
        <v>331</v>
      </c>
      <c r="I427" t="s">
        <v>621</v>
      </c>
      <c r="J427" t="s">
        <v>616</v>
      </c>
      <c r="K427" t="s">
        <v>238</v>
      </c>
      <c r="L427" s="10" t="s">
        <v>102</v>
      </c>
      <c r="M427" s="10" t="s">
        <v>103</v>
      </c>
      <c r="N427" s="9" t="s">
        <v>686</v>
      </c>
      <c r="O427" s="10" t="s">
        <v>105</v>
      </c>
      <c r="P427" s="10">
        <v>0</v>
      </c>
      <c r="Q427" s="10">
        <v>0</v>
      </c>
      <c r="R427" s="10" t="s">
        <v>207</v>
      </c>
      <c r="S427" s="10" t="s">
        <v>208</v>
      </c>
      <c r="T427" s="10" t="s">
        <v>209</v>
      </c>
      <c r="U427" s="10" t="s">
        <v>207</v>
      </c>
      <c r="V427" s="10" t="s">
        <v>208</v>
      </c>
      <c r="W427" s="10" t="s">
        <v>380</v>
      </c>
      <c r="X427" s="9" t="str">
        <f t="shared" si="7"/>
        <v>CAPACITACIÓN Y ADIESTRAMIENTO EN LA DESINFECCIÓN DEL AGUA (CAO)</v>
      </c>
      <c r="Y427" s="11">
        <v>45539</v>
      </c>
      <c r="Z427" s="11">
        <v>45541</v>
      </c>
      <c r="AA427" s="5">
        <v>420</v>
      </c>
      <c r="AB427" s="12">
        <v>1550</v>
      </c>
      <c r="AC427" s="21">
        <v>0</v>
      </c>
      <c r="AD427" s="4">
        <v>45546</v>
      </c>
      <c r="AE427" s="18" t="s">
        <v>1089</v>
      </c>
      <c r="AF427" s="23">
        <v>420</v>
      </c>
      <c r="AG427" s="3" t="s">
        <v>116</v>
      </c>
      <c r="AH427" s="5" t="s">
        <v>210</v>
      </c>
      <c r="AI427" s="4">
        <v>45565</v>
      </c>
      <c r="AJ427">
        <v>1908</v>
      </c>
    </row>
    <row r="428" spans="1:36" ht="29" customHeight="1" x14ac:dyDescent="0.35">
      <c r="A428" s="10">
        <v>2024</v>
      </c>
      <c r="B428" s="4">
        <v>45474</v>
      </c>
      <c r="C428" s="4">
        <v>45565</v>
      </c>
      <c r="D428" s="10" t="s">
        <v>91</v>
      </c>
      <c r="E428" s="5">
        <v>22</v>
      </c>
      <c r="F428" t="s">
        <v>312</v>
      </c>
      <c r="G428" t="s">
        <v>323</v>
      </c>
      <c r="H428" t="s">
        <v>340</v>
      </c>
      <c r="I428" t="s">
        <v>162</v>
      </c>
      <c r="J428" t="s">
        <v>163</v>
      </c>
      <c r="K428" t="s">
        <v>164</v>
      </c>
      <c r="L428" s="10" t="s">
        <v>101</v>
      </c>
      <c r="M428" s="10" t="s">
        <v>103</v>
      </c>
      <c r="N428" s="9" t="s">
        <v>303</v>
      </c>
      <c r="O428" s="10" t="s">
        <v>105</v>
      </c>
      <c r="P428" s="10">
        <v>0</v>
      </c>
      <c r="Q428" s="10">
        <v>0</v>
      </c>
      <c r="R428" s="10" t="s">
        <v>207</v>
      </c>
      <c r="S428" s="10" t="s">
        <v>208</v>
      </c>
      <c r="T428" s="10" t="s">
        <v>209</v>
      </c>
      <c r="U428" s="10" t="s">
        <v>207</v>
      </c>
      <c r="V428" s="10" t="s">
        <v>208</v>
      </c>
      <c r="W428" s="10" t="s">
        <v>380</v>
      </c>
      <c r="X428" s="9" t="str">
        <f t="shared" si="7"/>
        <v>SUPERVISION DE LA OBRA; REHABILITACIÓN DE LOS ACUEDUCTOS PAPAGAYO I Y II (PRIMERA ETAPA), EN LA LOCALIDAD DE ACAPULCO, MUNICIPIO DE ACAPULCO DE JUÁREZ, EN EL ESTADO DE GUERRERO.</v>
      </c>
      <c r="Y428" s="11">
        <v>45541</v>
      </c>
      <c r="Z428" s="11">
        <v>45541</v>
      </c>
      <c r="AA428" s="5">
        <v>421</v>
      </c>
      <c r="AB428" s="12">
        <v>1651.62</v>
      </c>
      <c r="AC428" s="21">
        <v>0</v>
      </c>
      <c r="AD428" s="4">
        <v>45546</v>
      </c>
      <c r="AE428" s="18" t="s">
        <v>1090</v>
      </c>
      <c r="AF428" s="23">
        <v>421</v>
      </c>
      <c r="AG428" s="3" t="s">
        <v>116</v>
      </c>
      <c r="AH428" s="5" t="s">
        <v>210</v>
      </c>
      <c r="AI428" s="4">
        <v>45565</v>
      </c>
      <c r="AJ428">
        <v>1910</v>
      </c>
    </row>
    <row r="429" spans="1:36" ht="29" customHeight="1" x14ac:dyDescent="0.35">
      <c r="A429" s="10">
        <v>2024</v>
      </c>
      <c r="B429" s="4">
        <v>45474</v>
      </c>
      <c r="C429" s="4">
        <v>45565</v>
      </c>
      <c r="D429" s="10" t="s">
        <v>91</v>
      </c>
      <c r="E429" s="22">
        <v>6</v>
      </c>
      <c r="F429" t="s">
        <v>315</v>
      </c>
      <c r="G429" t="s">
        <v>324</v>
      </c>
      <c r="H429" t="s">
        <v>331</v>
      </c>
      <c r="I429" t="s">
        <v>219</v>
      </c>
      <c r="J429" t="s">
        <v>232</v>
      </c>
      <c r="K429" t="s">
        <v>233</v>
      </c>
      <c r="L429" s="10" t="s">
        <v>102</v>
      </c>
      <c r="M429" s="10" t="s">
        <v>103</v>
      </c>
      <c r="N429" s="9" t="s">
        <v>686</v>
      </c>
      <c r="O429" s="10" t="s">
        <v>105</v>
      </c>
      <c r="P429" s="10">
        <v>0</v>
      </c>
      <c r="Q429" s="10">
        <v>0</v>
      </c>
      <c r="R429" s="10" t="s">
        <v>207</v>
      </c>
      <c r="S429" s="10" t="s">
        <v>208</v>
      </c>
      <c r="T429" s="10" t="s">
        <v>209</v>
      </c>
      <c r="U429" s="10" t="s">
        <v>207</v>
      </c>
      <c r="V429" s="10" t="s">
        <v>208</v>
      </c>
      <c r="W429" s="10" t="s">
        <v>380</v>
      </c>
      <c r="X429" s="9" t="str">
        <f t="shared" si="7"/>
        <v>CAPACITACIÓN Y ADIESTRAMIENTO EN LA DESINFECCIÓN DEL AGUA (CAO)</v>
      </c>
      <c r="Y429" s="11">
        <v>45539</v>
      </c>
      <c r="Z429" s="11">
        <v>45539</v>
      </c>
      <c r="AA429" s="5">
        <v>422</v>
      </c>
      <c r="AB429" s="12">
        <v>633.70000000000005</v>
      </c>
      <c r="AC429" s="21">
        <v>0</v>
      </c>
      <c r="AD429" s="4">
        <v>45546</v>
      </c>
      <c r="AE429" s="18" t="s">
        <v>1091</v>
      </c>
      <c r="AF429" s="23">
        <v>422</v>
      </c>
      <c r="AG429" s="3" t="s">
        <v>116</v>
      </c>
      <c r="AH429" s="5" t="s">
        <v>210</v>
      </c>
      <c r="AI429" s="4">
        <v>45565</v>
      </c>
      <c r="AJ429">
        <v>1911</v>
      </c>
    </row>
    <row r="430" spans="1:36" ht="29" customHeight="1" x14ac:dyDescent="0.35">
      <c r="A430" s="10">
        <v>2024</v>
      </c>
      <c r="B430" s="4">
        <v>45474</v>
      </c>
      <c r="C430" s="4">
        <v>45565</v>
      </c>
      <c r="D430" s="10" t="s">
        <v>91</v>
      </c>
      <c r="E430" s="22">
        <v>6</v>
      </c>
      <c r="F430" t="s">
        <v>315</v>
      </c>
      <c r="G430" t="s">
        <v>335</v>
      </c>
      <c r="H430" t="s">
        <v>340</v>
      </c>
      <c r="I430" t="s">
        <v>187</v>
      </c>
      <c r="J430" t="s">
        <v>188</v>
      </c>
      <c r="K430" t="s">
        <v>189</v>
      </c>
      <c r="L430" s="10" t="s">
        <v>102</v>
      </c>
      <c r="M430" s="10" t="s">
        <v>103</v>
      </c>
      <c r="N430" s="9" t="s">
        <v>694</v>
      </c>
      <c r="O430" s="10" t="s">
        <v>105</v>
      </c>
      <c r="P430" s="10">
        <v>0</v>
      </c>
      <c r="Q430" s="10">
        <v>0</v>
      </c>
      <c r="R430" s="10" t="s">
        <v>207</v>
      </c>
      <c r="S430" s="10" t="s">
        <v>208</v>
      </c>
      <c r="T430" s="10" t="s">
        <v>209</v>
      </c>
      <c r="U430" s="10" t="s">
        <v>207</v>
      </c>
      <c r="V430" s="10" t="s">
        <v>208</v>
      </c>
      <c r="W430" s="10" t="s">
        <v>380</v>
      </c>
      <c r="X430" s="9" t="str">
        <f t="shared" si="7"/>
        <v>SUPERVISIÓN DE LA CONSTRUCCIÓN DE LA PRIMERA DE DOS ETAPAS DEL SISTEMA DE AGUA POTABLE</v>
      </c>
      <c r="Y430" s="11">
        <v>45540</v>
      </c>
      <c r="Z430" s="11">
        <v>45541</v>
      </c>
      <c r="AA430" s="5">
        <v>423</v>
      </c>
      <c r="AB430" s="12">
        <v>3216.82</v>
      </c>
      <c r="AC430" s="21">
        <v>0</v>
      </c>
      <c r="AD430" s="4">
        <v>45546</v>
      </c>
      <c r="AE430" s="18" t="s">
        <v>1092</v>
      </c>
      <c r="AF430" s="23">
        <v>423</v>
      </c>
      <c r="AG430" s="3" t="s">
        <v>116</v>
      </c>
      <c r="AH430" s="5" t="s">
        <v>210</v>
      </c>
      <c r="AI430" s="4">
        <v>45565</v>
      </c>
      <c r="AJ430">
        <v>1912</v>
      </c>
    </row>
    <row r="431" spans="1:36" ht="29" customHeight="1" x14ac:dyDescent="0.35">
      <c r="A431" s="10">
        <v>2024</v>
      </c>
      <c r="B431" s="4">
        <v>45474</v>
      </c>
      <c r="C431" s="4">
        <v>45565</v>
      </c>
      <c r="D431" s="10" t="s">
        <v>94</v>
      </c>
      <c r="E431" s="22">
        <v>7</v>
      </c>
      <c r="F431" t="s">
        <v>318</v>
      </c>
      <c r="G431" t="s">
        <v>328</v>
      </c>
      <c r="H431" t="s">
        <v>340</v>
      </c>
      <c r="I431" t="s">
        <v>135</v>
      </c>
      <c r="J431" t="s">
        <v>148</v>
      </c>
      <c r="K431" t="s">
        <v>149</v>
      </c>
      <c r="L431" s="10" t="s">
        <v>101</v>
      </c>
      <c r="M431" s="10" t="s">
        <v>103</v>
      </c>
      <c r="N431" s="9" t="s">
        <v>695</v>
      </c>
      <c r="O431" s="10" t="s">
        <v>105</v>
      </c>
      <c r="P431" s="10">
        <v>0</v>
      </c>
      <c r="Q431" s="10">
        <v>0</v>
      </c>
      <c r="R431" s="10" t="s">
        <v>207</v>
      </c>
      <c r="S431" s="10" t="s">
        <v>208</v>
      </c>
      <c r="T431" s="10" t="s">
        <v>209</v>
      </c>
      <c r="U431" s="10" t="s">
        <v>207</v>
      </c>
      <c r="V431" s="10" t="s">
        <v>208</v>
      </c>
      <c r="W431" s="10" t="s">
        <v>380</v>
      </c>
      <c r="X431" s="9" t="str">
        <f t="shared" si="7"/>
        <v>CONSTRUCCION DE LA PRIMERA ETAPA DE TRES DEL SISTEMA DE AGUA POTABLE</v>
      </c>
      <c r="Y431" s="11">
        <v>45545</v>
      </c>
      <c r="Z431" s="11">
        <v>45546</v>
      </c>
      <c r="AA431" s="5">
        <v>424</v>
      </c>
      <c r="AB431" s="12">
        <v>3058.95</v>
      </c>
      <c r="AC431" s="21">
        <v>0</v>
      </c>
      <c r="AD431" s="4">
        <v>45554</v>
      </c>
      <c r="AE431" s="18" t="s">
        <v>1093</v>
      </c>
      <c r="AF431" s="23">
        <v>424</v>
      </c>
      <c r="AG431" s="3" t="s">
        <v>116</v>
      </c>
      <c r="AH431" s="5" t="s">
        <v>210</v>
      </c>
      <c r="AI431" s="4">
        <v>45565</v>
      </c>
      <c r="AJ431">
        <v>1914</v>
      </c>
    </row>
    <row r="432" spans="1:36" ht="29" customHeight="1" x14ac:dyDescent="0.35">
      <c r="A432" s="10">
        <v>2024</v>
      </c>
      <c r="B432" s="4">
        <v>45474</v>
      </c>
      <c r="C432" s="4">
        <v>45565</v>
      </c>
      <c r="D432" s="10" t="s">
        <v>91</v>
      </c>
      <c r="E432" s="5">
        <v>23</v>
      </c>
      <c r="F432" t="s">
        <v>313</v>
      </c>
      <c r="G432" t="s">
        <v>324</v>
      </c>
      <c r="H432" t="s">
        <v>331</v>
      </c>
      <c r="I432" t="s">
        <v>220</v>
      </c>
      <c r="J432" t="s">
        <v>236</v>
      </c>
      <c r="K432" t="s">
        <v>139</v>
      </c>
      <c r="L432" s="10" t="s">
        <v>102</v>
      </c>
      <c r="M432" s="10" t="s">
        <v>103</v>
      </c>
      <c r="N432" s="9" t="s">
        <v>206</v>
      </c>
      <c r="O432" s="10" t="s">
        <v>105</v>
      </c>
      <c r="P432" s="10">
        <v>0</v>
      </c>
      <c r="Q432" s="10">
        <v>0</v>
      </c>
      <c r="R432" s="10" t="s">
        <v>207</v>
      </c>
      <c r="S432" s="10" t="s">
        <v>208</v>
      </c>
      <c r="T432" s="10" t="s">
        <v>209</v>
      </c>
      <c r="U432" s="10" t="s">
        <v>207</v>
      </c>
      <c r="V432" s="10" t="s">
        <v>208</v>
      </c>
      <c r="W432" s="10" t="s">
        <v>380</v>
      </c>
      <c r="X432" s="9" t="str">
        <f t="shared" si="7"/>
        <v>TRASLADO DE PERSONAL PARA EL SUMINISTRO DE HIPOCLORITO DE SODIO Y CALCIO</v>
      </c>
      <c r="Y432" s="11">
        <v>45544</v>
      </c>
      <c r="Z432" s="11">
        <v>45546</v>
      </c>
      <c r="AA432" s="5">
        <v>425</v>
      </c>
      <c r="AB432" s="12">
        <v>4747.5</v>
      </c>
      <c r="AC432" s="21">
        <v>0</v>
      </c>
      <c r="AD432" s="4">
        <v>45552</v>
      </c>
      <c r="AE432" s="18" t="s">
        <v>1094</v>
      </c>
      <c r="AF432" s="23">
        <v>425</v>
      </c>
      <c r="AG432" s="3" t="s">
        <v>116</v>
      </c>
      <c r="AH432" s="5" t="s">
        <v>210</v>
      </c>
      <c r="AI432" s="4">
        <v>45565</v>
      </c>
      <c r="AJ432">
        <v>1915</v>
      </c>
    </row>
    <row r="433" spans="1:36" ht="29" customHeight="1" x14ac:dyDescent="0.35">
      <c r="A433" s="10">
        <v>2024</v>
      </c>
      <c r="B433" s="4">
        <v>45474</v>
      </c>
      <c r="C433" s="4">
        <v>45565</v>
      </c>
      <c r="D433" s="10" t="s">
        <v>91</v>
      </c>
      <c r="E433" s="22">
        <v>6</v>
      </c>
      <c r="F433" t="s">
        <v>315</v>
      </c>
      <c r="G433" t="s">
        <v>323</v>
      </c>
      <c r="H433" t="s">
        <v>340</v>
      </c>
      <c r="I433" t="s">
        <v>154</v>
      </c>
      <c r="J433" t="s">
        <v>155</v>
      </c>
      <c r="K433" t="s">
        <v>156</v>
      </c>
      <c r="L433" s="10" t="s">
        <v>102</v>
      </c>
      <c r="M433" s="10" t="s">
        <v>103</v>
      </c>
      <c r="N433" s="9" t="s">
        <v>555</v>
      </c>
      <c r="O433" s="10" t="s">
        <v>105</v>
      </c>
      <c r="P433" s="10">
        <v>0</v>
      </c>
      <c r="Q433" s="10">
        <v>0</v>
      </c>
      <c r="R433" s="10" t="s">
        <v>207</v>
      </c>
      <c r="S433" s="10" t="s">
        <v>208</v>
      </c>
      <c r="T433" s="10" t="s">
        <v>209</v>
      </c>
      <c r="U433" s="10" t="s">
        <v>207</v>
      </c>
      <c r="V433" s="10" t="s">
        <v>208</v>
      </c>
      <c r="W433" s="10" t="s">
        <v>380</v>
      </c>
      <c r="X433" s="9" t="str">
        <f t="shared" si="7"/>
        <v>VERIFICACION DE LA CONSTRUCCIÓN DEL SISTEMA DE AGUA POTABLE EN LA LOCALIDAD DE HUITZUCO, MUNICIPIO DE HUITZUCO DE LOS FIGUEROA, EN EL ESTADO DE GUERRERO.</v>
      </c>
      <c r="Y433" s="11">
        <v>45546</v>
      </c>
      <c r="Z433" s="11">
        <v>45547</v>
      </c>
      <c r="AA433" s="5">
        <v>426</v>
      </c>
      <c r="AB433" s="12">
        <v>1864.73</v>
      </c>
      <c r="AC433" s="21">
        <v>0</v>
      </c>
      <c r="AD433" s="4">
        <v>45565</v>
      </c>
      <c r="AE433" s="18" t="s">
        <v>1095</v>
      </c>
      <c r="AF433" s="23">
        <v>426</v>
      </c>
      <c r="AG433" s="3" t="s">
        <v>116</v>
      </c>
      <c r="AH433" s="5" t="s">
        <v>210</v>
      </c>
      <c r="AI433" s="4">
        <v>45565</v>
      </c>
      <c r="AJ433">
        <v>1917</v>
      </c>
    </row>
    <row r="434" spans="1:36" ht="29" customHeight="1" x14ac:dyDescent="0.35">
      <c r="A434" s="10">
        <v>2024</v>
      </c>
      <c r="B434" s="4">
        <v>45474</v>
      </c>
      <c r="C434" s="4">
        <v>45565</v>
      </c>
      <c r="D434" s="10" t="s">
        <v>98</v>
      </c>
      <c r="E434" s="22">
        <v>5</v>
      </c>
      <c r="F434" t="s">
        <v>316</v>
      </c>
      <c r="G434" t="s">
        <v>324</v>
      </c>
      <c r="H434" t="s">
        <v>331</v>
      </c>
      <c r="I434" t="s">
        <v>225</v>
      </c>
      <c r="J434" t="s">
        <v>242</v>
      </c>
      <c r="K434" t="s">
        <v>243</v>
      </c>
      <c r="L434" s="10" t="s">
        <v>101</v>
      </c>
      <c r="M434" s="10" t="s">
        <v>103</v>
      </c>
      <c r="N434" s="9" t="s">
        <v>696</v>
      </c>
      <c r="O434" s="10" t="s">
        <v>105</v>
      </c>
      <c r="P434" s="10">
        <v>0</v>
      </c>
      <c r="Q434" s="10">
        <v>0</v>
      </c>
      <c r="R434" s="10" t="s">
        <v>207</v>
      </c>
      <c r="S434" s="10" t="s">
        <v>208</v>
      </c>
      <c r="T434" s="10" t="s">
        <v>209</v>
      </c>
      <c r="U434" s="10" t="s">
        <v>207</v>
      </c>
      <c r="V434" s="10" t="s">
        <v>208</v>
      </c>
      <c r="W434" s="10" t="s">
        <v>380</v>
      </c>
      <c r="X434" s="9" t="str">
        <f t="shared" si="7"/>
        <v>CAPACITACION Y ADIESTRAMIENTO A OPERADORES DE AGUA (CAO)</v>
      </c>
      <c r="Y434" s="11">
        <v>45540</v>
      </c>
      <c r="Z434" s="11">
        <v>45541</v>
      </c>
      <c r="AA434" s="5">
        <v>427</v>
      </c>
      <c r="AB434" s="12">
        <v>2608.48</v>
      </c>
      <c r="AC434" s="21">
        <v>0</v>
      </c>
      <c r="AD434" s="4">
        <v>45554</v>
      </c>
      <c r="AE434" s="18" t="s">
        <v>1096</v>
      </c>
      <c r="AF434" s="23">
        <v>427</v>
      </c>
      <c r="AG434" s="3" t="s">
        <v>116</v>
      </c>
      <c r="AH434" s="5" t="s">
        <v>210</v>
      </c>
      <c r="AI434" s="4">
        <v>45565</v>
      </c>
      <c r="AJ434">
        <v>1918</v>
      </c>
    </row>
    <row r="435" spans="1:36" ht="29" customHeight="1" x14ac:dyDescent="0.35">
      <c r="A435" s="10">
        <v>2024</v>
      </c>
      <c r="B435" s="4">
        <v>45474</v>
      </c>
      <c r="C435" s="4">
        <v>45565</v>
      </c>
      <c r="D435" s="10" t="s">
        <v>91</v>
      </c>
      <c r="E435" s="22">
        <v>6</v>
      </c>
      <c r="F435" t="s">
        <v>315</v>
      </c>
      <c r="G435" t="s">
        <v>423</v>
      </c>
      <c r="H435" t="s">
        <v>340</v>
      </c>
      <c r="I435" t="s">
        <v>183</v>
      </c>
      <c r="J435" t="s">
        <v>184</v>
      </c>
      <c r="K435" t="s">
        <v>164</v>
      </c>
      <c r="L435" s="10" t="s">
        <v>102</v>
      </c>
      <c r="M435" s="10" t="s">
        <v>103</v>
      </c>
      <c r="N435" s="9" t="s">
        <v>495</v>
      </c>
      <c r="O435" s="10" t="s">
        <v>105</v>
      </c>
      <c r="P435" s="10">
        <v>0</v>
      </c>
      <c r="Q435" s="10">
        <v>0</v>
      </c>
      <c r="R435" s="10" t="s">
        <v>207</v>
      </c>
      <c r="S435" s="10" t="s">
        <v>208</v>
      </c>
      <c r="T435" s="10" t="s">
        <v>209</v>
      </c>
      <c r="U435" s="10" t="s">
        <v>207</v>
      </c>
      <c r="V435" s="10" t="s">
        <v>208</v>
      </c>
      <c r="W435" s="10" t="s">
        <v>380</v>
      </c>
      <c r="X435" s="9" t="str">
        <f t="shared" si="7"/>
        <v>VERIFICACIÓN DE LA CONSTRUCCIÓN DE LA SEGUNDA Y ÚLTIMA ETAPA DEL SISTEMA DE AGUA POTABLE EN LA LOCALIDAD DE SAN MIGUEL, MUNICIPIO DE MALINALTEPEC, ESTADO DE GUERRERO.</v>
      </c>
      <c r="Y435" s="11">
        <v>45544</v>
      </c>
      <c r="Z435" s="11">
        <v>45544</v>
      </c>
      <c r="AA435" s="5">
        <v>428</v>
      </c>
      <c r="AB435" s="12">
        <v>2695.45</v>
      </c>
      <c r="AC435" s="21">
        <v>0</v>
      </c>
      <c r="AD435" s="4">
        <v>45555</v>
      </c>
      <c r="AE435" s="18" t="s">
        <v>1097</v>
      </c>
      <c r="AF435" s="23">
        <v>428</v>
      </c>
      <c r="AG435" s="3" t="s">
        <v>116</v>
      </c>
      <c r="AH435" s="5" t="s">
        <v>210</v>
      </c>
      <c r="AI435" s="4">
        <v>45565</v>
      </c>
      <c r="AJ435">
        <v>1920</v>
      </c>
    </row>
    <row r="436" spans="1:36" ht="29" customHeight="1" x14ac:dyDescent="0.35">
      <c r="A436" s="10">
        <v>2024</v>
      </c>
      <c r="B436" s="4">
        <v>45474</v>
      </c>
      <c r="C436" s="4">
        <v>45565</v>
      </c>
      <c r="D436" s="10" t="s">
        <v>94</v>
      </c>
      <c r="E436" s="22">
        <v>9</v>
      </c>
      <c r="F436" t="s">
        <v>314</v>
      </c>
      <c r="G436" t="s">
        <v>329</v>
      </c>
      <c r="H436" t="s">
        <v>340</v>
      </c>
      <c r="I436" t="s">
        <v>165</v>
      </c>
      <c r="J436" t="s">
        <v>166</v>
      </c>
      <c r="K436" t="s">
        <v>151</v>
      </c>
      <c r="L436" s="10" t="s">
        <v>101</v>
      </c>
      <c r="M436" s="10" t="s">
        <v>103</v>
      </c>
      <c r="N436" s="9" t="s">
        <v>697</v>
      </c>
      <c r="O436" s="10" t="s">
        <v>105</v>
      </c>
      <c r="P436" s="10">
        <v>0</v>
      </c>
      <c r="Q436" s="10">
        <v>0</v>
      </c>
      <c r="R436" s="10" t="s">
        <v>207</v>
      </c>
      <c r="S436" s="10" t="s">
        <v>208</v>
      </c>
      <c r="T436" s="10" t="s">
        <v>209</v>
      </c>
      <c r="U436" s="10" t="s">
        <v>207</v>
      </c>
      <c r="V436" s="10" t="s">
        <v>208</v>
      </c>
      <c r="W436" s="10" t="s">
        <v>380</v>
      </c>
      <c r="X436" s="9" t="str">
        <f t="shared" si="7"/>
        <v>SUPERVISIÓN DE LA OBRA DENOMINADA: "REHABILITACIÓN DE REDES DE DISTRIBUCIÓN, EN LA LOCALIDAD DE ACAPULCO, MUNICIPIO DE ACAPULCO DE JUÁREZ, EN EL ESTADO DE GUERRERO".</v>
      </c>
      <c r="Y436" s="11">
        <v>45540</v>
      </c>
      <c r="Z436" s="11">
        <v>45540</v>
      </c>
      <c r="AA436" s="5">
        <v>429</v>
      </c>
      <c r="AB436" s="12">
        <v>2265.23</v>
      </c>
      <c r="AC436" s="21">
        <v>22</v>
      </c>
      <c r="AD436" s="4">
        <v>45547</v>
      </c>
      <c r="AE436" s="18" t="s">
        <v>1098</v>
      </c>
      <c r="AF436" s="23">
        <v>429</v>
      </c>
      <c r="AG436" s="3" t="s">
        <v>116</v>
      </c>
      <c r="AH436" s="5" t="s">
        <v>210</v>
      </c>
      <c r="AI436" s="4">
        <v>45565</v>
      </c>
      <c r="AJ436">
        <v>1923</v>
      </c>
    </row>
    <row r="437" spans="1:36" ht="29" customHeight="1" x14ac:dyDescent="0.35">
      <c r="A437" s="10">
        <v>2024</v>
      </c>
      <c r="B437" s="4">
        <v>45474</v>
      </c>
      <c r="C437" s="4">
        <v>45565</v>
      </c>
      <c r="D437" s="10" t="s">
        <v>91</v>
      </c>
      <c r="E437" s="22">
        <v>6</v>
      </c>
      <c r="F437" t="s">
        <v>315</v>
      </c>
      <c r="G437" t="s">
        <v>323</v>
      </c>
      <c r="H437" t="s">
        <v>340</v>
      </c>
      <c r="I437" t="s">
        <v>179</v>
      </c>
      <c r="J437" t="s">
        <v>180</v>
      </c>
      <c r="K437" t="s">
        <v>181</v>
      </c>
      <c r="L437" s="10" t="s">
        <v>101</v>
      </c>
      <c r="M437" s="10" t="s">
        <v>103</v>
      </c>
      <c r="N437" s="9" t="s">
        <v>698</v>
      </c>
      <c r="O437" s="10" t="s">
        <v>105</v>
      </c>
      <c r="P437" s="10">
        <v>0</v>
      </c>
      <c r="Q437" s="10">
        <v>0</v>
      </c>
      <c r="R437" s="10" t="s">
        <v>207</v>
      </c>
      <c r="S437" s="10" t="s">
        <v>208</v>
      </c>
      <c r="T437" s="10" t="s">
        <v>209</v>
      </c>
      <c r="U437" s="10" t="s">
        <v>207</v>
      </c>
      <c r="V437" s="10" t="s">
        <v>208</v>
      </c>
      <c r="W437" s="10" t="s">
        <v>380</v>
      </c>
      <c r="X437" s="9" t="str">
        <f t="shared" si="7"/>
        <v>AUX. EN LA VERIFICACION DE LA AMPLIACION DEL SISTEMA DE AGUA POTABLE (PRIMERA ETAPA) EN LA LOCALIDAD COLONIA VILLA HERMOSA (LAS POZAS)</v>
      </c>
      <c r="Y437" s="11">
        <v>45546</v>
      </c>
      <c r="Z437" s="11">
        <v>45546</v>
      </c>
      <c r="AA437" s="5">
        <v>430</v>
      </c>
      <c r="AB437" s="12">
        <v>4253.54</v>
      </c>
      <c r="AC437" s="21">
        <v>106</v>
      </c>
      <c r="AD437" s="4">
        <v>45555</v>
      </c>
      <c r="AE437" s="18" t="s">
        <v>1099</v>
      </c>
      <c r="AF437" s="23">
        <v>430</v>
      </c>
      <c r="AG437" s="3" t="s">
        <v>116</v>
      </c>
      <c r="AH437" s="5" t="s">
        <v>210</v>
      </c>
      <c r="AI437" s="4">
        <v>45565</v>
      </c>
      <c r="AJ437">
        <v>1925</v>
      </c>
    </row>
    <row r="438" spans="1:36" ht="29" customHeight="1" x14ac:dyDescent="0.35">
      <c r="A438" s="10">
        <v>2024</v>
      </c>
      <c r="B438" s="4">
        <v>45474</v>
      </c>
      <c r="C438" s="4">
        <v>45565</v>
      </c>
      <c r="D438" s="10" t="s">
        <v>98</v>
      </c>
      <c r="E438" s="22">
        <v>3</v>
      </c>
      <c r="F438" t="s">
        <v>320</v>
      </c>
      <c r="G438" t="s">
        <v>328</v>
      </c>
      <c r="H438" t="s">
        <v>340</v>
      </c>
      <c r="I438" t="s">
        <v>117</v>
      </c>
      <c r="J438" t="s">
        <v>118</v>
      </c>
      <c r="K438" t="s">
        <v>119</v>
      </c>
      <c r="L438" s="10" t="s">
        <v>101</v>
      </c>
      <c r="M438" s="10" t="s">
        <v>103</v>
      </c>
      <c r="N438" s="9" t="s">
        <v>693</v>
      </c>
      <c r="O438" s="10" t="s">
        <v>105</v>
      </c>
      <c r="P438" s="10">
        <v>0</v>
      </c>
      <c r="Q438" s="10">
        <v>0</v>
      </c>
      <c r="R438" s="10" t="s">
        <v>207</v>
      </c>
      <c r="S438" s="10" t="s">
        <v>208</v>
      </c>
      <c r="T438" s="10" t="s">
        <v>209</v>
      </c>
      <c r="U438" s="10" t="s">
        <v>207</v>
      </c>
      <c r="V438" s="10" t="s">
        <v>208</v>
      </c>
      <c r="W438" s="10" t="s">
        <v>380</v>
      </c>
      <c r="X438" s="9" t="str">
        <f t="shared" si="7"/>
        <v>TRASLADO DE PERSONAL PARA LA CAPACITACIÓN Y ADIESTRAMIENTO EN LA DESINFECCIÓN DEL AGUA (CAO)</v>
      </c>
      <c r="Y438" s="11">
        <v>45544</v>
      </c>
      <c r="Z438" s="11">
        <v>45545</v>
      </c>
      <c r="AA438" s="5">
        <v>431</v>
      </c>
      <c r="AB438" s="12">
        <v>3414.25</v>
      </c>
      <c r="AC438" s="21">
        <v>0</v>
      </c>
      <c r="AD438" s="4">
        <v>45555</v>
      </c>
      <c r="AE438" s="18" t="s">
        <v>1100</v>
      </c>
      <c r="AF438" s="23">
        <v>431</v>
      </c>
      <c r="AG438" s="3" t="s">
        <v>116</v>
      </c>
      <c r="AH438" s="5" t="s">
        <v>210</v>
      </c>
      <c r="AI438" s="4">
        <v>45565</v>
      </c>
      <c r="AJ438">
        <v>1926</v>
      </c>
    </row>
    <row r="439" spans="1:36" ht="29" customHeight="1" x14ac:dyDescent="0.35">
      <c r="A439" s="10">
        <v>2024</v>
      </c>
      <c r="B439" s="4">
        <v>45474</v>
      </c>
      <c r="C439" s="4">
        <v>45565</v>
      </c>
      <c r="D439" s="10" t="s">
        <v>98</v>
      </c>
      <c r="E439" s="22">
        <v>2</v>
      </c>
      <c r="F439" t="s">
        <v>319</v>
      </c>
      <c r="G439" t="s">
        <v>338</v>
      </c>
      <c r="H439" t="s">
        <v>340</v>
      </c>
      <c r="I439" t="s">
        <v>226</v>
      </c>
      <c r="J439" t="s">
        <v>244</v>
      </c>
      <c r="K439" t="s">
        <v>149</v>
      </c>
      <c r="L439" s="10" t="s">
        <v>101</v>
      </c>
      <c r="M439" s="10" t="s">
        <v>103</v>
      </c>
      <c r="N439" s="9" t="s">
        <v>699</v>
      </c>
      <c r="O439" s="10" t="s">
        <v>105</v>
      </c>
      <c r="P439" s="10">
        <v>0</v>
      </c>
      <c r="Q439" s="10">
        <v>0</v>
      </c>
      <c r="R439" s="10" t="s">
        <v>207</v>
      </c>
      <c r="S439" s="10" t="s">
        <v>208</v>
      </c>
      <c r="T439" s="10" t="s">
        <v>209</v>
      </c>
      <c r="U439" s="10" t="s">
        <v>207</v>
      </c>
      <c r="V439" s="10" t="s">
        <v>208</v>
      </c>
      <c r="W439" s="10" t="s">
        <v>380</v>
      </c>
      <c r="X439" s="9" t="str">
        <f t="shared" ref="X439:X489" si="8">N439</f>
        <v>SUPERVISIÓN DE LOS AVANCES DE LA CONSTRUCCIÓN DE LA PRIMERA DE DOS ETAPAS DEL SISTEMA DE AGUA POTABLE.</v>
      </c>
      <c r="Y439" s="11">
        <v>45547</v>
      </c>
      <c r="Z439" s="11">
        <v>45548</v>
      </c>
      <c r="AA439" s="5">
        <v>432</v>
      </c>
      <c r="AB439" s="12">
        <v>3590.39</v>
      </c>
      <c r="AC439" s="21">
        <v>0</v>
      </c>
      <c r="AD439" s="4">
        <v>45555</v>
      </c>
      <c r="AE439" s="18" t="s">
        <v>1101</v>
      </c>
      <c r="AF439" s="23">
        <v>432</v>
      </c>
      <c r="AG439" s="3" t="s">
        <v>116</v>
      </c>
      <c r="AH439" s="5" t="s">
        <v>210</v>
      </c>
      <c r="AI439" s="4">
        <v>45565</v>
      </c>
      <c r="AJ439">
        <v>1927</v>
      </c>
    </row>
    <row r="440" spans="1:36" ht="29" customHeight="1" x14ac:dyDescent="0.35">
      <c r="A440" s="10">
        <v>2024</v>
      </c>
      <c r="B440" s="4">
        <v>45474</v>
      </c>
      <c r="C440" s="4">
        <v>45565</v>
      </c>
      <c r="D440" s="10" t="s">
        <v>91</v>
      </c>
      <c r="E440" s="22">
        <v>6</v>
      </c>
      <c r="F440" t="s">
        <v>315</v>
      </c>
      <c r="G440" t="s">
        <v>329</v>
      </c>
      <c r="H440" t="s">
        <v>340</v>
      </c>
      <c r="I440" t="s">
        <v>157</v>
      </c>
      <c r="J440" t="s">
        <v>134</v>
      </c>
      <c r="K440" t="s">
        <v>158</v>
      </c>
      <c r="L440" s="10" t="s">
        <v>101</v>
      </c>
      <c r="M440" s="10" t="s">
        <v>103</v>
      </c>
      <c r="N440" s="9" t="s">
        <v>700</v>
      </c>
      <c r="O440" s="10" t="s">
        <v>105</v>
      </c>
      <c r="P440" s="10">
        <v>0</v>
      </c>
      <c r="Q440" s="10">
        <v>0</v>
      </c>
      <c r="R440" s="10" t="s">
        <v>207</v>
      </c>
      <c r="S440" s="10" t="s">
        <v>208</v>
      </c>
      <c r="T440" s="10" t="s">
        <v>209</v>
      </c>
      <c r="U440" s="10" t="s">
        <v>207</v>
      </c>
      <c r="V440" s="10" t="s">
        <v>208</v>
      </c>
      <c r="W440" s="10" t="s">
        <v>380</v>
      </c>
      <c r="X440" s="9" t="str">
        <f t="shared" si="8"/>
        <v>AUX. EN LA REHABILITACION DE LA SEGUNDA ETAPA DEL SISTEMA DE AGUA POTABLE</v>
      </c>
      <c r="Y440" s="11">
        <v>45546</v>
      </c>
      <c r="Z440" s="11">
        <v>45546</v>
      </c>
      <c r="AA440" s="5">
        <v>433</v>
      </c>
      <c r="AB440" s="12">
        <v>2194.08</v>
      </c>
      <c r="AC440" s="21">
        <v>0</v>
      </c>
      <c r="AD440" s="4">
        <v>45554</v>
      </c>
      <c r="AE440" s="18" t="s">
        <v>1102</v>
      </c>
      <c r="AF440" s="23">
        <v>433</v>
      </c>
      <c r="AG440" s="3" t="s">
        <v>116</v>
      </c>
      <c r="AH440" s="5" t="s">
        <v>210</v>
      </c>
      <c r="AI440" s="4">
        <v>45565</v>
      </c>
      <c r="AJ440">
        <v>1930</v>
      </c>
    </row>
    <row r="441" spans="1:36" ht="29" customHeight="1" x14ac:dyDescent="0.35">
      <c r="A441" s="10">
        <v>2024</v>
      </c>
      <c r="B441" s="4">
        <v>45474</v>
      </c>
      <c r="C441" s="4">
        <v>45565</v>
      </c>
      <c r="D441" s="10" t="s">
        <v>98</v>
      </c>
      <c r="E441" s="22">
        <v>2</v>
      </c>
      <c r="F441" t="s">
        <v>319</v>
      </c>
      <c r="G441" t="s">
        <v>338</v>
      </c>
      <c r="H441" t="s">
        <v>340</v>
      </c>
      <c r="I441" t="s">
        <v>226</v>
      </c>
      <c r="J441" t="s">
        <v>244</v>
      </c>
      <c r="K441" t="s">
        <v>149</v>
      </c>
      <c r="L441" s="10" t="s">
        <v>101</v>
      </c>
      <c r="M441" s="10" t="s">
        <v>103</v>
      </c>
      <c r="N441" s="9" t="s">
        <v>536</v>
      </c>
      <c r="O441" s="10" t="s">
        <v>105</v>
      </c>
      <c r="P441" s="10">
        <v>0</v>
      </c>
      <c r="Q441" s="10">
        <v>0</v>
      </c>
      <c r="R441" s="10" t="s">
        <v>207</v>
      </c>
      <c r="S441" s="10" t="s">
        <v>208</v>
      </c>
      <c r="T441" s="10" t="s">
        <v>209</v>
      </c>
      <c r="U441" s="10" t="s">
        <v>207</v>
      </c>
      <c r="V441" s="10" t="s">
        <v>208</v>
      </c>
      <c r="W441" s="10" t="s">
        <v>380</v>
      </c>
      <c r="X441" s="9" t="str">
        <f t="shared" si="8"/>
        <v>SUPERVISIÓN DE LOS AVANCES DE LA REHABILITACIÓN DE LOS ACUEDUCTOS PAPAGAYO I Y II (PRIMERA ETAPA), EN LA LOCALIDAD DE ACAPULCO, MUNICIPIO DE ACAPULCO DE JUÁREZ, EN EL ESTADO DE GUERRERO.</v>
      </c>
      <c r="Y441" s="11">
        <v>45545</v>
      </c>
      <c r="Z441" s="11">
        <v>45545</v>
      </c>
      <c r="AA441" s="5">
        <v>434</v>
      </c>
      <c r="AB441" s="12">
        <v>2388.42</v>
      </c>
      <c r="AC441" s="21">
        <v>0</v>
      </c>
      <c r="AD441" s="4">
        <v>45555</v>
      </c>
      <c r="AE441" s="18" t="s">
        <v>1103</v>
      </c>
      <c r="AF441" s="23">
        <v>434</v>
      </c>
      <c r="AG441" s="3" t="s">
        <v>116</v>
      </c>
      <c r="AH441" s="5" t="s">
        <v>210</v>
      </c>
      <c r="AI441" s="4">
        <v>45565</v>
      </c>
      <c r="AJ441">
        <v>1932</v>
      </c>
    </row>
    <row r="442" spans="1:36" ht="29" customHeight="1" x14ac:dyDescent="0.35">
      <c r="A442" s="10">
        <v>2024</v>
      </c>
      <c r="B442" s="4">
        <v>45474</v>
      </c>
      <c r="C442" s="4">
        <v>45565</v>
      </c>
      <c r="D442" s="10" t="s">
        <v>91</v>
      </c>
      <c r="E442" s="5">
        <v>22</v>
      </c>
      <c r="F442" t="s">
        <v>312</v>
      </c>
      <c r="G442" t="s">
        <v>324</v>
      </c>
      <c r="H442" t="s">
        <v>331</v>
      </c>
      <c r="I442" t="s">
        <v>152</v>
      </c>
      <c r="J442" t="s">
        <v>193</v>
      </c>
      <c r="K442" t="s">
        <v>194</v>
      </c>
      <c r="L442" s="10" t="s">
        <v>101</v>
      </c>
      <c r="M442" s="10" t="s">
        <v>103</v>
      </c>
      <c r="N442" s="9" t="s">
        <v>701</v>
      </c>
      <c r="O442" s="10" t="s">
        <v>105</v>
      </c>
      <c r="P442" s="10">
        <v>0</v>
      </c>
      <c r="Q442" s="10">
        <v>0</v>
      </c>
      <c r="R442" s="10" t="s">
        <v>207</v>
      </c>
      <c r="S442" s="10" t="s">
        <v>208</v>
      </c>
      <c r="T442" s="10" t="s">
        <v>209</v>
      </c>
      <c r="U442" s="10" t="s">
        <v>207</v>
      </c>
      <c r="V442" s="10" t="s">
        <v>208</v>
      </c>
      <c r="W442" s="10" t="s">
        <v>380</v>
      </c>
      <c r="X442" s="9" t="str">
        <f t="shared" si="8"/>
        <v>TRASLADO DE PERSONAL PARA LA CAPACITACION Y ADIESTRAMIENTO EN LA DESINFECCION DEL AGUA (CAO)</v>
      </c>
      <c r="Y442" s="11">
        <v>45544</v>
      </c>
      <c r="Z442" s="11">
        <v>45544</v>
      </c>
      <c r="AA442" s="5">
        <v>435</v>
      </c>
      <c r="AB442" s="12">
        <v>2117.5700000000002</v>
      </c>
      <c r="AC442" s="21">
        <v>300</v>
      </c>
      <c r="AD442" s="4">
        <v>45553</v>
      </c>
      <c r="AE442" s="18" t="s">
        <v>1104</v>
      </c>
      <c r="AF442" s="23">
        <v>435</v>
      </c>
      <c r="AG442" s="3" t="s">
        <v>116</v>
      </c>
      <c r="AH442" s="5" t="s">
        <v>210</v>
      </c>
      <c r="AI442" s="4">
        <v>45565</v>
      </c>
      <c r="AJ442">
        <v>1933</v>
      </c>
    </row>
    <row r="443" spans="1:36" ht="29" customHeight="1" x14ac:dyDescent="0.35">
      <c r="A443" s="10">
        <v>2024</v>
      </c>
      <c r="B443" s="4">
        <v>45474</v>
      </c>
      <c r="C443" s="4">
        <v>45565</v>
      </c>
      <c r="D443" s="10" t="s">
        <v>94</v>
      </c>
      <c r="E443" s="22">
        <v>9</v>
      </c>
      <c r="F443" t="s">
        <v>314</v>
      </c>
      <c r="G443" t="s">
        <v>328</v>
      </c>
      <c r="H443" t="s">
        <v>340</v>
      </c>
      <c r="I443" t="s">
        <v>167</v>
      </c>
      <c r="J443" t="s">
        <v>168</v>
      </c>
      <c r="K443" t="s">
        <v>169</v>
      </c>
      <c r="L443" s="10" t="s">
        <v>101</v>
      </c>
      <c r="M443" s="10" t="s">
        <v>103</v>
      </c>
      <c r="N443" s="9" t="s">
        <v>702</v>
      </c>
      <c r="O443" s="10" t="s">
        <v>105</v>
      </c>
      <c r="P443" s="10">
        <v>0</v>
      </c>
      <c r="Q443" s="10">
        <v>0</v>
      </c>
      <c r="R443" s="10" t="s">
        <v>207</v>
      </c>
      <c r="S443" s="10" t="s">
        <v>208</v>
      </c>
      <c r="T443" s="10" t="s">
        <v>209</v>
      </c>
      <c r="U443" s="10" t="s">
        <v>207</v>
      </c>
      <c r="V443" s="10" t="s">
        <v>208</v>
      </c>
      <c r="W443" s="10" t="s">
        <v>380</v>
      </c>
      <c r="X443" s="9" t="str">
        <f t="shared" si="8"/>
        <v>VERIFICACIÓN DE LA CONSTRUCCIÓN DE LA SEGUNDA ETAPA DE TRES DEL SISTEMA DE SANEAMIENTO EN LA LOCALIDAD DE OJO DE AGUA DE CUAUHTÉMOC, MUNICIPIO DE MALINALTEPEC, ESTADO DE GUERRERO</v>
      </c>
      <c r="Y443" s="11">
        <v>45547</v>
      </c>
      <c r="Z443" s="11">
        <v>45548</v>
      </c>
      <c r="AA443" s="5">
        <v>436</v>
      </c>
      <c r="AB443" s="12">
        <v>3529.62</v>
      </c>
      <c r="AC443" s="21">
        <v>0</v>
      </c>
      <c r="AD443" s="4">
        <v>45555</v>
      </c>
      <c r="AE443" s="17" t="s">
        <v>927</v>
      </c>
      <c r="AF443" s="23">
        <v>436</v>
      </c>
      <c r="AG443" s="3" t="s">
        <v>116</v>
      </c>
      <c r="AH443" s="5" t="s">
        <v>210</v>
      </c>
      <c r="AI443" s="4">
        <v>45565</v>
      </c>
      <c r="AJ443">
        <v>1934</v>
      </c>
    </row>
    <row r="444" spans="1:36" ht="29" customHeight="1" x14ac:dyDescent="0.35">
      <c r="A444" s="10">
        <v>2024</v>
      </c>
      <c r="B444" s="4">
        <v>45474</v>
      </c>
      <c r="C444" s="4">
        <v>45565</v>
      </c>
      <c r="D444" s="10" t="s">
        <v>98</v>
      </c>
      <c r="E444" s="22">
        <v>5</v>
      </c>
      <c r="F444" t="s">
        <v>316</v>
      </c>
      <c r="G444" t="s">
        <v>332</v>
      </c>
      <c r="H444" t="s">
        <v>331</v>
      </c>
      <c r="I444" t="s">
        <v>432</v>
      </c>
      <c r="J444" t="s">
        <v>426</v>
      </c>
      <c r="K444" t="s">
        <v>427</v>
      </c>
      <c r="L444" s="10" t="s">
        <v>101</v>
      </c>
      <c r="M444" s="10" t="s">
        <v>103</v>
      </c>
      <c r="N444" s="9" t="s">
        <v>681</v>
      </c>
      <c r="O444" s="10" t="s">
        <v>105</v>
      </c>
      <c r="P444" s="10">
        <v>0</v>
      </c>
      <c r="Q444" s="10">
        <v>0</v>
      </c>
      <c r="R444" s="10" t="s">
        <v>207</v>
      </c>
      <c r="S444" s="10" t="s">
        <v>208</v>
      </c>
      <c r="T444" s="10" t="s">
        <v>209</v>
      </c>
      <c r="U444" s="10" t="s">
        <v>207</v>
      </c>
      <c r="V444" s="10" t="s">
        <v>208</v>
      </c>
      <c r="W444" s="10" t="s">
        <v>380</v>
      </c>
      <c r="X444" s="9" t="str">
        <f t="shared" si="8"/>
        <v>CAPACITACIÓN A OPERADORES DE AGUA (CAO)</v>
      </c>
      <c r="Y444" s="11">
        <v>45544</v>
      </c>
      <c r="Z444" s="11">
        <v>45544</v>
      </c>
      <c r="AA444" s="5">
        <v>437</v>
      </c>
      <c r="AB444" s="12">
        <v>3083.3</v>
      </c>
      <c r="AC444" s="21">
        <v>0</v>
      </c>
      <c r="AD444" s="4">
        <v>45555</v>
      </c>
      <c r="AE444" s="17" t="s">
        <v>928</v>
      </c>
      <c r="AF444" s="23">
        <v>437</v>
      </c>
      <c r="AG444" s="3" t="s">
        <v>116</v>
      </c>
      <c r="AH444" s="5" t="s">
        <v>210</v>
      </c>
      <c r="AI444" s="4">
        <v>45565</v>
      </c>
      <c r="AJ444">
        <v>1935</v>
      </c>
    </row>
    <row r="445" spans="1:36" ht="29" customHeight="1" x14ac:dyDescent="0.35">
      <c r="A445" s="10">
        <v>2024</v>
      </c>
      <c r="B445" s="4">
        <v>45474</v>
      </c>
      <c r="C445" s="4">
        <v>45565</v>
      </c>
      <c r="D445" s="10" t="s">
        <v>94</v>
      </c>
      <c r="E445" s="22">
        <v>9</v>
      </c>
      <c r="F445" t="s">
        <v>314</v>
      </c>
      <c r="G445" t="s">
        <v>328</v>
      </c>
      <c r="H445" t="s">
        <v>340</v>
      </c>
      <c r="I445" t="s">
        <v>167</v>
      </c>
      <c r="J445" t="s">
        <v>168</v>
      </c>
      <c r="K445" t="s">
        <v>169</v>
      </c>
      <c r="L445" s="10" t="s">
        <v>101</v>
      </c>
      <c r="M445" s="10" t="s">
        <v>103</v>
      </c>
      <c r="N445" s="9" t="s">
        <v>702</v>
      </c>
      <c r="O445" s="10" t="s">
        <v>105</v>
      </c>
      <c r="P445" s="10">
        <v>0</v>
      </c>
      <c r="Q445" s="10">
        <v>0</v>
      </c>
      <c r="R445" s="10" t="s">
        <v>207</v>
      </c>
      <c r="S445" s="10" t="s">
        <v>208</v>
      </c>
      <c r="T445" s="10" t="s">
        <v>209</v>
      </c>
      <c r="U445" s="10" t="s">
        <v>207</v>
      </c>
      <c r="V445" s="10" t="s">
        <v>208</v>
      </c>
      <c r="W445" s="10" t="s">
        <v>380</v>
      </c>
      <c r="X445" s="9" t="str">
        <f t="shared" si="8"/>
        <v>VERIFICACIÓN DE LA CONSTRUCCIÓN DE LA SEGUNDA ETAPA DE TRES DEL SISTEMA DE SANEAMIENTO EN LA LOCALIDAD DE OJO DE AGUA DE CUAUHTÉMOC, MUNICIPIO DE MALINALTEPEC, ESTADO DE GUERRERO</v>
      </c>
      <c r="Y445" s="11">
        <v>45540</v>
      </c>
      <c r="Z445" s="11">
        <v>45541</v>
      </c>
      <c r="AA445" s="5">
        <v>438</v>
      </c>
      <c r="AB445" s="12">
        <v>2779.04</v>
      </c>
      <c r="AC445" s="21">
        <v>0</v>
      </c>
      <c r="AD445" s="4">
        <v>45555</v>
      </c>
      <c r="AE445" s="17" t="s">
        <v>929</v>
      </c>
      <c r="AF445" s="23">
        <v>438</v>
      </c>
      <c r="AG445" s="3" t="s">
        <v>116</v>
      </c>
      <c r="AH445" s="5" t="s">
        <v>210</v>
      </c>
      <c r="AI445" s="4">
        <v>45565</v>
      </c>
      <c r="AJ445">
        <v>1938</v>
      </c>
    </row>
    <row r="446" spans="1:36" ht="29" customHeight="1" x14ac:dyDescent="0.35">
      <c r="A446" s="10">
        <v>2024</v>
      </c>
      <c r="B446" s="4">
        <v>45474</v>
      </c>
      <c r="C446" s="4">
        <v>45565</v>
      </c>
      <c r="D446" s="10" t="s">
        <v>98</v>
      </c>
      <c r="E446" s="22">
        <v>5</v>
      </c>
      <c r="F446" t="s">
        <v>316</v>
      </c>
      <c r="G446" t="s">
        <v>324</v>
      </c>
      <c r="H446" t="s">
        <v>331</v>
      </c>
      <c r="I446" t="s">
        <v>225</v>
      </c>
      <c r="J446" t="s">
        <v>242</v>
      </c>
      <c r="K446" t="s">
        <v>243</v>
      </c>
      <c r="L446" s="10" t="s">
        <v>101</v>
      </c>
      <c r="M446" s="10" t="s">
        <v>103</v>
      </c>
      <c r="N446" s="9" t="s">
        <v>693</v>
      </c>
      <c r="O446" s="10" t="s">
        <v>105</v>
      </c>
      <c r="P446" s="10">
        <v>0</v>
      </c>
      <c r="Q446" s="10">
        <v>0</v>
      </c>
      <c r="R446" s="10" t="s">
        <v>207</v>
      </c>
      <c r="S446" s="10" t="s">
        <v>208</v>
      </c>
      <c r="T446" s="10" t="s">
        <v>209</v>
      </c>
      <c r="U446" s="10" t="s">
        <v>207</v>
      </c>
      <c r="V446" s="10" t="s">
        <v>208</v>
      </c>
      <c r="W446" s="10" t="s">
        <v>380</v>
      </c>
      <c r="X446" s="9" t="str">
        <f t="shared" si="8"/>
        <v>TRASLADO DE PERSONAL PARA LA CAPACITACIÓN Y ADIESTRAMIENTO EN LA DESINFECCIÓN DEL AGUA (CAO)</v>
      </c>
      <c r="Y446" s="11">
        <v>45545</v>
      </c>
      <c r="Z446" s="11">
        <v>45547</v>
      </c>
      <c r="AA446" s="5">
        <v>439</v>
      </c>
      <c r="AB446" s="12">
        <v>4892.88</v>
      </c>
      <c r="AC446" s="21">
        <v>0</v>
      </c>
      <c r="AD446" s="4">
        <v>45560</v>
      </c>
      <c r="AE446" s="17" t="s">
        <v>930</v>
      </c>
      <c r="AF446" s="23">
        <v>439</v>
      </c>
      <c r="AG446" s="3" t="s">
        <v>116</v>
      </c>
      <c r="AH446" s="5" t="s">
        <v>210</v>
      </c>
      <c r="AI446" s="4">
        <v>45565</v>
      </c>
      <c r="AJ446">
        <v>1939</v>
      </c>
    </row>
    <row r="447" spans="1:36" ht="29" customHeight="1" x14ac:dyDescent="0.35">
      <c r="A447" s="10">
        <v>2024</v>
      </c>
      <c r="B447" s="4">
        <v>45474</v>
      </c>
      <c r="C447" s="4">
        <v>45565</v>
      </c>
      <c r="D447" s="10" t="s">
        <v>91</v>
      </c>
      <c r="E447" s="5">
        <v>22</v>
      </c>
      <c r="F447" t="s">
        <v>312</v>
      </c>
      <c r="G447" t="s">
        <v>324</v>
      </c>
      <c r="H447" t="s">
        <v>331</v>
      </c>
      <c r="I447" t="s">
        <v>216</v>
      </c>
      <c r="J447" t="s">
        <v>229</v>
      </c>
      <c r="K447" t="s">
        <v>203</v>
      </c>
      <c r="L447" s="10" t="s">
        <v>101</v>
      </c>
      <c r="M447" s="10" t="s">
        <v>103</v>
      </c>
      <c r="N447" s="9" t="s">
        <v>693</v>
      </c>
      <c r="O447" s="10" t="s">
        <v>105</v>
      </c>
      <c r="P447" s="10">
        <v>0</v>
      </c>
      <c r="Q447" s="10">
        <v>0</v>
      </c>
      <c r="R447" s="10" t="s">
        <v>207</v>
      </c>
      <c r="S447" s="10" t="s">
        <v>208</v>
      </c>
      <c r="T447" s="10" t="s">
        <v>209</v>
      </c>
      <c r="U447" s="10" t="s">
        <v>207</v>
      </c>
      <c r="V447" s="10" t="s">
        <v>208</v>
      </c>
      <c r="W447" s="10" t="s">
        <v>380</v>
      </c>
      <c r="X447" s="9" t="str">
        <f t="shared" si="8"/>
        <v>TRASLADO DE PERSONAL PARA LA CAPACITACIÓN Y ADIESTRAMIENTO EN LA DESINFECCIÓN DEL AGUA (CAO)</v>
      </c>
      <c r="Y447" s="11">
        <v>45545</v>
      </c>
      <c r="Z447" s="11">
        <v>45547</v>
      </c>
      <c r="AA447" s="5">
        <v>440</v>
      </c>
      <c r="AB447" s="12">
        <v>4175</v>
      </c>
      <c r="AC447" s="21">
        <v>0</v>
      </c>
      <c r="AD447" s="4">
        <v>45552</v>
      </c>
      <c r="AE447" s="17" t="s">
        <v>931</v>
      </c>
      <c r="AF447" s="23">
        <v>440</v>
      </c>
      <c r="AG447" s="3" t="s">
        <v>116</v>
      </c>
      <c r="AH447" s="5" t="s">
        <v>210</v>
      </c>
      <c r="AI447" s="4">
        <v>45565</v>
      </c>
      <c r="AJ447">
        <v>1940</v>
      </c>
    </row>
    <row r="448" spans="1:36" ht="29" customHeight="1" x14ac:dyDescent="0.35">
      <c r="A448" s="10">
        <v>2024</v>
      </c>
      <c r="B448" s="4">
        <v>45474</v>
      </c>
      <c r="C448" s="4">
        <v>45565</v>
      </c>
      <c r="D448" s="10" t="s">
        <v>94</v>
      </c>
      <c r="E448" s="5">
        <v>12</v>
      </c>
      <c r="F448" t="s">
        <v>317</v>
      </c>
      <c r="G448" t="s">
        <v>324</v>
      </c>
      <c r="H448" t="s">
        <v>331</v>
      </c>
      <c r="I448" t="s">
        <v>217</v>
      </c>
      <c r="J448" t="s">
        <v>230</v>
      </c>
      <c r="K448" t="s">
        <v>125</v>
      </c>
      <c r="L448" s="10" t="s">
        <v>102</v>
      </c>
      <c r="M448" s="10" t="s">
        <v>103</v>
      </c>
      <c r="N448" s="9" t="s">
        <v>686</v>
      </c>
      <c r="O448" s="10" t="s">
        <v>105</v>
      </c>
      <c r="P448" s="10">
        <v>0</v>
      </c>
      <c r="Q448" s="10">
        <v>0</v>
      </c>
      <c r="R448" s="10" t="s">
        <v>207</v>
      </c>
      <c r="S448" s="10" t="s">
        <v>208</v>
      </c>
      <c r="T448" s="10" t="s">
        <v>209</v>
      </c>
      <c r="U448" s="10" t="s">
        <v>207</v>
      </c>
      <c r="V448" s="10" t="s">
        <v>208</v>
      </c>
      <c r="W448" s="10" t="s">
        <v>380</v>
      </c>
      <c r="X448" s="9" t="str">
        <f t="shared" si="8"/>
        <v>CAPACITACIÓN Y ADIESTRAMIENTO EN LA DESINFECCIÓN DEL AGUA (CAO)</v>
      </c>
      <c r="Y448" s="11">
        <v>45545</v>
      </c>
      <c r="Z448" s="11">
        <v>45547</v>
      </c>
      <c r="AA448" s="5">
        <v>441</v>
      </c>
      <c r="AB448" s="12">
        <v>1550</v>
      </c>
      <c r="AC448" s="21">
        <v>0</v>
      </c>
      <c r="AD448" s="4">
        <v>45552</v>
      </c>
      <c r="AE448" s="17" t="s">
        <v>932</v>
      </c>
      <c r="AF448" s="23">
        <v>441</v>
      </c>
      <c r="AG448" s="3" t="s">
        <v>116</v>
      </c>
      <c r="AH448" s="5" t="s">
        <v>210</v>
      </c>
      <c r="AI448" s="4">
        <v>45565</v>
      </c>
      <c r="AJ448">
        <v>1941</v>
      </c>
    </row>
    <row r="449" spans="1:36" ht="29" customHeight="1" x14ac:dyDescent="0.35">
      <c r="A449" s="10">
        <v>2024</v>
      </c>
      <c r="B449" s="4">
        <v>45474</v>
      </c>
      <c r="C449" s="4">
        <v>45565</v>
      </c>
      <c r="D449" s="10" t="s">
        <v>98</v>
      </c>
      <c r="E449" s="22">
        <v>5</v>
      </c>
      <c r="F449" t="s">
        <v>316</v>
      </c>
      <c r="G449" t="s">
        <v>329</v>
      </c>
      <c r="H449" t="s">
        <v>340</v>
      </c>
      <c r="I449" t="s">
        <v>434</v>
      </c>
      <c r="J449" t="s">
        <v>429</v>
      </c>
      <c r="K449" t="s">
        <v>146</v>
      </c>
      <c r="L449" s="10" t="s">
        <v>101</v>
      </c>
      <c r="M449" s="10" t="s">
        <v>103</v>
      </c>
      <c r="N449" s="9" t="s">
        <v>703</v>
      </c>
      <c r="O449" s="10" t="s">
        <v>105</v>
      </c>
      <c r="P449" s="10">
        <v>0</v>
      </c>
      <c r="Q449" s="10">
        <v>0</v>
      </c>
      <c r="R449" s="10" t="s">
        <v>207</v>
      </c>
      <c r="S449" s="10" t="s">
        <v>208</v>
      </c>
      <c r="T449" s="10" t="s">
        <v>209</v>
      </c>
      <c r="U449" s="10" t="s">
        <v>207</v>
      </c>
      <c r="V449" s="10" t="s">
        <v>208</v>
      </c>
      <c r="W449" s="10" t="s">
        <v>380</v>
      </c>
      <c r="X449" s="9" t="str">
        <f t="shared" si="8"/>
        <v>AUXILIAR EN LA VERIFICACIÓN DE LOS TRABAJOS RELACIONADOS CON LA CONSTRUCCIÓN DE LA CUARTA ETAPA DE CINCO, DE LA PLANTA DE TRATAMIENTO DE AGUAS RESIDUALES EN "ZONA DIAMANTE" EN LA LOCALIDAD DE ACAPULCO, MUNICIPIO DE ACAPULCO DE JUÁREZ, EN EL ESTADO DE GUERRERO. (EQUIPAMIENTO, CÁRCAMO DE BOMBEO "MAYAN PALACE" Y PUESTA EN MARCHA Y ESTABILIZACIÓN).</v>
      </c>
      <c r="Y449" s="11">
        <v>45545</v>
      </c>
      <c r="Z449" s="11">
        <v>45545</v>
      </c>
      <c r="AA449" s="5">
        <v>442</v>
      </c>
      <c r="AB449" s="12">
        <v>450</v>
      </c>
      <c r="AC449" s="21">
        <v>9</v>
      </c>
      <c r="AD449" s="4">
        <v>45555</v>
      </c>
      <c r="AE449" s="17" t="s">
        <v>933</v>
      </c>
      <c r="AF449" s="23">
        <v>442</v>
      </c>
      <c r="AG449" s="3" t="s">
        <v>116</v>
      </c>
      <c r="AH449" s="5" t="s">
        <v>210</v>
      </c>
      <c r="AI449" s="4">
        <v>45565</v>
      </c>
      <c r="AJ449">
        <v>1942</v>
      </c>
    </row>
    <row r="450" spans="1:36" ht="29" customHeight="1" x14ac:dyDescent="0.35">
      <c r="A450" s="10">
        <v>2024</v>
      </c>
      <c r="B450" s="4">
        <v>45474</v>
      </c>
      <c r="C450" s="4">
        <v>45565</v>
      </c>
      <c r="D450" s="10" t="s">
        <v>94</v>
      </c>
      <c r="E450" s="5">
        <v>12</v>
      </c>
      <c r="F450" t="s">
        <v>317</v>
      </c>
      <c r="G450" t="s">
        <v>324</v>
      </c>
      <c r="H450" t="s">
        <v>331</v>
      </c>
      <c r="I450" t="s">
        <v>217</v>
      </c>
      <c r="J450" t="s">
        <v>230</v>
      </c>
      <c r="K450" t="s">
        <v>125</v>
      </c>
      <c r="L450" s="10" t="s">
        <v>102</v>
      </c>
      <c r="M450" s="10" t="s">
        <v>103</v>
      </c>
      <c r="N450" s="9" t="s">
        <v>704</v>
      </c>
      <c r="O450" s="10" t="s">
        <v>105</v>
      </c>
      <c r="P450" s="10">
        <v>0</v>
      </c>
      <c r="Q450" s="10">
        <v>0</v>
      </c>
      <c r="R450" s="10" t="s">
        <v>207</v>
      </c>
      <c r="S450" s="10" t="s">
        <v>208</v>
      </c>
      <c r="T450" s="10" t="s">
        <v>209</v>
      </c>
      <c r="U450" s="10" t="s">
        <v>207</v>
      </c>
      <c r="V450" s="10" t="s">
        <v>208</v>
      </c>
      <c r="W450" s="10" t="s">
        <v>380</v>
      </c>
      <c r="X450" s="9" t="str">
        <f t="shared" si="8"/>
        <v>CAPACITACION A OPERADORES DE AGUA (CAO)</v>
      </c>
      <c r="Y450" s="11">
        <v>45544</v>
      </c>
      <c r="Z450" s="11">
        <v>45544</v>
      </c>
      <c r="AA450" s="5">
        <v>443</v>
      </c>
      <c r="AB450" s="12">
        <v>250</v>
      </c>
      <c r="AC450" s="21">
        <v>0</v>
      </c>
      <c r="AD450" s="4">
        <v>45552</v>
      </c>
      <c r="AE450" s="17" t="s">
        <v>934</v>
      </c>
      <c r="AF450" s="23">
        <v>443</v>
      </c>
      <c r="AG450" s="3" t="s">
        <v>116</v>
      </c>
      <c r="AH450" s="5" t="s">
        <v>210</v>
      </c>
      <c r="AI450" s="4">
        <v>45565</v>
      </c>
      <c r="AJ450">
        <v>1943</v>
      </c>
    </row>
    <row r="451" spans="1:36" ht="29" customHeight="1" x14ac:dyDescent="0.35">
      <c r="A451" s="10">
        <v>2024</v>
      </c>
      <c r="B451" s="4">
        <v>45474</v>
      </c>
      <c r="C451" s="4">
        <v>45565</v>
      </c>
      <c r="D451" s="10" t="s">
        <v>91</v>
      </c>
      <c r="E451" s="5">
        <v>22</v>
      </c>
      <c r="F451" t="s">
        <v>312</v>
      </c>
      <c r="G451" t="s">
        <v>324</v>
      </c>
      <c r="H451" t="s">
        <v>331</v>
      </c>
      <c r="I451" t="s">
        <v>152</v>
      </c>
      <c r="J451" t="s">
        <v>193</v>
      </c>
      <c r="K451" t="s">
        <v>194</v>
      </c>
      <c r="L451" s="10" t="s">
        <v>101</v>
      </c>
      <c r="M451" s="10" t="s">
        <v>103</v>
      </c>
      <c r="N451" s="9" t="s">
        <v>693</v>
      </c>
      <c r="O451" s="10" t="s">
        <v>105</v>
      </c>
      <c r="P451" s="10">
        <v>0</v>
      </c>
      <c r="Q451" s="10">
        <v>0</v>
      </c>
      <c r="R451" s="10" t="s">
        <v>207</v>
      </c>
      <c r="S451" s="10" t="s">
        <v>208</v>
      </c>
      <c r="T451" s="10" t="s">
        <v>209</v>
      </c>
      <c r="U451" s="10" t="s">
        <v>207</v>
      </c>
      <c r="V451" s="10" t="s">
        <v>208</v>
      </c>
      <c r="W451" s="10" t="s">
        <v>380</v>
      </c>
      <c r="X451" s="9" t="str">
        <f t="shared" si="8"/>
        <v>TRASLADO DE PERSONAL PARA LA CAPACITACIÓN Y ADIESTRAMIENTO EN LA DESINFECCIÓN DEL AGUA (CAO)</v>
      </c>
      <c r="Y451" s="11">
        <v>45545</v>
      </c>
      <c r="Z451" s="11">
        <v>45547</v>
      </c>
      <c r="AA451" s="5">
        <v>444</v>
      </c>
      <c r="AB451" s="12">
        <v>3956.25</v>
      </c>
      <c r="AC451" s="21">
        <v>0</v>
      </c>
      <c r="AD451" s="4">
        <v>45558</v>
      </c>
      <c r="AE451" s="17" t="s">
        <v>935</v>
      </c>
      <c r="AF451" s="23">
        <v>444</v>
      </c>
      <c r="AG451" s="3" t="s">
        <v>116</v>
      </c>
      <c r="AH451" s="5" t="s">
        <v>210</v>
      </c>
      <c r="AI451" s="4">
        <v>45565</v>
      </c>
      <c r="AJ451">
        <v>1944</v>
      </c>
    </row>
    <row r="452" spans="1:36" ht="29" customHeight="1" x14ac:dyDescent="0.35">
      <c r="A452" s="10">
        <v>2024</v>
      </c>
      <c r="B452" s="4">
        <v>45474</v>
      </c>
      <c r="C452" s="4">
        <v>45565</v>
      </c>
      <c r="D452" s="10" t="s">
        <v>98</v>
      </c>
      <c r="E452" s="22">
        <v>5</v>
      </c>
      <c r="F452" t="s">
        <v>316</v>
      </c>
      <c r="G452" t="s">
        <v>336</v>
      </c>
      <c r="H452" t="s">
        <v>182</v>
      </c>
      <c r="I452" t="s">
        <v>221</v>
      </c>
      <c r="J452" t="s">
        <v>160</v>
      </c>
      <c r="K452" t="s">
        <v>237</v>
      </c>
      <c r="L452" s="10" t="s">
        <v>101</v>
      </c>
      <c r="M452" s="10" t="s">
        <v>103</v>
      </c>
      <c r="N452" s="9" t="s">
        <v>705</v>
      </c>
      <c r="O452" s="10" t="s">
        <v>105</v>
      </c>
      <c r="P452" s="10">
        <v>0</v>
      </c>
      <c r="Q452" s="10">
        <v>0</v>
      </c>
      <c r="R452" s="10" t="s">
        <v>207</v>
      </c>
      <c r="S452" s="10" t="s">
        <v>208</v>
      </c>
      <c r="T452" s="10" t="s">
        <v>209</v>
      </c>
      <c r="U452" s="10" t="s">
        <v>207</v>
      </c>
      <c r="V452" s="10" t="s">
        <v>208</v>
      </c>
      <c r="W452" s="10" t="s">
        <v>380</v>
      </c>
      <c r="X452" s="9" t="str">
        <f t="shared" si="8"/>
        <v>AMPLIACIÓN DEL SISTEMA DE AGUA POTABLE (PRIMERA ETAPA DE DOS) EN LA LOCALIDAD COLONIA VILLA HERMOSA (LAS POZAS), MUNICIPIO DE ZIHUATANEJO DE AZUETA, EN EL ESTADO DE GUERRERO.</v>
      </c>
      <c r="Y452" s="11">
        <v>45546</v>
      </c>
      <c r="Z452" s="11">
        <v>45546</v>
      </c>
      <c r="AA452" s="5">
        <v>445</v>
      </c>
      <c r="AB452" s="12">
        <v>4394.0200000000004</v>
      </c>
      <c r="AC452" s="21">
        <v>0</v>
      </c>
      <c r="AD452" s="4">
        <v>45552</v>
      </c>
      <c r="AE452" s="17" t="s">
        <v>936</v>
      </c>
      <c r="AF452" s="23">
        <v>445</v>
      </c>
      <c r="AG452" s="3" t="s">
        <v>116</v>
      </c>
      <c r="AH452" s="5" t="s">
        <v>210</v>
      </c>
      <c r="AI452" s="4">
        <v>45565</v>
      </c>
      <c r="AJ452">
        <v>1948</v>
      </c>
    </row>
    <row r="453" spans="1:36" ht="29" customHeight="1" x14ac:dyDescent="0.35">
      <c r="A453" s="10">
        <v>2024</v>
      </c>
      <c r="B453" s="4">
        <v>45474</v>
      </c>
      <c r="C453" s="4">
        <v>45565</v>
      </c>
      <c r="D453" s="10" t="s">
        <v>91</v>
      </c>
      <c r="E453" s="22">
        <v>6</v>
      </c>
      <c r="F453" t="s">
        <v>315</v>
      </c>
      <c r="G453" t="s">
        <v>327</v>
      </c>
      <c r="H453" t="s">
        <v>182</v>
      </c>
      <c r="I453" t="s">
        <v>222</v>
      </c>
      <c r="J453" t="s">
        <v>238</v>
      </c>
      <c r="K453" t="s">
        <v>137</v>
      </c>
      <c r="L453" s="10" t="s">
        <v>102</v>
      </c>
      <c r="M453" s="10" t="s">
        <v>103</v>
      </c>
      <c r="N453" s="9" t="s">
        <v>648</v>
      </c>
      <c r="O453" s="10" t="s">
        <v>105</v>
      </c>
      <c r="P453" s="10">
        <v>0</v>
      </c>
      <c r="Q453" s="10">
        <v>0</v>
      </c>
      <c r="R453" s="10" t="s">
        <v>207</v>
      </c>
      <c r="S453" s="10" t="s">
        <v>208</v>
      </c>
      <c r="T453" s="10" t="s">
        <v>209</v>
      </c>
      <c r="U453" s="10" t="s">
        <v>207</v>
      </c>
      <c r="V453" s="10" t="s">
        <v>208</v>
      </c>
      <c r="W453" s="10" t="s">
        <v>380</v>
      </c>
      <c r="X453" s="9" t="str">
        <f t="shared" si="8"/>
        <v>VERIFICACIÓN DE LOS TRABAJOS DE LA OBRA DE REHABILITACIÓN DE LA SEGUNDA ETAPA DEL SISTEMA DE AGUA POTABLE DE LA LOCALIDAD DE ATOYAC DE ÁLVAREZ, MUNICIPIO DE ATOYAC DE ÁLVAREZ, EN EL ESTADO DE GUERRERO.</v>
      </c>
      <c r="Y453" s="11">
        <v>45547</v>
      </c>
      <c r="Z453" s="11">
        <v>45547</v>
      </c>
      <c r="AA453" s="5">
        <v>446</v>
      </c>
      <c r="AB453" s="12">
        <v>1090</v>
      </c>
      <c r="AC453" s="21">
        <v>250</v>
      </c>
      <c r="AD453" s="4">
        <v>45565</v>
      </c>
      <c r="AE453" s="17" t="s">
        <v>937</v>
      </c>
      <c r="AF453" s="23">
        <v>446</v>
      </c>
      <c r="AG453" s="3" t="s">
        <v>116</v>
      </c>
      <c r="AH453" s="5" t="s">
        <v>210</v>
      </c>
      <c r="AI453" s="4">
        <v>45565</v>
      </c>
      <c r="AJ453">
        <v>1949</v>
      </c>
    </row>
    <row r="454" spans="1:36" ht="29" customHeight="1" x14ac:dyDescent="0.35">
      <c r="A454" s="10">
        <v>2024</v>
      </c>
      <c r="B454" s="4">
        <v>45474</v>
      </c>
      <c r="C454" s="4">
        <v>45565</v>
      </c>
      <c r="D454" s="10" t="s">
        <v>98</v>
      </c>
      <c r="E454" s="22">
        <v>5</v>
      </c>
      <c r="F454" t="s">
        <v>316</v>
      </c>
      <c r="G454" t="s">
        <v>336</v>
      </c>
      <c r="H454" t="s">
        <v>182</v>
      </c>
      <c r="I454" t="s">
        <v>221</v>
      </c>
      <c r="J454" t="s">
        <v>160</v>
      </c>
      <c r="K454" t="s">
        <v>237</v>
      </c>
      <c r="L454" s="10" t="s">
        <v>101</v>
      </c>
      <c r="M454" s="10" t="s">
        <v>103</v>
      </c>
      <c r="N454" s="9" t="s">
        <v>674</v>
      </c>
      <c r="O454" s="10" t="s">
        <v>105</v>
      </c>
      <c r="P454" s="10">
        <v>0</v>
      </c>
      <c r="Q454" s="10">
        <v>0</v>
      </c>
      <c r="R454" s="10" t="s">
        <v>207</v>
      </c>
      <c r="S454" s="10" t="s">
        <v>208</v>
      </c>
      <c r="T454" s="10" t="s">
        <v>209</v>
      </c>
      <c r="U454" s="10" t="s">
        <v>207</v>
      </c>
      <c r="V454" s="10" t="s">
        <v>208</v>
      </c>
      <c r="W454" s="10" t="s">
        <v>380</v>
      </c>
      <c r="X454" s="9" t="str">
        <f t="shared" si="8"/>
        <v>CONSTRUCCIÓN DE LA TERCERA ETAPA DE CUATRO, DEL SISTEMA MÚLTIPLE DE AGUA POTABLE EN LA LOCALIDAD DE BUENA VISTA, MUNICIPIO DE SAN LUIS ACATLÁN, EN EL ESTADO DE GUERRERO.</v>
      </c>
      <c r="Y454" s="11">
        <v>45547</v>
      </c>
      <c r="Z454" s="11">
        <v>45547</v>
      </c>
      <c r="AA454" s="5">
        <v>447</v>
      </c>
      <c r="AB454" s="12">
        <v>3050.54</v>
      </c>
      <c r="AC454" s="21">
        <v>0</v>
      </c>
      <c r="AD454" s="4">
        <v>45554</v>
      </c>
      <c r="AE454" s="17" t="s">
        <v>938</v>
      </c>
      <c r="AF454" s="23">
        <v>447</v>
      </c>
      <c r="AG454" s="3" t="s">
        <v>116</v>
      </c>
      <c r="AH454" s="5" t="s">
        <v>210</v>
      </c>
      <c r="AI454" s="4">
        <v>45565</v>
      </c>
      <c r="AJ454">
        <v>1950</v>
      </c>
    </row>
    <row r="455" spans="1:36" ht="29" customHeight="1" x14ac:dyDescent="0.35">
      <c r="A455" s="10">
        <v>2024</v>
      </c>
      <c r="B455" s="4">
        <v>45474</v>
      </c>
      <c r="C455" s="4">
        <v>45565</v>
      </c>
      <c r="D455" s="10" t="s">
        <v>91</v>
      </c>
      <c r="E455" s="22">
        <v>6</v>
      </c>
      <c r="F455" t="s">
        <v>315</v>
      </c>
      <c r="G455" t="s">
        <v>336</v>
      </c>
      <c r="H455" t="s">
        <v>182</v>
      </c>
      <c r="I455" t="s">
        <v>290</v>
      </c>
      <c r="J455" t="s">
        <v>294</v>
      </c>
      <c r="K455" t="s">
        <v>149</v>
      </c>
      <c r="L455" s="10" t="s">
        <v>101</v>
      </c>
      <c r="M455" s="10" t="s">
        <v>103</v>
      </c>
      <c r="N455" s="9" t="s">
        <v>706</v>
      </c>
      <c r="O455" s="10" t="s">
        <v>105</v>
      </c>
      <c r="P455" s="10">
        <v>0</v>
      </c>
      <c r="Q455" s="10">
        <v>0</v>
      </c>
      <c r="R455" s="10" t="s">
        <v>207</v>
      </c>
      <c r="S455" s="10" t="s">
        <v>208</v>
      </c>
      <c r="T455" s="10" t="s">
        <v>209</v>
      </c>
      <c r="U455" s="10" t="s">
        <v>207</v>
      </c>
      <c r="V455" s="10" t="s">
        <v>208</v>
      </c>
      <c r="W455" s="10" t="s">
        <v>380</v>
      </c>
      <c r="X455" s="9" t="str">
        <f t="shared" si="8"/>
        <v>VISITA AL SITIO DE LA OBRA CONSTRUCCIÓN DEL SISTEMA DE AGUA POTABLE EN LA COLONIA CHAPULIXTLAL DE LA LOCALIDAD DE HUITZUCO DE LOS FIGUEROA, MUNICIPIO DE HUITZUCO DE LOS FIGUEROA, EN EL ESTADO DE GUERRERO.</v>
      </c>
      <c r="Y455" s="11">
        <v>45547</v>
      </c>
      <c r="Z455" s="11">
        <v>45547</v>
      </c>
      <c r="AA455" s="5">
        <v>448</v>
      </c>
      <c r="AB455" s="12">
        <v>1938.94</v>
      </c>
      <c r="AC455" s="21">
        <v>0</v>
      </c>
      <c r="AD455" s="4">
        <v>45554</v>
      </c>
      <c r="AE455" s="17" t="s">
        <v>960</v>
      </c>
      <c r="AF455" s="23">
        <v>448</v>
      </c>
      <c r="AG455" s="3" t="s">
        <v>116</v>
      </c>
      <c r="AH455" s="5" t="s">
        <v>210</v>
      </c>
      <c r="AI455" s="4">
        <v>45565</v>
      </c>
      <c r="AJ455">
        <v>1952</v>
      </c>
    </row>
    <row r="456" spans="1:36" ht="29" customHeight="1" x14ac:dyDescent="0.35">
      <c r="A456" s="10">
        <v>2024</v>
      </c>
      <c r="B456" s="4">
        <v>45474</v>
      </c>
      <c r="C456" s="4">
        <v>45565</v>
      </c>
      <c r="D456" s="10" t="s">
        <v>91</v>
      </c>
      <c r="E456" s="22">
        <v>6</v>
      </c>
      <c r="F456" t="s">
        <v>315</v>
      </c>
      <c r="G456" t="s">
        <v>327</v>
      </c>
      <c r="H456" t="s">
        <v>182</v>
      </c>
      <c r="I456" t="s">
        <v>222</v>
      </c>
      <c r="J456" t="s">
        <v>238</v>
      </c>
      <c r="K456" t="s">
        <v>137</v>
      </c>
      <c r="L456" s="10" t="s">
        <v>102</v>
      </c>
      <c r="M456" s="10" t="s">
        <v>103</v>
      </c>
      <c r="N456" s="9" t="s">
        <v>707</v>
      </c>
      <c r="O456" s="10" t="s">
        <v>105</v>
      </c>
      <c r="P456" s="10">
        <v>0</v>
      </c>
      <c r="Q456" s="10">
        <v>0</v>
      </c>
      <c r="R456" s="10" t="s">
        <v>207</v>
      </c>
      <c r="S456" s="10" t="s">
        <v>208</v>
      </c>
      <c r="T456" s="10" t="s">
        <v>209</v>
      </c>
      <c r="U456" s="10" t="s">
        <v>207</v>
      </c>
      <c r="V456" s="10" t="s">
        <v>208</v>
      </c>
      <c r="W456" s="10" t="s">
        <v>380</v>
      </c>
      <c r="X456" s="9" t="str">
        <f t="shared" si="8"/>
        <v>VERIFICACIÓN DE LA OBRA EN CONSTRUCCIÓN DE LA PRIMERA ETAPA DE TRES DEL SISTEMA DE AGUA POTABLE EN LA LOCALIDAD DE TIERRA COLORADA, MUNICIPIO DE TEPECOACUILCO DE TRUJANO, EN EL ESTADO DE GUERRERO.</v>
      </c>
      <c r="Y456" s="11">
        <v>45548</v>
      </c>
      <c r="Z456" s="11">
        <v>45548</v>
      </c>
      <c r="AA456" s="5">
        <v>449</v>
      </c>
      <c r="AB456" s="12">
        <v>800</v>
      </c>
      <c r="AC456" s="21">
        <v>0</v>
      </c>
      <c r="AD456" s="4">
        <v>45565</v>
      </c>
      <c r="AE456" s="17" t="s">
        <v>939</v>
      </c>
      <c r="AF456" s="23">
        <v>449</v>
      </c>
      <c r="AG456" s="3" t="s">
        <v>116</v>
      </c>
      <c r="AH456" s="5" t="s">
        <v>210</v>
      </c>
      <c r="AI456" s="4">
        <v>45565</v>
      </c>
      <c r="AJ456">
        <v>1953</v>
      </c>
    </row>
    <row r="457" spans="1:36" ht="29" customHeight="1" x14ac:dyDescent="0.35">
      <c r="A457" s="10">
        <v>2024</v>
      </c>
      <c r="B457" s="4">
        <v>45474</v>
      </c>
      <c r="C457" s="4">
        <v>45565</v>
      </c>
      <c r="D457" s="10" t="s">
        <v>91</v>
      </c>
      <c r="E457" s="22">
        <v>6</v>
      </c>
      <c r="F457" t="s">
        <v>315</v>
      </c>
      <c r="G457" t="s">
        <v>336</v>
      </c>
      <c r="H457" t="s">
        <v>182</v>
      </c>
      <c r="I457" t="s">
        <v>290</v>
      </c>
      <c r="J457" t="s">
        <v>294</v>
      </c>
      <c r="K457" t="s">
        <v>149</v>
      </c>
      <c r="L457" s="10" t="s">
        <v>101</v>
      </c>
      <c r="M457" s="10" t="s">
        <v>103</v>
      </c>
      <c r="N457" s="9" t="s">
        <v>655</v>
      </c>
      <c r="O457" s="10" t="s">
        <v>105</v>
      </c>
      <c r="P457" s="10">
        <v>0</v>
      </c>
      <c r="Q457" s="10">
        <v>0</v>
      </c>
      <c r="R457" s="10" t="s">
        <v>207</v>
      </c>
      <c r="S457" s="10" t="s">
        <v>208</v>
      </c>
      <c r="T457" s="10" t="s">
        <v>209</v>
      </c>
      <c r="U457" s="10" t="s">
        <v>207</v>
      </c>
      <c r="V457" s="10" t="s">
        <v>208</v>
      </c>
      <c r="W457" s="10" t="s">
        <v>380</v>
      </c>
      <c r="X457" s="9" t="str">
        <f t="shared" si="8"/>
        <v>VISITA AL SITIO DE LA OBRA CONSTRUCCIÓN DE LA PLANTA DE TRATAMIENTO DE AGUAS RESIDUALES CON CAPACIDAD DE 3.75 LPS EN LA LOCALIDAD DE TENEXPA, MUNICIPIO DE TÉCPAN DE GALEANA, EN EL ESTADO DE GUERRERO.</v>
      </c>
      <c r="Y457" s="11">
        <v>45548</v>
      </c>
      <c r="Z457" s="11">
        <v>45548</v>
      </c>
      <c r="AA457" s="5">
        <v>450</v>
      </c>
      <c r="AB457" s="12">
        <v>3167.26</v>
      </c>
      <c r="AC457" s="21">
        <v>0</v>
      </c>
      <c r="AD457" s="4">
        <v>45554</v>
      </c>
      <c r="AE457" s="17" t="s">
        <v>940</v>
      </c>
      <c r="AF457" s="23">
        <v>450</v>
      </c>
      <c r="AG457" s="3" t="s">
        <v>116</v>
      </c>
      <c r="AH457" s="5" t="s">
        <v>210</v>
      </c>
      <c r="AI457" s="4">
        <v>45565</v>
      </c>
      <c r="AJ457">
        <v>1954</v>
      </c>
    </row>
    <row r="458" spans="1:36" ht="29" customHeight="1" x14ac:dyDescent="0.35">
      <c r="A458" s="10">
        <v>2024</v>
      </c>
      <c r="B458" s="4">
        <v>45474</v>
      </c>
      <c r="C458" s="4">
        <v>45565</v>
      </c>
      <c r="D458" s="10" t="s">
        <v>91</v>
      </c>
      <c r="E458" s="5">
        <v>22</v>
      </c>
      <c r="F458" t="s">
        <v>312</v>
      </c>
      <c r="G458" t="s">
        <v>144</v>
      </c>
      <c r="H458" t="s">
        <v>144</v>
      </c>
      <c r="I458" t="s">
        <v>174</v>
      </c>
      <c r="J458" t="s">
        <v>175</v>
      </c>
      <c r="K458" t="s">
        <v>125</v>
      </c>
      <c r="L458" s="10" t="s">
        <v>101</v>
      </c>
      <c r="M458" s="10" t="s">
        <v>103</v>
      </c>
      <c r="N458" s="9" t="s">
        <v>286</v>
      </c>
      <c r="O458" s="10" t="s">
        <v>105</v>
      </c>
      <c r="P458" s="10">
        <v>0</v>
      </c>
      <c r="Q458" s="10">
        <v>0</v>
      </c>
      <c r="R458" s="10" t="s">
        <v>207</v>
      </c>
      <c r="S458" s="10" t="s">
        <v>208</v>
      </c>
      <c r="T458" s="10" t="s">
        <v>209</v>
      </c>
      <c r="U458" s="10" t="s">
        <v>207</v>
      </c>
      <c r="V458" s="10" t="s">
        <v>208</v>
      </c>
      <c r="W458" s="10" t="s">
        <v>380</v>
      </c>
      <c r="X458" s="9" t="str">
        <f t="shared" si="8"/>
        <v>TRASLADO DE PERSONAL PARA LA VERIFICACION DE DIVERSAS OBRAS REALIZADAS EN LA LOCALIDAD</v>
      </c>
      <c r="Y458" s="11">
        <v>45539</v>
      </c>
      <c r="Z458" s="11">
        <v>45539</v>
      </c>
      <c r="AA458" s="5">
        <v>451</v>
      </c>
      <c r="AB458" s="12">
        <v>639.45000000000005</v>
      </c>
      <c r="AC458" s="21">
        <v>0</v>
      </c>
      <c r="AD458" s="4">
        <v>45554</v>
      </c>
      <c r="AE458" s="17" t="s">
        <v>941</v>
      </c>
      <c r="AF458" s="23">
        <v>451</v>
      </c>
      <c r="AG458" s="3" t="s">
        <v>116</v>
      </c>
      <c r="AH458" s="5" t="s">
        <v>210</v>
      </c>
      <c r="AI458" s="4">
        <v>45565</v>
      </c>
      <c r="AJ458">
        <v>1956</v>
      </c>
    </row>
    <row r="459" spans="1:36" ht="29" customHeight="1" x14ac:dyDescent="0.35">
      <c r="A459" s="10">
        <v>2024</v>
      </c>
      <c r="B459" s="4">
        <v>45474</v>
      </c>
      <c r="C459" s="4">
        <v>45565</v>
      </c>
      <c r="D459" s="10" t="s">
        <v>98</v>
      </c>
      <c r="E459" s="22">
        <v>5</v>
      </c>
      <c r="F459" t="s">
        <v>316</v>
      </c>
      <c r="G459" t="s">
        <v>327</v>
      </c>
      <c r="H459" t="s">
        <v>182</v>
      </c>
      <c r="I459" t="s">
        <v>198</v>
      </c>
      <c r="J459" t="s">
        <v>199</v>
      </c>
      <c r="K459" t="s">
        <v>139</v>
      </c>
      <c r="L459" s="10" t="s">
        <v>101</v>
      </c>
      <c r="M459" s="10" t="s">
        <v>103</v>
      </c>
      <c r="N459" s="9" t="s">
        <v>708</v>
      </c>
      <c r="O459" s="10" t="s">
        <v>105</v>
      </c>
      <c r="P459" s="10">
        <v>0</v>
      </c>
      <c r="Q459" s="10">
        <v>0</v>
      </c>
      <c r="R459" s="10" t="s">
        <v>207</v>
      </c>
      <c r="S459" s="10" t="s">
        <v>208</v>
      </c>
      <c r="T459" s="10" t="s">
        <v>209</v>
      </c>
      <c r="U459" s="10" t="s">
        <v>207</v>
      </c>
      <c r="V459" s="10" t="s">
        <v>208</v>
      </c>
      <c r="W459" s="10" t="s">
        <v>380</v>
      </c>
      <c r="X459" s="9" t="str">
        <f t="shared" si="8"/>
        <v>VERIFICACIÓN DE AVANCE DE OBRA EB LA CONSTRUCCIÓN DE LA PRIMERA ETAPA DE TRES DEL SISTEMA DE AGUA POTABLE EN LA LOCALIDAD DE TIERRA COLORADA, MUNICIPIO DE TEPECUACUILCO DE TRUJANO EN EL ESTADO DE GUERRERO.</v>
      </c>
      <c r="Y459" s="11">
        <v>45548</v>
      </c>
      <c r="Z459" s="11">
        <v>45548</v>
      </c>
      <c r="AA459" s="5">
        <v>452</v>
      </c>
      <c r="AB459" s="12">
        <v>1142.26</v>
      </c>
      <c r="AC459" s="21">
        <v>4.26</v>
      </c>
      <c r="AD459" s="4">
        <v>45560</v>
      </c>
      <c r="AE459" s="17" t="s">
        <v>942</v>
      </c>
      <c r="AF459" s="23">
        <v>452</v>
      </c>
      <c r="AG459" s="3" t="s">
        <v>116</v>
      </c>
      <c r="AH459" s="5" t="s">
        <v>210</v>
      </c>
      <c r="AI459" s="4">
        <v>45565</v>
      </c>
      <c r="AJ459">
        <v>1970</v>
      </c>
    </row>
    <row r="460" spans="1:36" ht="29" customHeight="1" x14ac:dyDescent="0.35">
      <c r="A460" s="10">
        <v>2024</v>
      </c>
      <c r="B460" s="4">
        <v>45474</v>
      </c>
      <c r="C460" s="4">
        <v>45565</v>
      </c>
      <c r="D460" s="10" t="s">
        <v>91</v>
      </c>
      <c r="E460" s="22">
        <v>6</v>
      </c>
      <c r="F460" t="s">
        <v>315</v>
      </c>
      <c r="G460" t="s">
        <v>331</v>
      </c>
      <c r="H460" t="s">
        <v>331</v>
      </c>
      <c r="I460" t="s">
        <v>150</v>
      </c>
      <c r="J460" t="s">
        <v>142</v>
      </c>
      <c r="K460" t="s">
        <v>151</v>
      </c>
      <c r="L460" s="10" t="s">
        <v>101</v>
      </c>
      <c r="M460" s="10" t="s">
        <v>103</v>
      </c>
      <c r="N460" s="9" t="s">
        <v>693</v>
      </c>
      <c r="O460" s="10" t="s">
        <v>105</v>
      </c>
      <c r="P460" s="10">
        <v>0</v>
      </c>
      <c r="Q460" s="10">
        <v>0</v>
      </c>
      <c r="R460" s="10" t="s">
        <v>207</v>
      </c>
      <c r="S460" s="10" t="s">
        <v>208</v>
      </c>
      <c r="T460" s="10" t="s">
        <v>209</v>
      </c>
      <c r="U460" s="10" t="s">
        <v>207</v>
      </c>
      <c r="V460" s="10" t="s">
        <v>208</v>
      </c>
      <c r="W460" s="10" t="s">
        <v>380</v>
      </c>
      <c r="X460" s="9" t="str">
        <f t="shared" si="8"/>
        <v>TRASLADO DE PERSONAL PARA LA CAPACITACIÓN Y ADIESTRAMIENTO EN LA DESINFECCIÓN DEL AGUA (CAO)</v>
      </c>
      <c r="Y460" s="11">
        <v>45547</v>
      </c>
      <c r="Z460" s="11">
        <v>45547</v>
      </c>
      <c r="AA460" s="5">
        <v>453</v>
      </c>
      <c r="AB460" s="12">
        <v>1163.93</v>
      </c>
      <c r="AC460" s="21">
        <v>0</v>
      </c>
      <c r="AD460" s="4">
        <v>45555</v>
      </c>
      <c r="AE460" s="17" t="s">
        <v>943</v>
      </c>
      <c r="AF460" s="23">
        <v>453</v>
      </c>
      <c r="AG460" s="3" t="s">
        <v>116</v>
      </c>
      <c r="AH460" s="5" t="s">
        <v>210</v>
      </c>
      <c r="AI460" s="4">
        <v>45565</v>
      </c>
      <c r="AJ460">
        <v>1971</v>
      </c>
    </row>
    <row r="461" spans="1:36" ht="29" customHeight="1" x14ac:dyDescent="0.35">
      <c r="A461" s="10">
        <v>2024</v>
      </c>
      <c r="B461" s="4">
        <v>45474</v>
      </c>
      <c r="C461" s="4">
        <v>45565</v>
      </c>
      <c r="D461" s="10" t="s">
        <v>98</v>
      </c>
      <c r="E461" s="22">
        <v>5</v>
      </c>
      <c r="F461" t="s">
        <v>316</v>
      </c>
      <c r="G461" t="s">
        <v>327</v>
      </c>
      <c r="H461" t="s">
        <v>182</v>
      </c>
      <c r="I461" t="s">
        <v>198</v>
      </c>
      <c r="J461" t="s">
        <v>199</v>
      </c>
      <c r="K461" t="s">
        <v>139</v>
      </c>
      <c r="L461" s="10" t="s">
        <v>101</v>
      </c>
      <c r="M461" s="10" t="s">
        <v>103</v>
      </c>
      <c r="N461" s="9" t="s">
        <v>709</v>
      </c>
      <c r="O461" s="10" t="s">
        <v>105</v>
      </c>
      <c r="P461" s="10">
        <v>0</v>
      </c>
      <c r="Q461" s="10">
        <v>0</v>
      </c>
      <c r="R461" s="10" t="s">
        <v>207</v>
      </c>
      <c r="S461" s="10" t="s">
        <v>208</v>
      </c>
      <c r="T461" s="10" t="s">
        <v>209</v>
      </c>
      <c r="U461" s="10" t="s">
        <v>207</v>
      </c>
      <c r="V461" s="10" t="s">
        <v>208</v>
      </c>
      <c r="W461" s="10" t="s">
        <v>380</v>
      </c>
      <c r="X461" s="9" t="str">
        <f t="shared" si="8"/>
        <v>VERIFICACIÓN DE AVANCE DE LA CONSTRUCCIÓN DE LA PLANTA DE TRATAMIENTO DE AGUAS RESIDUALES CON CAPACIDAD DE 3.75 LPS EN LA LOCALIDAD DE TENEXPA, MUNICIPIO DE TÉCPAN DE GALEANA, EN EL ESTADO DE GUERRERO</v>
      </c>
      <c r="Y461" s="11">
        <v>45552</v>
      </c>
      <c r="Z461" s="11">
        <v>45553</v>
      </c>
      <c r="AA461" s="5">
        <v>454</v>
      </c>
      <c r="AB461" s="12">
        <v>2674.84</v>
      </c>
      <c r="AC461" s="21">
        <v>0</v>
      </c>
      <c r="AD461" s="4">
        <v>45560</v>
      </c>
      <c r="AE461" s="17" t="s">
        <v>944</v>
      </c>
      <c r="AF461" s="23">
        <v>454</v>
      </c>
      <c r="AG461" s="3" t="s">
        <v>116</v>
      </c>
      <c r="AH461" s="5" t="s">
        <v>210</v>
      </c>
      <c r="AI461" s="4">
        <v>45565</v>
      </c>
      <c r="AJ461">
        <v>1972</v>
      </c>
    </row>
    <row r="462" spans="1:36" ht="29" customHeight="1" x14ac:dyDescent="0.35">
      <c r="A462" s="10">
        <v>2024</v>
      </c>
      <c r="B462" s="4">
        <v>45474</v>
      </c>
      <c r="C462" s="4">
        <v>45565</v>
      </c>
      <c r="D462" s="10" t="s">
        <v>91</v>
      </c>
      <c r="E462" s="5">
        <v>23</v>
      </c>
      <c r="F462" t="s">
        <v>313</v>
      </c>
      <c r="G462" t="s">
        <v>324</v>
      </c>
      <c r="H462" t="s">
        <v>331</v>
      </c>
      <c r="I462" t="s">
        <v>220</v>
      </c>
      <c r="J462" t="s">
        <v>236</v>
      </c>
      <c r="K462" t="s">
        <v>139</v>
      </c>
      <c r="L462" s="10" t="s">
        <v>102</v>
      </c>
      <c r="M462" s="10" t="s">
        <v>103</v>
      </c>
      <c r="N462" s="9" t="s">
        <v>693</v>
      </c>
      <c r="O462" s="10" t="s">
        <v>105</v>
      </c>
      <c r="P462" s="10">
        <v>0</v>
      </c>
      <c r="Q462" s="10">
        <v>0</v>
      </c>
      <c r="R462" s="10" t="s">
        <v>207</v>
      </c>
      <c r="S462" s="10" t="s">
        <v>208</v>
      </c>
      <c r="T462" s="10" t="s">
        <v>209</v>
      </c>
      <c r="U462" s="10" t="s">
        <v>207</v>
      </c>
      <c r="V462" s="10" t="s">
        <v>208</v>
      </c>
      <c r="W462" s="10" t="s">
        <v>380</v>
      </c>
      <c r="X462" s="9" t="str">
        <f t="shared" si="8"/>
        <v>TRASLADO DE PERSONAL PARA LA CAPACITACIÓN Y ADIESTRAMIENTO EN LA DESINFECCIÓN DEL AGUA (CAO)</v>
      </c>
      <c r="Y462" s="11">
        <v>45547</v>
      </c>
      <c r="Z462" s="11">
        <v>45548</v>
      </c>
      <c r="AA462" s="5">
        <v>455</v>
      </c>
      <c r="AB462" s="12">
        <v>2691.3</v>
      </c>
      <c r="AC462" s="21">
        <v>0</v>
      </c>
      <c r="AD462" s="4">
        <v>45558</v>
      </c>
      <c r="AE462" s="17" t="s">
        <v>945</v>
      </c>
      <c r="AF462" s="23">
        <v>455</v>
      </c>
      <c r="AG462" s="3" t="s">
        <v>116</v>
      </c>
      <c r="AH462" s="5" t="s">
        <v>210</v>
      </c>
      <c r="AI462" s="4">
        <v>45565</v>
      </c>
      <c r="AJ462">
        <v>1973</v>
      </c>
    </row>
    <row r="463" spans="1:36" ht="29" customHeight="1" x14ac:dyDescent="0.35">
      <c r="A463" s="10">
        <v>2024</v>
      </c>
      <c r="B463" s="4">
        <v>45474</v>
      </c>
      <c r="C463" s="4">
        <v>45565</v>
      </c>
      <c r="D463" s="10" t="s">
        <v>98</v>
      </c>
      <c r="E463" s="22">
        <v>1</v>
      </c>
      <c r="F463" t="s">
        <v>321</v>
      </c>
      <c r="G463" t="s">
        <v>144</v>
      </c>
      <c r="H463" t="s">
        <v>144</v>
      </c>
      <c r="I463" t="s">
        <v>176</v>
      </c>
      <c r="J463" t="s">
        <v>177</v>
      </c>
      <c r="K463" t="s">
        <v>178</v>
      </c>
      <c r="L463" s="10" t="s">
        <v>101</v>
      </c>
      <c r="M463" s="10" t="s">
        <v>103</v>
      </c>
      <c r="N463" s="9" t="s">
        <v>710</v>
      </c>
      <c r="O463" s="10" t="s">
        <v>105</v>
      </c>
      <c r="P463" s="10">
        <v>0</v>
      </c>
      <c r="Q463" s="10">
        <v>0</v>
      </c>
      <c r="R463" s="10" t="s">
        <v>207</v>
      </c>
      <c r="S463" s="10" t="s">
        <v>208</v>
      </c>
      <c r="T463" s="10" t="s">
        <v>209</v>
      </c>
      <c r="U463" s="10" t="s">
        <v>207</v>
      </c>
      <c r="V463" s="10" t="s">
        <v>208</v>
      </c>
      <c r="W463" s="10" t="s">
        <v>380</v>
      </c>
      <c r="X463" s="9" t="str">
        <f t="shared" si="8"/>
        <v>VERIFICACION DE DIVERSAS OBRAS REALIZADAS EN LA CIUDAD</v>
      </c>
      <c r="Y463" s="11">
        <v>45547</v>
      </c>
      <c r="Z463" s="11">
        <v>45547</v>
      </c>
      <c r="AA463" s="5">
        <v>456</v>
      </c>
      <c r="AB463" s="12">
        <v>650</v>
      </c>
      <c r="AC463" s="21">
        <v>0</v>
      </c>
      <c r="AD463" s="4">
        <v>45548</v>
      </c>
      <c r="AE463" s="17" t="s">
        <v>946</v>
      </c>
      <c r="AF463" s="23">
        <v>456</v>
      </c>
      <c r="AG463" s="3" t="s">
        <v>116</v>
      </c>
      <c r="AH463" s="5" t="s">
        <v>210</v>
      </c>
      <c r="AI463" s="4">
        <v>45565</v>
      </c>
      <c r="AJ463">
        <v>1975</v>
      </c>
    </row>
    <row r="464" spans="1:36" ht="29" customHeight="1" x14ac:dyDescent="0.35">
      <c r="A464" s="10">
        <v>2024</v>
      </c>
      <c r="B464" s="4">
        <v>45474</v>
      </c>
      <c r="C464" s="4">
        <v>45565</v>
      </c>
      <c r="D464" s="10" t="s">
        <v>91</v>
      </c>
      <c r="E464" s="5">
        <v>22</v>
      </c>
      <c r="F464" t="s">
        <v>312</v>
      </c>
      <c r="G464" t="s">
        <v>144</v>
      </c>
      <c r="H464" t="s">
        <v>144</v>
      </c>
      <c r="I464" t="s">
        <v>174</v>
      </c>
      <c r="J464" t="s">
        <v>175</v>
      </c>
      <c r="K464" t="s">
        <v>125</v>
      </c>
      <c r="L464" s="10" t="s">
        <v>101</v>
      </c>
      <c r="M464" s="10" t="s">
        <v>103</v>
      </c>
      <c r="N464" s="9" t="s">
        <v>711</v>
      </c>
      <c r="O464" s="10" t="s">
        <v>105</v>
      </c>
      <c r="P464" s="10">
        <v>0</v>
      </c>
      <c r="Q464" s="10">
        <v>0</v>
      </c>
      <c r="R464" s="10" t="s">
        <v>207</v>
      </c>
      <c r="S464" s="10" t="s">
        <v>208</v>
      </c>
      <c r="T464" s="10" t="s">
        <v>209</v>
      </c>
      <c r="U464" s="10" t="s">
        <v>207</v>
      </c>
      <c r="V464" s="10" t="s">
        <v>208</v>
      </c>
      <c r="W464" s="10" t="s">
        <v>380</v>
      </c>
      <c r="X464" s="9" t="str">
        <f t="shared" si="8"/>
        <v>TRASLADO DE PERSONAL PARA LA VERIFICACION DE DIVERSAS OBRAS REALIZADAS EN LA CIUDAD</v>
      </c>
      <c r="Y464" s="11">
        <v>45547</v>
      </c>
      <c r="Z464" s="11">
        <v>45547</v>
      </c>
      <c r="AA464" s="5">
        <v>457</v>
      </c>
      <c r="AB464" s="12">
        <v>2911.08</v>
      </c>
      <c r="AC464" s="21">
        <v>0</v>
      </c>
      <c r="AD464" s="4">
        <v>45548</v>
      </c>
      <c r="AE464" s="17" t="s">
        <v>947</v>
      </c>
      <c r="AF464" s="23">
        <v>457</v>
      </c>
      <c r="AG464" s="3" t="s">
        <v>116</v>
      </c>
      <c r="AH464" s="5" t="s">
        <v>210</v>
      </c>
      <c r="AI464" s="4">
        <v>45565</v>
      </c>
      <c r="AJ464">
        <v>1976</v>
      </c>
    </row>
    <row r="465" spans="1:36" ht="29" customHeight="1" x14ac:dyDescent="0.35">
      <c r="A465" s="10">
        <v>2024</v>
      </c>
      <c r="B465" s="4">
        <v>45474</v>
      </c>
      <c r="C465" s="4">
        <v>45565</v>
      </c>
      <c r="D465" s="10" t="s">
        <v>91</v>
      </c>
      <c r="E465" s="5">
        <v>22</v>
      </c>
      <c r="F465" t="s">
        <v>312</v>
      </c>
      <c r="G465" t="s">
        <v>324</v>
      </c>
      <c r="H465" t="s">
        <v>331</v>
      </c>
      <c r="I465" t="s">
        <v>216</v>
      </c>
      <c r="J465" t="s">
        <v>229</v>
      </c>
      <c r="K465" t="s">
        <v>203</v>
      </c>
      <c r="L465" s="10" t="s">
        <v>101</v>
      </c>
      <c r="M465" s="10" t="s">
        <v>103</v>
      </c>
      <c r="N465" s="9" t="s">
        <v>693</v>
      </c>
      <c r="O465" s="10" t="s">
        <v>105</v>
      </c>
      <c r="P465" s="10">
        <v>0</v>
      </c>
      <c r="Q465" s="10">
        <v>0</v>
      </c>
      <c r="R465" s="10" t="s">
        <v>207</v>
      </c>
      <c r="S465" s="10" t="s">
        <v>208</v>
      </c>
      <c r="T465" s="10" t="s">
        <v>209</v>
      </c>
      <c r="U465" s="10" t="s">
        <v>207</v>
      </c>
      <c r="V465" s="10" t="s">
        <v>208</v>
      </c>
      <c r="W465" s="10" t="s">
        <v>380</v>
      </c>
      <c r="X465" s="9" t="str">
        <f t="shared" si="8"/>
        <v>TRASLADO DE PERSONAL PARA LA CAPACITACIÓN Y ADIESTRAMIENTO EN LA DESINFECCIÓN DEL AGUA (CAO)</v>
      </c>
      <c r="Y465" s="11">
        <v>45553</v>
      </c>
      <c r="Z465" s="11">
        <v>45555</v>
      </c>
      <c r="AA465" s="5">
        <v>458</v>
      </c>
      <c r="AB465" s="12">
        <v>2862.5</v>
      </c>
      <c r="AC465" s="21">
        <v>0</v>
      </c>
      <c r="AD465" s="4">
        <v>45558</v>
      </c>
      <c r="AE465" s="17" t="s">
        <v>948</v>
      </c>
      <c r="AF465" s="23">
        <v>458</v>
      </c>
      <c r="AG465" s="3" t="s">
        <v>116</v>
      </c>
      <c r="AH465" s="5" t="s">
        <v>210</v>
      </c>
      <c r="AI465" s="4">
        <v>45565</v>
      </c>
      <c r="AJ465">
        <v>1981</v>
      </c>
    </row>
    <row r="466" spans="1:36" ht="29" customHeight="1" x14ac:dyDescent="0.35">
      <c r="A466" s="10">
        <v>2024</v>
      </c>
      <c r="B466" s="4">
        <v>45474</v>
      </c>
      <c r="C466" s="4">
        <v>45565</v>
      </c>
      <c r="D466" s="10" t="s">
        <v>94</v>
      </c>
      <c r="E466" s="5">
        <v>12</v>
      </c>
      <c r="F466" t="s">
        <v>317</v>
      </c>
      <c r="G466" t="s">
        <v>324</v>
      </c>
      <c r="H466" t="s">
        <v>331</v>
      </c>
      <c r="I466" t="s">
        <v>217</v>
      </c>
      <c r="J466" t="s">
        <v>230</v>
      </c>
      <c r="K466" t="s">
        <v>125</v>
      </c>
      <c r="L466" s="10" t="s">
        <v>102</v>
      </c>
      <c r="M466" s="10" t="s">
        <v>103</v>
      </c>
      <c r="N466" s="9" t="s">
        <v>686</v>
      </c>
      <c r="O466" s="10" t="s">
        <v>105</v>
      </c>
      <c r="P466" s="10">
        <v>0</v>
      </c>
      <c r="Q466" s="10">
        <v>0</v>
      </c>
      <c r="R466" s="10" t="s">
        <v>207</v>
      </c>
      <c r="S466" s="10" t="s">
        <v>208</v>
      </c>
      <c r="T466" s="10" t="s">
        <v>209</v>
      </c>
      <c r="U466" s="10" t="s">
        <v>207</v>
      </c>
      <c r="V466" s="10" t="s">
        <v>208</v>
      </c>
      <c r="W466" s="10" t="s">
        <v>380</v>
      </c>
      <c r="X466" s="9" t="str">
        <f t="shared" si="8"/>
        <v>CAPACITACIÓN Y ADIESTRAMIENTO EN LA DESINFECCIÓN DEL AGUA (CAO)</v>
      </c>
      <c r="Y466" s="11">
        <v>45553</v>
      </c>
      <c r="Z466" s="11">
        <v>45555</v>
      </c>
      <c r="AA466" s="5">
        <v>459</v>
      </c>
      <c r="AB466" s="12">
        <v>1550</v>
      </c>
      <c r="AC466" s="21">
        <v>0</v>
      </c>
      <c r="AD466" s="4">
        <v>45558</v>
      </c>
      <c r="AE466" s="17" t="s">
        <v>949</v>
      </c>
      <c r="AF466" s="23">
        <v>459</v>
      </c>
      <c r="AG466" s="3" t="s">
        <v>116</v>
      </c>
      <c r="AH466" s="5" t="s">
        <v>210</v>
      </c>
      <c r="AI466" s="4">
        <v>45565</v>
      </c>
      <c r="AJ466">
        <v>1982</v>
      </c>
    </row>
    <row r="467" spans="1:36" ht="29" customHeight="1" x14ac:dyDescent="0.35">
      <c r="A467" s="10">
        <v>2024</v>
      </c>
      <c r="B467" s="4">
        <v>45474</v>
      </c>
      <c r="C467" s="4">
        <v>45565</v>
      </c>
      <c r="D467" s="10" t="s">
        <v>91</v>
      </c>
      <c r="E467" s="5">
        <v>22</v>
      </c>
      <c r="F467" t="s">
        <v>312</v>
      </c>
      <c r="G467" t="s">
        <v>324</v>
      </c>
      <c r="H467" t="s">
        <v>331</v>
      </c>
      <c r="I467" t="s">
        <v>152</v>
      </c>
      <c r="J467" t="s">
        <v>193</v>
      </c>
      <c r="K467" t="s">
        <v>194</v>
      </c>
      <c r="L467" s="10" t="s">
        <v>101</v>
      </c>
      <c r="M467" s="10" t="s">
        <v>103</v>
      </c>
      <c r="N467" s="9" t="s">
        <v>693</v>
      </c>
      <c r="O467" s="10" t="s">
        <v>105</v>
      </c>
      <c r="P467" s="10">
        <v>0</v>
      </c>
      <c r="Q467" s="10">
        <v>0</v>
      </c>
      <c r="R467" s="10" t="s">
        <v>207</v>
      </c>
      <c r="S467" s="10" t="s">
        <v>208</v>
      </c>
      <c r="T467" s="10" t="s">
        <v>209</v>
      </c>
      <c r="U467" s="10" t="s">
        <v>207</v>
      </c>
      <c r="V467" s="10" t="s">
        <v>208</v>
      </c>
      <c r="W467" s="10" t="s">
        <v>380</v>
      </c>
      <c r="X467" s="9" t="str">
        <f t="shared" si="8"/>
        <v>TRASLADO DE PERSONAL PARA LA CAPACITACIÓN Y ADIESTRAMIENTO EN LA DESINFECCIÓN DEL AGUA (CAO)</v>
      </c>
      <c r="Y467" s="11">
        <v>45552</v>
      </c>
      <c r="Z467" s="11">
        <v>45552</v>
      </c>
      <c r="AA467" s="5">
        <v>460</v>
      </c>
      <c r="AB467" s="12">
        <v>1343.75</v>
      </c>
      <c r="AC467" s="21">
        <v>0</v>
      </c>
      <c r="AD467" s="4">
        <v>45558</v>
      </c>
      <c r="AE467" s="17" t="s">
        <v>950</v>
      </c>
      <c r="AF467" s="23">
        <v>460</v>
      </c>
      <c r="AG467" s="3" t="s">
        <v>116</v>
      </c>
      <c r="AH467" s="5" t="s">
        <v>210</v>
      </c>
      <c r="AI467" s="4">
        <v>45565</v>
      </c>
      <c r="AJ467">
        <v>1987</v>
      </c>
    </row>
    <row r="468" spans="1:36" ht="58" customHeight="1" x14ac:dyDescent="0.35">
      <c r="A468" s="10">
        <v>2024</v>
      </c>
      <c r="B468" s="4">
        <v>45474</v>
      </c>
      <c r="C468" s="4">
        <v>45565</v>
      </c>
      <c r="D468" s="10" t="s">
        <v>98</v>
      </c>
      <c r="E468" s="22">
        <v>5</v>
      </c>
      <c r="F468" t="s">
        <v>316</v>
      </c>
      <c r="G468" t="s">
        <v>323</v>
      </c>
      <c r="H468" t="s">
        <v>340</v>
      </c>
      <c r="I468" t="s">
        <v>200</v>
      </c>
      <c r="J468" t="s">
        <v>201</v>
      </c>
      <c r="K468" t="s">
        <v>194</v>
      </c>
      <c r="L468" s="10" t="s">
        <v>101</v>
      </c>
      <c r="M468" s="10" t="s">
        <v>103</v>
      </c>
      <c r="N468" s="9" t="s">
        <v>712</v>
      </c>
      <c r="O468" s="10" t="s">
        <v>105</v>
      </c>
      <c r="P468" s="10">
        <v>0</v>
      </c>
      <c r="Q468" s="10">
        <v>0</v>
      </c>
      <c r="R468" s="10" t="s">
        <v>207</v>
      </c>
      <c r="S468" s="10" t="s">
        <v>208</v>
      </c>
      <c r="T468" s="10" t="s">
        <v>209</v>
      </c>
      <c r="U468" s="10" t="s">
        <v>207</v>
      </c>
      <c r="V468" s="10" t="s">
        <v>208</v>
      </c>
      <c r="W468" s="10" t="s">
        <v>380</v>
      </c>
      <c r="X468" s="9" t="str">
        <f t="shared" si="8"/>
        <v>SUPERVISION DE LA "CONSTRUCCION DE LA CUARTA ETAPA DEL SISTEMA DE DRENAJE SANITARIO EN LA LOCALIDAD DE AYUTLA, MUNICIPIO DE AYUTLA DE LOS LIBRES, EN EL ESTADO DE GUERRERO</v>
      </c>
      <c r="Y468" s="11">
        <v>45554</v>
      </c>
      <c r="Z468" s="11">
        <v>45555</v>
      </c>
      <c r="AA468" s="5">
        <v>461</v>
      </c>
      <c r="AB468" s="12">
        <v>2596.8200000000002</v>
      </c>
      <c r="AC468" s="21">
        <v>0</v>
      </c>
      <c r="AD468" s="4">
        <v>45558</v>
      </c>
      <c r="AE468" s="17" t="s">
        <v>951</v>
      </c>
      <c r="AF468" s="23">
        <v>461</v>
      </c>
      <c r="AG468" s="3" t="s">
        <v>116</v>
      </c>
      <c r="AH468" s="5" t="s">
        <v>210</v>
      </c>
      <c r="AI468" s="4">
        <v>45565</v>
      </c>
      <c r="AJ468">
        <v>2000</v>
      </c>
    </row>
    <row r="469" spans="1:36" ht="29" customHeight="1" x14ac:dyDescent="0.35">
      <c r="A469" s="10">
        <v>2024</v>
      </c>
      <c r="B469" s="4">
        <v>45474</v>
      </c>
      <c r="C469" s="4">
        <v>45565</v>
      </c>
      <c r="D469" s="10" t="s">
        <v>91</v>
      </c>
      <c r="E469" s="22">
        <v>6</v>
      </c>
      <c r="F469" t="s">
        <v>315</v>
      </c>
      <c r="G469" t="s">
        <v>144</v>
      </c>
      <c r="H469" t="s">
        <v>144</v>
      </c>
      <c r="I469" t="s">
        <v>165</v>
      </c>
      <c r="J469" t="s">
        <v>202</v>
      </c>
      <c r="K469" t="s">
        <v>149</v>
      </c>
      <c r="L469" s="10" t="s">
        <v>101</v>
      </c>
      <c r="M469" s="10" t="s">
        <v>103</v>
      </c>
      <c r="N469" s="9" t="s">
        <v>713</v>
      </c>
      <c r="O469" s="10" t="s">
        <v>105</v>
      </c>
      <c r="P469" s="10">
        <v>0</v>
      </c>
      <c r="Q469" s="10">
        <v>0</v>
      </c>
      <c r="R469" s="10" t="s">
        <v>207</v>
      </c>
      <c r="S469" s="10" t="s">
        <v>208</v>
      </c>
      <c r="T469" s="10" t="s">
        <v>209</v>
      </c>
      <c r="U469" s="10" t="s">
        <v>207</v>
      </c>
      <c r="V469" s="10" t="s">
        <v>208</v>
      </c>
      <c r="W469" s="10" t="s">
        <v>380</v>
      </c>
      <c r="X469" s="9" t="str">
        <f t="shared" si="8"/>
        <v>TRASLADO DE PERSONAL PARA LA VERIFICACION DE DIVERSAS OBRAS EN LA CIUDAD</v>
      </c>
      <c r="Y469" s="11">
        <v>45553</v>
      </c>
      <c r="Z469" s="11">
        <v>45553</v>
      </c>
      <c r="AA469" s="5">
        <v>462</v>
      </c>
      <c r="AB469" s="12">
        <v>2572.61</v>
      </c>
      <c r="AC469" s="21">
        <v>0</v>
      </c>
      <c r="AD469" s="4">
        <v>45554</v>
      </c>
      <c r="AE469" s="17" t="s">
        <v>952</v>
      </c>
      <c r="AF469" s="23">
        <v>462</v>
      </c>
      <c r="AG469" s="3" t="s">
        <v>116</v>
      </c>
      <c r="AH469" s="5" t="s">
        <v>210</v>
      </c>
      <c r="AI469" s="4">
        <v>45565</v>
      </c>
      <c r="AJ469">
        <v>2003</v>
      </c>
    </row>
    <row r="470" spans="1:36" ht="29" customHeight="1" x14ac:dyDescent="0.35">
      <c r="A470" s="10">
        <v>2024</v>
      </c>
      <c r="B470" s="4">
        <v>45474</v>
      </c>
      <c r="C470" s="4">
        <v>45565</v>
      </c>
      <c r="D470" s="10" t="s">
        <v>91</v>
      </c>
      <c r="E470" s="5">
        <v>22</v>
      </c>
      <c r="F470" t="s">
        <v>312</v>
      </c>
      <c r="G470" t="s">
        <v>324</v>
      </c>
      <c r="H470" t="s">
        <v>331</v>
      </c>
      <c r="I470" t="s">
        <v>621</v>
      </c>
      <c r="J470" t="s">
        <v>616</v>
      </c>
      <c r="K470" t="s">
        <v>238</v>
      </c>
      <c r="L470" s="10" t="s">
        <v>102</v>
      </c>
      <c r="M470" s="10" t="s">
        <v>103</v>
      </c>
      <c r="N470" s="9" t="s">
        <v>693</v>
      </c>
      <c r="O470" s="10" t="s">
        <v>105</v>
      </c>
      <c r="P470" s="10">
        <v>0</v>
      </c>
      <c r="Q470" s="10">
        <v>0</v>
      </c>
      <c r="R470" s="10" t="s">
        <v>207</v>
      </c>
      <c r="S470" s="10" t="s">
        <v>208</v>
      </c>
      <c r="T470" s="10" t="s">
        <v>209</v>
      </c>
      <c r="U470" s="10" t="s">
        <v>207</v>
      </c>
      <c r="V470" s="10" t="s">
        <v>208</v>
      </c>
      <c r="W470" s="10" t="s">
        <v>380</v>
      </c>
      <c r="X470" s="9" t="str">
        <f t="shared" si="8"/>
        <v>TRASLADO DE PERSONAL PARA LA CAPACITACIÓN Y ADIESTRAMIENTO EN LA DESINFECCIÓN DEL AGUA (CAO)</v>
      </c>
      <c r="Y470" s="11">
        <v>45553</v>
      </c>
      <c r="Z470" s="11">
        <v>45555</v>
      </c>
      <c r="AA470" s="5">
        <v>463</v>
      </c>
      <c r="AB470" s="12">
        <v>3469.25</v>
      </c>
      <c r="AC470" s="21">
        <v>0</v>
      </c>
      <c r="AD470" s="4">
        <v>45558</v>
      </c>
      <c r="AE470" s="17" t="s">
        <v>953</v>
      </c>
      <c r="AF470" s="23">
        <v>463</v>
      </c>
      <c r="AG470" s="3" t="s">
        <v>116</v>
      </c>
      <c r="AH470" s="5" t="s">
        <v>210</v>
      </c>
      <c r="AI470" s="4">
        <v>45565</v>
      </c>
      <c r="AJ470">
        <v>2006</v>
      </c>
    </row>
    <row r="471" spans="1:36" ht="29" customHeight="1" x14ac:dyDescent="0.35">
      <c r="A471" s="10">
        <v>2024</v>
      </c>
      <c r="B471" s="4">
        <v>45474</v>
      </c>
      <c r="C471" s="4">
        <v>45565</v>
      </c>
      <c r="D471" s="10" t="s">
        <v>91</v>
      </c>
      <c r="E471" s="22">
        <v>6</v>
      </c>
      <c r="F471" t="s">
        <v>315</v>
      </c>
      <c r="G471" t="s">
        <v>324</v>
      </c>
      <c r="H471" t="s">
        <v>331</v>
      </c>
      <c r="I471" t="s">
        <v>223</v>
      </c>
      <c r="J471" t="s">
        <v>239</v>
      </c>
      <c r="K471" t="s">
        <v>240</v>
      </c>
      <c r="L471" s="10" t="s">
        <v>101</v>
      </c>
      <c r="M471" s="10" t="s">
        <v>103</v>
      </c>
      <c r="N471" s="9" t="s">
        <v>686</v>
      </c>
      <c r="O471" s="10" t="s">
        <v>105</v>
      </c>
      <c r="P471" s="10">
        <v>0</v>
      </c>
      <c r="Q471" s="10">
        <v>0</v>
      </c>
      <c r="R471" s="10" t="s">
        <v>207</v>
      </c>
      <c r="S471" s="10" t="s">
        <v>208</v>
      </c>
      <c r="T471" s="10" t="s">
        <v>209</v>
      </c>
      <c r="U471" s="10" t="s">
        <v>207</v>
      </c>
      <c r="V471" s="10" t="s">
        <v>208</v>
      </c>
      <c r="W471" s="10" t="s">
        <v>380</v>
      </c>
      <c r="X471" s="9" t="str">
        <f t="shared" si="8"/>
        <v>CAPACITACIÓN Y ADIESTRAMIENTO EN LA DESINFECCIÓN DEL AGUA (CAO)</v>
      </c>
      <c r="Y471" s="11">
        <v>45553</v>
      </c>
      <c r="Z471" s="11">
        <v>45555</v>
      </c>
      <c r="AA471" s="5">
        <v>464</v>
      </c>
      <c r="AB471" s="12">
        <v>1550</v>
      </c>
      <c r="AC471" s="21">
        <v>0</v>
      </c>
      <c r="AD471" s="4">
        <v>45559</v>
      </c>
      <c r="AE471" s="17" t="s">
        <v>954</v>
      </c>
      <c r="AF471" s="23">
        <v>464</v>
      </c>
      <c r="AG471" s="3" t="s">
        <v>116</v>
      </c>
      <c r="AH471" s="5" t="s">
        <v>210</v>
      </c>
      <c r="AI471" s="4">
        <v>45565</v>
      </c>
      <c r="AJ471">
        <v>2007</v>
      </c>
    </row>
    <row r="472" spans="1:36" ht="27" customHeight="1" x14ac:dyDescent="0.35">
      <c r="A472" s="10">
        <v>2024</v>
      </c>
      <c r="B472" s="4">
        <v>45474</v>
      </c>
      <c r="C472" s="4">
        <v>45565</v>
      </c>
      <c r="D472" s="10" t="s">
        <v>94</v>
      </c>
      <c r="E472" s="22">
        <v>9</v>
      </c>
      <c r="F472" t="s">
        <v>314</v>
      </c>
      <c r="G472" t="s">
        <v>325</v>
      </c>
      <c r="H472" t="s">
        <v>182</v>
      </c>
      <c r="I472" t="s">
        <v>277</v>
      </c>
      <c r="J472" t="s">
        <v>280</v>
      </c>
      <c r="K472" t="s">
        <v>281</v>
      </c>
      <c r="L472" s="10" t="s">
        <v>101</v>
      </c>
      <c r="M472" s="10" t="s">
        <v>103</v>
      </c>
      <c r="N472" s="9" t="s">
        <v>714</v>
      </c>
      <c r="O472" s="10" t="s">
        <v>105</v>
      </c>
      <c r="P472" s="10">
        <v>0</v>
      </c>
      <c r="Q472" s="10">
        <v>0</v>
      </c>
      <c r="R472" s="10" t="s">
        <v>207</v>
      </c>
      <c r="S472" s="10" t="s">
        <v>208</v>
      </c>
      <c r="T472" s="10" t="s">
        <v>209</v>
      </c>
      <c r="U472" s="10" t="s">
        <v>207</v>
      </c>
      <c r="V472" s="10" t="s">
        <v>208</v>
      </c>
      <c r="W472" s="10" t="s">
        <v>380</v>
      </c>
      <c r="X472" s="9" t="str">
        <f t="shared" si="8"/>
        <v>VERIFICACIÓN AL SITIO DE LA OBRA REHABILITACIÓN DEL SISTEMA DE AGUA POTABLE POR LA AFECTACIÓN DEL HURACÁN "OTIS", EN LA LOCALIDAD DE EL PELILLO, EN EL MUNICIPIO DE ACAPULCO DE JUAREZ, ESTADO DE GUERRERO</v>
      </c>
      <c r="Y472" s="11">
        <v>45551</v>
      </c>
      <c r="Z472" s="11">
        <v>45551</v>
      </c>
      <c r="AA472" s="5">
        <v>465</v>
      </c>
      <c r="AB472" s="12">
        <v>1823.79</v>
      </c>
      <c r="AC472" s="21">
        <v>0</v>
      </c>
      <c r="AD472" s="4">
        <v>45559</v>
      </c>
      <c r="AE472" s="17" t="s">
        <v>955</v>
      </c>
      <c r="AF472" s="23">
        <v>465</v>
      </c>
      <c r="AG472" s="3" t="s">
        <v>116</v>
      </c>
      <c r="AH472" s="5" t="s">
        <v>210</v>
      </c>
      <c r="AI472" s="4">
        <v>45565</v>
      </c>
      <c r="AJ472">
        <v>2016</v>
      </c>
    </row>
    <row r="473" spans="1:36" ht="29" customHeight="1" x14ac:dyDescent="0.35">
      <c r="A473" s="10">
        <v>2024</v>
      </c>
      <c r="B473" s="4">
        <v>45474</v>
      </c>
      <c r="C473" s="4">
        <v>45565</v>
      </c>
      <c r="D473" s="10" t="s">
        <v>98</v>
      </c>
      <c r="E473" s="22">
        <v>5</v>
      </c>
      <c r="F473" t="s">
        <v>316</v>
      </c>
      <c r="G473" t="s">
        <v>336</v>
      </c>
      <c r="H473" t="s">
        <v>182</v>
      </c>
      <c r="I473" t="s">
        <v>221</v>
      </c>
      <c r="J473" t="s">
        <v>160</v>
      </c>
      <c r="K473" t="s">
        <v>237</v>
      </c>
      <c r="L473" s="10" t="s">
        <v>101</v>
      </c>
      <c r="M473" s="10" t="s">
        <v>103</v>
      </c>
      <c r="N473" s="9" t="s">
        <v>715</v>
      </c>
      <c r="O473" s="10" t="s">
        <v>105</v>
      </c>
      <c r="P473" s="10">
        <v>0</v>
      </c>
      <c r="Q473" s="10">
        <v>0</v>
      </c>
      <c r="R473" s="10" t="s">
        <v>207</v>
      </c>
      <c r="S473" s="10" t="s">
        <v>208</v>
      </c>
      <c r="T473" s="10" t="s">
        <v>209</v>
      </c>
      <c r="U473" s="10" t="s">
        <v>207</v>
      </c>
      <c r="V473" s="10" t="s">
        <v>208</v>
      </c>
      <c r="W473" s="10" t="s">
        <v>380</v>
      </c>
      <c r="X473" s="9" t="str">
        <f t="shared" si="8"/>
        <v>VERIFICACIÓN DE OBRA.</v>
      </c>
      <c r="Y473" s="11">
        <v>45554</v>
      </c>
      <c r="Z473" s="11">
        <v>45554</v>
      </c>
      <c r="AA473" s="5">
        <v>466</v>
      </c>
      <c r="AB473" s="12">
        <v>1904.11</v>
      </c>
      <c r="AC473" s="21">
        <v>0</v>
      </c>
      <c r="AD473" s="4">
        <v>45558</v>
      </c>
      <c r="AE473" s="17" t="s">
        <v>956</v>
      </c>
      <c r="AF473" s="23">
        <v>466</v>
      </c>
      <c r="AG473" s="3" t="s">
        <v>116</v>
      </c>
      <c r="AH473" s="5" t="s">
        <v>210</v>
      </c>
      <c r="AI473" s="4">
        <v>45565</v>
      </c>
      <c r="AJ473">
        <v>2030</v>
      </c>
    </row>
    <row r="474" spans="1:36" ht="29" customHeight="1" x14ac:dyDescent="0.35">
      <c r="A474" s="10">
        <v>2024</v>
      </c>
      <c r="B474" s="4">
        <v>45474</v>
      </c>
      <c r="C474" s="4">
        <v>45565</v>
      </c>
      <c r="D474" s="10" t="s">
        <v>98</v>
      </c>
      <c r="E474" s="22">
        <v>5</v>
      </c>
      <c r="F474" t="s">
        <v>316</v>
      </c>
      <c r="G474" t="s">
        <v>336</v>
      </c>
      <c r="H474" t="s">
        <v>182</v>
      </c>
      <c r="I474" t="s">
        <v>221</v>
      </c>
      <c r="J474" t="s">
        <v>160</v>
      </c>
      <c r="K474" t="s">
        <v>237</v>
      </c>
      <c r="L474" s="10" t="s">
        <v>101</v>
      </c>
      <c r="M474" s="10" t="s">
        <v>103</v>
      </c>
      <c r="N474" s="9" t="s">
        <v>716</v>
      </c>
      <c r="O474" s="10" t="s">
        <v>105</v>
      </c>
      <c r="P474" s="10">
        <v>0</v>
      </c>
      <c r="Q474" s="10">
        <v>0</v>
      </c>
      <c r="R474" s="10" t="s">
        <v>207</v>
      </c>
      <c r="S474" s="10" t="s">
        <v>208</v>
      </c>
      <c r="T474" s="10" t="s">
        <v>209</v>
      </c>
      <c r="U474" s="10" t="s">
        <v>207</v>
      </c>
      <c r="V474" s="10" t="s">
        <v>208</v>
      </c>
      <c r="W474" s="10" t="s">
        <v>380</v>
      </c>
      <c r="X474" s="9" t="str">
        <f t="shared" si="8"/>
        <v>SUPERVISIÓN DE OBRA.</v>
      </c>
      <c r="Y474" s="11">
        <v>45555</v>
      </c>
      <c r="Z474" s="11">
        <v>45555</v>
      </c>
      <c r="AA474" s="5">
        <v>467</v>
      </c>
      <c r="AB474" s="12">
        <v>1777.44</v>
      </c>
      <c r="AC474" s="21">
        <v>0</v>
      </c>
      <c r="AD474" s="4">
        <v>45558</v>
      </c>
      <c r="AE474" s="17" t="s">
        <v>957</v>
      </c>
      <c r="AF474" s="23">
        <v>467</v>
      </c>
      <c r="AG474" s="3" t="s">
        <v>116</v>
      </c>
      <c r="AH474" s="5" t="s">
        <v>210</v>
      </c>
      <c r="AI474" s="4">
        <v>45565</v>
      </c>
      <c r="AJ474">
        <v>2032</v>
      </c>
    </row>
    <row r="475" spans="1:36" ht="43.5" customHeight="1" x14ac:dyDescent="0.35">
      <c r="A475" s="10">
        <v>2024</v>
      </c>
      <c r="B475" s="4">
        <v>45474</v>
      </c>
      <c r="C475" s="4">
        <v>45565</v>
      </c>
      <c r="D475" s="10" t="s">
        <v>98</v>
      </c>
      <c r="E475" s="22">
        <v>1</v>
      </c>
      <c r="F475" s="10" t="s">
        <v>321</v>
      </c>
      <c r="G475" s="14" t="s">
        <v>144</v>
      </c>
      <c r="H475" s="10" t="s">
        <v>144</v>
      </c>
      <c r="I475" s="10" t="s">
        <v>176</v>
      </c>
      <c r="J475" s="10" t="s">
        <v>177</v>
      </c>
      <c r="K475" s="10" t="s">
        <v>178</v>
      </c>
      <c r="L475" s="10" t="s">
        <v>101</v>
      </c>
      <c r="M475" s="10" t="s">
        <v>103</v>
      </c>
      <c r="N475" s="9" t="s">
        <v>717</v>
      </c>
      <c r="O475" s="10" t="s">
        <v>105</v>
      </c>
      <c r="P475" s="10">
        <v>0</v>
      </c>
      <c r="Q475" s="10">
        <v>0</v>
      </c>
      <c r="R475" s="10" t="s">
        <v>207</v>
      </c>
      <c r="S475" s="10" t="s">
        <v>208</v>
      </c>
      <c r="T475" s="10" t="s">
        <v>209</v>
      </c>
      <c r="U475" s="10" t="s">
        <v>207</v>
      </c>
      <c r="V475" s="10" t="s">
        <v>208</v>
      </c>
      <c r="W475" s="10" t="s">
        <v>380</v>
      </c>
      <c r="X475" s="9" t="str">
        <f t="shared" si="8"/>
        <v>VERIFICACION DE DIVERSAS OBRAS EN LA CIUDAD, REUNION EN EL H. AYUNTAMIENTO DE ACAPULCO Y ASISTENCIA A EVENTO DEL PROGRAMA DE CULTURA DEL AGUA</v>
      </c>
      <c r="Y475" s="11">
        <v>45553</v>
      </c>
      <c r="Z475" s="11">
        <v>45555</v>
      </c>
      <c r="AA475" s="5">
        <v>468</v>
      </c>
      <c r="AB475" s="12">
        <v>1229</v>
      </c>
      <c r="AC475" s="21">
        <v>0</v>
      </c>
      <c r="AD475" s="4">
        <v>45555</v>
      </c>
      <c r="AE475" s="17" t="s">
        <v>958</v>
      </c>
      <c r="AF475" s="23">
        <v>468</v>
      </c>
      <c r="AG475" s="3" t="s">
        <v>116</v>
      </c>
      <c r="AH475" s="5" t="s">
        <v>210</v>
      </c>
      <c r="AI475" s="4">
        <v>45565</v>
      </c>
      <c r="AJ475">
        <v>2041</v>
      </c>
    </row>
    <row r="476" spans="1:36" ht="39" customHeight="1" x14ac:dyDescent="0.35">
      <c r="A476" s="10">
        <v>2024</v>
      </c>
      <c r="B476" s="4">
        <v>45474</v>
      </c>
      <c r="C476" s="4">
        <v>45565</v>
      </c>
      <c r="D476" s="10" t="s">
        <v>91</v>
      </c>
      <c r="E476" s="22">
        <v>6</v>
      </c>
      <c r="F476" t="s">
        <v>315</v>
      </c>
      <c r="G476" t="s">
        <v>336</v>
      </c>
      <c r="H476" t="s">
        <v>182</v>
      </c>
      <c r="I476" t="s">
        <v>290</v>
      </c>
      <c r="J476" t="s">
        <v>294</v>
      </c>
      <c r="K476" t="s">
        <v>149</v>
      </c>
      <c r="L476" s="10" t="s">
        <v>101</v>
      </c>
      <c r="M476" s="10" t="s">
        <v>103</v>
      </c>
      <c r="N476" s="9" t="s">
        <v>718</v>
      </c>
      <c r="O476" s="10" t="s">
        <v>105</v>
      </c>
      <c r="P476" s="10">
        <v>0</v>
      </c>
      <c r="Q476" s="10">
        <v>0</v>
      </c>
      <c r="R476" s="10" t="s">
        <v>207</v>
      </c>
      <c r="S476" s="10" t="s">
        <v>208</v>
      </c>
      <c r="T476" s="10" t="s">
        <v>209</v>
      </c>
      <c r="U476" s="10" t="s">
        <v>207</v>
      </c>
      <c r="V476" s="10" t="s">
        <v>208</v>
      </c>
      <c r="W476" s="10" t="s">
        <v>380</v>
      </c>
      <c r="X476" s="9" t="str">
        <f t="shared" si="8"/>
        <v>VISITA AL SITIO DE LA OBRA REHABILITACIÓN DEL SISTEMA DE AGUA POTABLE POR LA AFECTACIÓN DEL HURACÁN "OTIS", CONSISTENTE EN: DESAZOLVE DE OBRA CAPTACIÓN, REPOSICIÓN DE CAJA DE VÁLVULAS, INCLUYE VÁLVULA DE COMPUERTA, REPOSICIÓN DE 400 M DE LINEA DE CONDUCCIÓN CON TUBERÍA DE FOGO DE 2 1/2" DE DIAMETRO, EN LA LOCALIDAD DE PABLO GALEANA (COACOYULAR), EN EL MUNICIPIO DE ACAPULCO DE JUÁREZ, ESTADO DE GUERRERO.</v>
      </c>
      <c r="Y476" s="11">
        <v>45555</v>
      </c>
      <c r="Z476" s="11">
        <v>45555</v>
      </c>
      <c r="AA476" s="5">
        <v>469</v>
      </c>
      <c r="AB476" s="12">
        <v>1203.23</v>
      </c>
      <c r="AC476" s="21">
        <v>0</v>
      </c>
      <c r="AD476" s="4">
        <v>45565</v>
      </c>
      <c r="AE476" s="17" t="s">
        <v>959</v>
      </c>
      <c r="AF476" s="23">
        <v>469</v>
      </c>
      <c r="AG476" s="3" t="s">
        <v>116</v>
      </c>
      <c r="AH476" s="5" t="s">
        <v>210</v>
      </c>
      <c r="AI476" s="4">
        <v>45565</v>
      </c>
      <c r="AJ476">
        <v>2042</v>
      </c>
    </row>
    <row r="477" spans="1:36" ht="58" customHeight="1" x14ac:dyDescent="0.35">
      <c r="A477" s="10">
        <v>2024</v>
      </c>
      <c r="B477" s="4">
        <v>45474</v>
      </c>
      <c r="C477" s="4">
        <v>45565</v>
      </c>
      <c r="D477" s="10" t="s">
        <v>91</v>
      </c>
      <c r="E477" s="5">
        <v>22</v>
      </c>
      <c r="F477" t="s">
        <v>312</v>
      </c>
      <c r="G477" t="s">
        <v>144</v>
      </c>
      <c r="H477" t="s">
        <v>144</v>
      </c>
      <c r="I477" t="s">
        <v>174</v>
      </c>
      <c r="J477" t="s">
        <v>175</v>
      </c>
      <c r="K477" t="s">
        <v>125</v>
      </c>
      <c r="L477" s="10" t="s">
        <v>101</v>
      </c>
      <c r="M477" s="10" t="s">
        <v>103</v>
      </c>
      <c r="N477" s="9" t="s">
        <v>719</v>
      </c>
      <c r="O477" s="10" t="s">
        <v>105</v>
      </c>
      <c r="P477" s="10">
        <v>0</v>
      </c>
      <c r="Q477" s="10">
        <v>0</v>
      </c>
      <c r="R477" s="10" t="s">
        <v>207</v>
      </c>
      <c r="S477" s="10" t="s">
        <v>208</v>
      </c>
      <c r="T477" s="10" t="s">
        <v>209</v>
      </c>
      <c r="U477" s="10" t="s">
        <v>207</v>
      </c>
      <c r="V477" s="10" t="s">
        <v>208</v>
      </c>
      <c r="W477" s="10" t="s">
        <v>380</v>
      </c>
      <c r="X477" s="9" t="str">
        <f t="shared" si="8"/>
        <v>TRASLADO DE PERSONAL PARA LA VERIFICACION DE DIVERSAS OBRAS EN LA CIUDAD, REUNION EN EL H. AYUNTAMIENTO DE ACAPULCO Y ASISTENCIA A EVENTO DEL PROGRAMA DE CULTURA DEL AGUA</v>
      </c>
      <c r="Y477" s="11">
        <v>45553</v>
      </c>
      <c r="Z477" s="11">
        <v>45555</v>
      </c>
      <c r="AA477" s="5">
        <v>470</v>
      </c>
      <c r="AB477" s="12">
        <v>5157.34</v>
      </c>
      <c r="AC477" s="21">
        <v>0</v>
      </c>
      <c r="AD477" s="4">
        <v>45565</v>
      </c>
      <c r="AE477" s="17" t="s">
        <v>961</v>
      </c>
      <c r="AF477" s="23">
        <v>470</v>
      </c>
      <c r="AG477" s="3" t="s">
        <v>116</v>
      </c>
      <c r="AH477" s="5" t="s">
        <v>210</v>
      </c>
      <c r="AI477" s="4">
        <v>45565</v>
      </c>
      <c r="AJ477">
        <v>2044</v>
      </c>
    </row>
    <row r="478" spans="1:36" ht="38" customHeight="1" x14ac:dyDescent="0.35">
      <c r="A478" s="10">
        <v>2024</v>
      </c>
      <c r="B478" s="4">
        <v>45474</v>
      </c>
      <c r="C478" s="4">
        <v>45565</v>
      </c>
      <c r="D478" s="10" t="s">
        <v>91</v>
      </c>
      <c r="E478" s="22">
        <v>6</v>
      </c>
      <c r="F478" t="s">
        <v>315</v>
      </c>
      <c r="G478" t="s">
        <v>336</v>
      </c>
      <c r="H478" t="s">
        <v>182</v>
      </c>
      <c r="I478" t="s">
        <v>293</v>
      </c>
      <c r="J478" t="s">
        <v>125</v>
      </c>
      <c r="K478" t="s">
        <v>297</v>
      </c>
      <c r="L478" s="10" t="s">
        <v>102</v>
      </c>
      <c r="M478" s="10" t="s">
        <v>103</v>
      </c>
      <c r="N478" s="9" t="s">
        <v>720</v>
      </c>
      <c r="O478" s="10" t="s">
        <v>105</v>
      </c>
      <c r="P478" s="10">
        <v>0</v>
      </c>
      <c r="Q478" s="10">
        <v>0</v>
      </c>
      <c r="R478" s="10" t="s">
        <v>207</v>
      </c>
      <c r="S478" s="10" t="s">
        <v>208</v>
      </c>
      <c r="T478" s="10" t="s">
        <v>209</v>
      </c>
      <c r="U478" s="10" t="s">
        <v>207</v>
      </c>
      <c r="V478" s="10" t="s">
        <v>208</v>
      </c>
      <c r="W478" s="10" t="s">
        <v>380</v>
      </c>
      <c r="X478" s="9" t="str">
        <f t="shared" si="8"/>
        <v>AUXILIAR EN LA VERIFICACION DE AVANCES DE LA REHABILITACION DEL SISTEMA DE AGUA POTABLE POR LA AFECTACION DEL HURACAN OTIS, CONSISTENTE EN: REPOSICION DE 80 M DE LINEA DE CONDUCION CON TUBERIA DE FO.GO DE 2" DE DIAMETRO, INCLUYE 38 ATRAQUES, REPOSICION DE 30 M DE RED DE DISTRIBUCION, TUBERIA DE PVC RD-26 DE 1 1/2" DE DIAMETRO, REPOSICION DE 8 PANELES DE 250 WATTS Y REHABILITACION DE REGISTRO ELECTRICO, INVERSOR GABINETE DE INTERRUMPTORES Y TERMOMAGNETICO PRINCIPAL, INCLUYE LA REPOSICION DE 57 M CERCADO PERIMETRAL CON MALLA CICLON</v>
      </c>
      <c r="Y478" s="11">
        <v>45555</v>
      </c>
      <c r="Z478" s="11">
        <v>45555</v>
      </c>
      <c r="AA478" s="5">
        <v>471</v>
      </c>
      <c r="AB478" s="12">
        <v>1657.45</v>
      </c>
      <c r="AC478" s="21">
        <v>0</v>
      </c>
      <c r="AD478" s="4">
        <v>45565</v>
      </c>
      <c r="AE478" s="17" t="s">
        <v>962</v>
      </c>
      <c r="AF478" s="23">
        <v>471</v>
      </c>
      <c r="AG478" s="3" t="s">
        <v>116</v>
      </c>
      <c r="AH478" s="5" t="s">
        <v>210</v>
      </c>
      <c r="AI478" s="4">
        <v>45565</v>
      </c>
      <c r="AJ478">
        <v>2045</v>
      </c>
    </row>
    <row r="479" spans="1:36" ht="29" customHeight="1" x14ac:dyDescent="0.35">
      <c r="A479" s="10">
        <v>2024</v>
      </c>
      <c r="B479" s="4">
        <v>45474</v>
      </c>
      <c r="C479" s="4">
        <v>45565</v>
      </c>
      <c r="D479" s="10" t="s">
        <v>91</v>
      </c>
      <c r="E479" s="22">
        <v>6</v>
      </c>
      <c r="F479" t="s">
        <v>315</v>
      </c>
      <c r="G479" t="s">
        <v>336</v>
      </c>
      <c r="H479" t="s">
        <v>182</v>
      </c>
      <c r="I479" t="s">
        <v>293</v>
      </c>
      <c r="J479" t="s">
        <v>125</v>
      </c>
      <c r="K479" t="s">
        <v>297</v>
      </c>
      <c r="L479" s="10" t="s">
        <v>102</v>
      </c>
      <c r="M479" s="10" t="s">
        <v>103</v>
      </c>
      <c r="N479" s="9" t="s">
        <v>721</v>
      </c>
      <c r="O479" s="10" t="s">
        <v>105</v>
      </c>
      <c r="P479" s="10">
        <v>0</v>
      </c>
      <c r="Q479" s="10">
        <v>0</v>
      </c>
      <c r="R479" s="10" t="s">
        <v>207</v>
      </c>
      <c r="S479" s="10" t="s">
        <v>208</v>
      </c>
      <c r="T479" s="10" t="s">
        <v>209</v>
      </c>
      <c r="U479" s="10" t="s">
        <v>207</v>
      </c>
      <c r="V479" s="10" t="s">
        <v>208</v>
      </c>
      <c r="W479" s="10" t="s">
        <v>380</v>
      </c>
      <c r="X479" s="9" t="str">
        <f t="shared" si="8"/>
        <v>AUXILIAR EN LA REVISION A LA REHABILITACION DEL SISTEMA DE AGUA POTABLE POR LA AFECTACION DEL HURACAN OTIS, CONSISTENTE EN LA REPOSICION DE 35 M DE LINEA DE CONDUCCION, CON TUBERIA DE PVC HIDRAULICO RD-26 4" DE DIAMETRO, INCLUYE ENCOFRADO DE TUBERIA Y SOPORTE DE MAMPOSTERIA DE PIEDRA, 1 VALVULA DE PASO DE 4" DE DIAMETRO EN LA LOCALIDAD DE LA PROVIDENCIA MUNICIPIO DE ACAPULCO EN EL ESTADO DE GUERRERO</v>
      </c>
      <c r="Y479" s="11">
        <v>45554</v>
      </c>
      <c r="Z479" s="11">
        <v>45554</v>
      </c>
      <c r="AA479" s="5">
        <v>472</v>
      </c>
      <c r="AB479" s="12">
        <v>1188.3</v>
      </c>
      <c r="AC479" s="21">
        <v>0</v>
      </c>
      <c r="AD479" s="4">
        <v>45565</v>
      </c>
      <c r="AE479" s="17" t="s">
        <v>963</v>
      </c>
      <c r="AF479" s="23">
        <v>472</v>
      </c>
      <c r="AG479" s="3" t="s">
        <v>116</v>
      </c>
      <c r="AH479" s="5" t="s">
        <v>210</v>
      </c>
      <c r="AI479" s="4">
        <v>45565</v>
      </c>
      <c r="AJ479">
        <v>2046</v>
      </c>
    </row>
    <row r="480" spans="1:36" ht="29" customHeight="1" x14ac:dyDescent="0.35">
      <c r="A480" s="10">
        <v>2024</v>
      </c>
      <c r="B480" s="4">
        <v>45474</v>
      </c>
      <c r="C480" s="4">
        <v>45565</v>
      </c>
      <c r="D480" s="10" t="s">
        <v>91</v>
      </c>
      <c r="E480" s="22">
        <v>6</v>
      </c>
      <c r="F480" t="s">
        <v>315</v>
      </c>
      <c r="G480" t="s">
        <v>424</v>
      </c>
      <c r="H480" t="s">
        <v>182</v>
      </c>
      <c r="I480" t="s">
        <v>620</v>
      </c>
      <c r="J480" t="s">
        <v>614</v>
      </c>
      <c r="K480" t="s">
        <v>615</v>
      </c>
      <c r="L480" s="10" t="s">
        <v>101</v>
      </c>
      <c r="M480" s="10" t="s">
        <v>103</v>
      </c>
      <c r="N480" s="9" t="s">
        <v>722</v>
      </c>
      <c r="O480" s="10" t="s">
        <v>105</v>
      </c>
      <c r="P480" s="10">
        <v>0</v>
      </c>
      <c r="Q480" s="10">
        <v>0</v>
      </c>
      <c r="R480" s="10" t="s">
        <v>207</v>
      </c>
      <c r="S480" s="10" t="s">
        <v>208</v>
      </c>
      <c r="T480" s="10" t="s">
        <v>209</v>
      </c>
      <c r="U480" s="10" t="s">
        <v>207</v>
      </c>
      <c r="V480" s="10" t="s">
        <v>208</v>
      </c>
      <c r="W480" s="10" t="s">
        <v>380</v>
      </c>
      <c r="X480" s="9" t="str">
        <f t="shared" si="8"/>
        <v>VERIFICACIÓN DE LA OBRA</v>
      </c>
      <c r="Y480" s="11">
        <v>45558</v>
      </c>
      <c r="Z480" s="11">
        <v>45558</v>
      </c>
      <c r="AA480" s="5">
        <v>473</v>
      </c>
      <c r="AB480" s="12">
        <v>1657.45</v>
      </c>
      <c r="AC480" s="21">
        <v>0</v>
      </c>
      <c r="AD480" s="4">
        <v>45560</v>
      </c>
      <c r="AE480" s="17" t="s">
        <v>964</v>
      </c>
      <c r="AF480" s="23">
        <v>473</v>
      </c>
      <c r="AG480" s="3" t="s">
        <v>116</v>
      </c>
      <c r="AH480" s="5" t="s">
        <v>210</v>
      </c>
      <c r="AI480" s="4">
        <v>45565</v>
      </c>
      <c r="AJ480">
        <v>2049</v>
      </c>
    </row>
    <row r="481" spans="1:36" ht="29" customHeight="1" x14ac:dyDescent="0.35">
      <c r="A481" s="10">
        <v>2024</v>
      </c>
      <c r="B481" s="4">
        <v>45474</v>
      </c>
      <c r="C481" s="4">
        <v>45565</v>
      </c>
      <c r="D481" s="10" t="s">
        <v>91</v>
      </c>
      <c r="E481" s="5">
        <v>22</v>
      </c>
      <c r="F481" t="s">
        <v>312</v>
      </c>
      <c r="G481" t="s">
        <v>324</v>
      </c>
      <c r="H481" t="s">
        <v>331</v>
      </c>
      <c r="I481" t="s">
        <v>216</v>
      </c>
      <c r="J481" t="s">
        <v>229</v>
      </c>
      <c r="K481" t="s">
        <v>203</v>
      </c>
      <c r="L481" s="10" t="s">
        <v>101</v>
      </c>
      <c r="M481" s="10" t="s">
        <v>103</v>
      </c>
      <c r="N481" s="9" t="s">
        <v>693</v>
      </c>
      <c r="O481" s="10" t="s">
        <v>105</v>
      </c>
      <c r="P481" s="10">
        <v>0</v>
      </c>
      <c r="Q481" s="10">
        <v>0</v>
      </c>
      <c r="R481" s="10" t="s">
        <v>207</v>
      </c>
      <c r="S481" s="10" t="s">
        <v>208</v>
      </c>
      <c r="T481" s="10" t="s">
        <v>209</v>
      </c>
      <c r="U481" s="10" t="s">
        <v>207</v>
      </c>
      <c r="V481" s="10" t="s">
        <v>208</v>
      </c>
      <c r="W481" s="10" t="s">
        <v>380</v>
      </c>
      <c r="X481" s="9" t="str">
        <f t="shared" si="8"/>
        <v>TRASLADO DE PERSONAL PARA LA CAPACITACIÓN Y ADIESTRAMIENTO EN LA DESINFECCIÓN DEL AGUA (CAO)</v>
      </c>
      <c r="Y481" s="11">
        <v>45560</v>
      </c>
      <c r="Z481" s="11">
        <v>45562</v>
      </c>
      <c r="AA481" s="5">
        <v>474</v>
      </c>
      <c r="AB481" s="12">
        <v>3737.5</v>
      </c>
      <c r="AC481" s="21">
        <v>0</v>
      </c>
      <c r="AD481" s="4">
        <v>45565</v>
      </c>
      <c r="AE481" s="17" t="s">
        <v>965</v>
      </c>
      <c r="AF481" s="23">
        <v>474</v>
      </c>
      <c r="AG481" s="3" t="s">
        <v>116</v>
      </c>
      <c r="AH481" s="5" t="s">
        <v>210</v>
      </c>
      <c r="AI481" s="4">
        <v>45565</v>
      </c>
      <c r="AJ481">
        <v>2053</v>
      </c>
    </row>
    <row r="482" spans="1:36" ht="29" customHeight="1" x14ac:dyDescent="0.35">
      <c r="A482" s="10">
        <v>2024</v>
      </c>
      <c r="B482" s="4">
        <v>45474</v>
      </c>
      <c r="C482" s="4">
        <v>45565</v>
      </c>
      <c r="D482" s="10" t="s">
        <v>94</v>
      </c>
      <c r="E482" s="5">
        <v>12</v>
      </c>
      <c r="F482" t="s">
        <v>317</v>
      </c>
      <c r="G482" t="s">
        <v>324</v>
      </c>
      <c r="H482" t="s">
        <v>331</v>
      </c>
      <c r="I482" t="s">
        <v>217</v>
      </c>
      <c r="J482" t="s">
        <v>230</v>
      </c>
      <c r="K482" t="s">
        <v>125</v>
      </c>
      <c r="L482" s="10" t="s">
        <v>102</v>
      </c>
      <c r="M482" s="10" t="s">
        <v>103</v>
      </c>
      <c r="N482" s="9" t="s">
        <v>686</v>
      </c>
      <c r="O482" s="10" t="s">
        <v>105</v>
      </c>
      <c r="P482" s="10">
        <v>0</v>
      </c>
      <c r="Q482" s="10">
        <v>0</v>
      </c>
      <c r="R482" s="10" t="s">
        <v>207</v>
      </c>
      <c r="S482" s="10" t="s">
        <v>208</v>
      </c>
      <c r="T482" s="10" t="s">
        <v>209</v>
      </c>
      <c r="U482" s="10" t="s">
        <v>207</v>
      </c>
      <c r="V482" s="10" t="s">
        <v>208</v>
      </c>
      <c r="W482" s="10" t="s">
        <v>380</v>
      </c>
      <c r="X482" s="9" t="str">
        <f t="shared" si="8"/>
        <v>CAPACITACIÓN Y ADIESTRAMIENTO EN LA DESINFECCIÓN DEL AGUA (CAO)</v>
      </c>
      <c r="Y482" s="11">
        <v>45560</v>
      </c>
      <c r="Z482" s="11">
        <v>45562</v>
      </c>
      <c r="AA482" s="5">
        <v>475</v>
      </c>
      <c r="AB482" s="12">
        <v>1550</v>
      </c>
      <c r="AC482" s="21">
        <v>0</v>
      </c>
      <c r="AD482" s="4">
        <v>45565</v>
      </c>
      <c r="AE482" s="17" t="s">
        <v>966</v>
      </c>
      <c r="AF482" s="23">
        <v>475</v>
      </c>
      <c r="AG482" s="3" t="s">
        <v>116</v>
      </c>
      <c r="AH482" s="5" t="s">
        <v>210</v>
      </c>
      <c r="AI482" s="4">
        <v>45565</v>
      </c>
      <c r="AJ482">
        <v>2055</v>
      </c>
    </row>
    <row r="483" spans="1:36" ht="29" customHeight="1" x14ac:dyDescent="0.35">
      <c r="A483" s="10">
        <v>2024</v>
      </c>
      <c r="B483" s="4">
        <v>45474</v>
      </c>
      <c r="C483" s="4">
        <v>45565</v>
      </c>
      <c r="D483" s="10" t="s">
        <v>91</v>
      </c>
      <c r="E483" s="5">
        <v>22</v>
      </c>
      <c r="F483" t="s">
        <v>312</v>
      </c>
      <c r="G483" t="s">
        <v>323</v>
      </c>
      <c r="H483" t="s">
        <v>340</v>
      </c>
      <c r="I483" t="s">
        <v>162</v>
      </c>
      <c r="J483" t="s">
        <v>163</v>
      </c>
      <c r="K483" t="s">
        <v>164</v>
      </c>
      <c r="L483" s="10" t="s">
        <v>101</v>
      </c>
      <c r="M483" s="10" t="s">
        <v>103</v>
      </c>
      <c r="N483" s="9" t="s">
        <v>723</v>
      </c>
      <c r="O483" s="10" t="s">
        <v>105</v>
      </c>
      <c r="P483" s="10">
        <v>0</v>
      </c>
      <c r="Q483" s="10">
        <v>0</v>
      </c>
      <c r="R483" s="10" t="s">
        <v>207</v>
      </c>
      <c r="S483" s="10" t="s">
        <v>208</v>
      </c>
      <c r="T483" s="10" t="s">
        <v>209</v>
      </c>
      <c r="U483" s="10" t="s">
        <v>207</v>
      </c>
      <c r="V483" s="10" t="s">
        <v>208</v>
      </c>
      <c r="W483" s="10" t="s">
        <v>380</v>
      </c>
      <c r="X483" s="9" t="str">
        <f t="shared" si="8"/>
        <v>VERIFICACION DE OBRA</v>
      </c>
      <c r="Y483" s="11">
        <v>45553</v>
      </c>
      <c r="Z483" s="11">
        <v>45553</v>
      </c>
      <c r="AA483" s="5">
        <v>476</v>
      </c>
      <c r="AB483" s="12">
        <v>2118.2399999999998</v>
      </c>
      <c r="AC483" s="21">
        <v>128</v>
      </c>
      <c r="AD483" s="4">
        <v>45565</v>
      </c>
      <c r="AE483" s="17" t="s">
        <v>967</v>
      </c>
      <c r="AF483" s="23">
        <v>476</v>
      </c>
      <c r="AG483" s="3" t="s">
        <v>116</v>
      </c>
      <c r="AH483" s="5" t="s">
        <v>210</v>
      </c>
      <c r="AI483" s="4">
        <v>45565</v>
      </c>
      <c r="AJ483">
        <v>2063</v>
      </c>
    </row>
    <row r="484" spans="1:36" ht="29" customHeight="1" x14ac:dyDescent="0.35">
      <c r="A484" s="10">
        <v>2024</v>
      </c>
      <c r="B484" s="4">
        <v>45474</v>
      </c>
      <c r="C484" s="4">
        <v>45565</v>
      </c>
      <c r="D484" s="10" t="s">
        <v>91</v>
      </c>
      <c r="E484" s="5">
        <v>22</v>
      </c>
      <c r="F484" t="s">
        <v>312</v>
      </c>
      <c r="G484" t="s">
        <v>323</v>
      </c>
      <c r="H484" t="s">
        <v>340</v>
      </c>
      <c r="I484" t="s">
        <v>162</v>
      </c>
      <c r="J484" t="s">
        <v>163</v>
      </c>
      <c r="K484" t="s">
        <v>164</v>
      </c>
      <c r="L484" s="10" t="s">
        <v>101</v>
      </c>
      <c r="M484" s="10" t="s">
        <v>103</v>
      </c>
      <c r="N484" s="9" t="s">
        <v>723</v>
      </c>
      <c r="O484" s="10" t="s">
        <v>105</v>
      </c>
      <c r="P484" s="10">
        <v>0</v>
      </c>
      <c r="Q484" s="10">
        <v>0</v>
      </c>
      <c r="R484" s="10" t="s">
        <v>207</v>
      </c>
      <c r="S484" s="10" t="s">
        <v>208</v>
      </c>
      <c r="T484" s="10" t="s">
        <v>209</v>
      </c>
      <c r="U484" s="10" t="s">
        <v>207</v>
      </c>
      <c r="V484" s="10" t="s">
        <v>208</v>
      </c>
      <c r="W484" s="10" t="s">
        <v>380</v>
      </c>
      <c r="X484" s="9" t="str">
        <f t="shared" si="8"/>
        <v>VERIFICACION DE OBRA</v>
      </c>
      <c r="Y484" s="11">
        <v>45545</v>
      </c>
      <c r="Z484" s="11">
        <v>45546</v>
      </c>
      <c r="AA484" s="5">
        <v>477</v>
      </c>
      <c r="AB484" s="12">
        <v>2997.24</v>
      </c>
      <c r="AC484" s="21">
        <v>0</v>
      </c>
      <c r="AD484" s="4">
        <v>45559</v>
      </c>
      <c r="AE484" s="17" t="s">
        <v>968</v>
      </c>
      <c r="AF484" s="23">
        <v>477</v>
      </c>
      <c r="AG484" s="3" t="s">
        <v>116</v>
      </c>
      <c r="AH484" s="5" t="s">
        <v>210</v>
      </c>
      <c r="AI484" s="4">
        <v>45565</v>
      </c>
      <c r="AJ484">
        <v>2066</v>
      </c>
    </row>
    <row r="485" spans="1:36" ht="29" customHeight="1" x14ac:dyDescent="0.35">
      <c r="A485" s="10">
        <v>2024</v>
      </c>
      <c r="B485" s="4">
        <v>45474</v>
      </c>
      <c r="C485" s="4">
        <v>45565</v>
      </c>
      <c r="D485" s="10" t="s">
        <v>94</v>
      </c>
      <c r="E485" s="5">
        <v>12</v>
      </c>
      <c r="F485" t="s">
        <v>317</v>
      </c>
      <c r="G485" t="s">
        <v>324</v>
      </c>
      <c r="H485" t="s">
        <v>331</v>
      </c>
      <c r="I485" t="s">
        <v>217</v>
      </c>
      <c r="J485" t="s">
        <v>230</v>
      </c>
      <c r="K485" t="s">
        <v>125</v>
      </c>
      <c r="L485" s="10" t="s">
        <v>102</v>
      </c>
      <c r="M485" s="10" t="s">
        <v>103</v>
      </c>
      <c r="N485" s="9" t="s">
        <v>724</v>
      </c>
      <c r="O485" s="10" t="s">
        <v>105</v>
      </c>
      <c r="P485" s="10">
        <v>0</v>
      </c>
      <c r="Q485" s="10">
        <v>0</v>
      </c>
      <c r="R485" s="10" t="s">
        <v>207</v>
      </c>
      <c r="S485" s="10" t="s">
        <v>208</v>
      </c>
      <c r="T485" s="10" t="s">
        <v>209</v>
      </c>
      <c r="U485" s="10" t="s">
        <v>207</v>
      </c>
      <c r="V485" s="10" t="s">
        <v>208</v>
      </c>
      <c r="W485" s="10" t="s">
        <v>380</v>
      </c>
      <c r="X485" s="9" t="str">
        <f t="shared" si="8"/>
        <v>CAPACITACION Y ADIESTRAMIENTO EN LA DESINFECCION DEL AGUA (CAO)</v>
      </c>
      <c r="Y485" s="11">
        <v>45558</v>
      </c>
      <c r="Z485" s="11">
        <v>45559</v>
      </c>
      <c r="AA485" s="5">
        <v>478</v>
      </c>
      <c r="AB485" s="12">
        <v>2844.84</v>
      </c>
      <c r="AC485" s="21">
        <v>0</v>
      </c>
      <c r="AD485" s="4">
        <v>45565</v>
      </c>
      <c r="AE485" s="17" t="s">
        <v>969</v>
      </c>
      <c r="AF485" s="23">
        <v>478</v>
      </c>
      <c r="AG485" s="3" t="s">
        <v>116</v>
      </c>
      <c r="AH485" s="5" t="s">
        <v>210</v>
      </c>
      <c r="AI485" s="4">
        <v>45565</v>
      </c>
      <c r="AJ485">
        <v>2070</v>
      </c>
    </row>
    <row r="486" spans="1:36" ht="29" customHeight="1" x14ac:dyDescent="0.35">
      <c r="A486" s="10">
        <v>2024</v>
      </c>
      <c r="B486" s="4">
        <v>45474</v>
      </c>
      <c r="C486" s="4">
        <v>45565</v>
      </c>
      <c r="D486" s="10" t="s">
        <v>91</v>
      </c>
      <c r="E486" s="22">
        <v>6</v>
      </c>
      <c r="F486" t="s">
        <v>315</v>
      </c>
      <c r="G486" t="s">
        <v>336</v>
      </c>
      <c r="H486" t="s">
        <v>182</v>
      </c>
      <c r="I486" t="s">
        <v>290</v>
      </c>
      <c r="J486" t="s">
        <v>294</v>
      </c>
      <c r="K486" t="s">
        <v>149</v>
      </c>
      <c r="L486" s="10" t="s">
        <v>101</v>
      </c>
      <c r="M486" s="10" t="s">
        <v>103</v>
      </c>
      <c r="N486" s="9" t="s">
        <v>725</v>
      </c>
      <c r="O486" s="10" t="s">
        <v>105</v>
      </c>
      <c r="P486" s="10">
        <v>0</v>
      </c>
      <c r="Q486" s="10">
        <v>0</v>
      </c>
      <c r="R486" s="10" t="s">
        <v>207</v>
      </c>
      <c r="S486" s="10" t="s">
        <v>208</v>
      </c>
      <c r="T486" s="10" t="s">
        <v>209</v>
      </c>
      <c r="U486" s="10" t="s">
        <v>207</v>
      </c>
      <c r="V486" s="10" t="s">
        <v>208</v>
      </c>
      <c r="W486" s="10" t="s">
        <v>380</v>
      </c>
      <c r="X486" s="9" t="str">
        <f t="shared" si="8"/>
        <v>VISITA PARA LA SUPERVISIÓN DE LA OBRA DE REHABILITACIÓN DEL SISTEMA DE SANEAMIENTO</v>
      </c>
      <c r="Y486" s="11">
        <v>45559</v>
      </c>
      <c r="Z486" s="11">
        <v>45559</v>
      </c>
      <c r="AA486" s="5">
        <v>479</v>
      </c>
      <c r="AB486" s="12">
        <v>1358.9</v>
      </c>
      <c r="AC486" s="21">
        <v>0</v>
      </c>
      <c r="AD486" s="4">
        <v>45565</v>
      </c>
      <c r="AE486" s="17" t="s">
        <v>970</v>
      </c>
      <c r="AF486" s="23">
        <v>479</v>
      </c>
      <c r="AG486" s="3" t="s">
        <v>116</v>
      </c>
      <c r="AH486" s="5" t="s">
        <v>210</v>
      </c>
      <c r="AI486" s="4">
        <v>45565</v>
      </c>
      <c r="AJ486">
        <v>2079</v>
      </c>
    </row>
    <row r="487" spans="1:36" ht="24" customHeight="1" x14ac:dyDescent="0.35">
      <c r="A487" s="10">
        <v>2024</v>
      </c>
      <c r="B487" s="4">
        <v>45474</v>
      </c>
      <c r="C487" s="4">
        <v>45565</v>
      </c>
      <c r="D487" s="10" t="s">
        <v>94</v>
      </c>
      <c r="E487" s="22">
        <v>8</v>
      </c>
      <c r="F487" t="s">
        <v>322</v>
      </c>
      <c r="G487" t="s">
        <v>325</v>
      </c>
      <c r="H487" t="s">
        <v>182</v>
      </c>
      <c r="I487" t="s">
        <v>279</v>
      </c>
      <c r="J487" t="s">
        <v>283</v>
      </c>
      <c r="K487" t="s">
        <v>284</v>
      </c>
      <c r="L487" s="10" t="s">
        <v>101</v>
      </c>
      <c r="M487" s="10" t="s">
        <v>103</v>
      </c>
      <c r="N487" s="9" t="s">
        <v>726</v>
      </c>
      <c r="O487" s="10" t="s">
        <v>105</v>
      </c>
      <c r="P487" s="10">
        <v>0</v>
      </c>
      <c r="Q487" s="10">
        <v>0</v>
      </c>
      <c r="R487" s="10" t="s">
        <v>207</v>
      </c>
      <c r="S487" s="10" t="s">
        <v>208</v>
      </c>
      <c r="T487" s="10" t="s">
        <v>209</v>
      </c>
      <c r="U487" s="10" t="s">
        <v>207</v>
      </c>
      <c r="V487" s="10" t="s">
        <v>208</v>
      </c>
      <c r="W487" s="10" t="s">
        <v>380</v>
      </c>
      <c r="X487" s="9" t="str">
        <f t="shared" si="8"/>
        <v>Verificación de la construcción de la primera etapa de tres del sistema de agua potable en la localidad de Tierra Colorada, municipio de Tepecoacuilco de Trujano, en el estado de Guerrero.</v>
      </c>
      <c r="Y487" s="11">
        <v>45552</v>
      </c>
      <c r="Z487" s="11">
        <v>45552</v>
      </c>
      <c r="AA487" s="5">
        <v>480</v>
      </c>
      <c r="AB487" s="12">
        <v>1145.6500000000001</v>
      </c>
      <c r="AC487" s="21">
        <v>0</v>
      </c>
      <c r="AD487" s="4">
        <v>45565</v>
      </c>
      <c r="AE487" s="17" t="s">
        <v>973</v>
      </c>
      <c r="AF487" s="23">
        <v>480</v>
      </c>
      <c r="AG487" s="3" t="s">
        <v>116</v>
      </c>
      <c r="AH487" s="5" t="s">
        <v>210</v>
      </c>
      <c r="AI487" s="4">
        <v>45565</v>
      </c>
      <c r="AJ487">
        <v>2082</v>
      </c>
    </row>
    <row r="488" spans="1:36" ht="36.5" customHeight="1" x14ac:dyDescent="0.35">
      <c r="A488" s="10">
        <v>2024</v>
      </c>
      <c r="B488" s="4">
        <v>45474</v>
      </c>
      <c r="C488" s="4">
        <v>45565</v>
      </c>
      <c r="D488" s="10" t="s">
        <v>94</v>
      </c>
      <c r="E488" s="22">
        <v>8</v>
      </c>
      <c r="F488" t="s">
        <v>322</v>
      </c>
      <c r="G488" t="s">
        <v>325</v>
      </c>
      <c r="H488" t="s">
        <v>182</v>
      </c>
      <c r="I488" t="s">
        <v>279</v>
      </c>
      <c r="J488" t="s">
        <v>283</v>
      </c>
      <c r="K488" t="s">
        <v>284</v>
      </c>
      <c r="L488" s="10" t="s">
        <v>101</v>
      </c>
      <c r="M488" s="10" t="s">
        <v>103</v>
      </c>
      <c r="N488" s="9" t="s">
        <v>718</v>
      </c>
      <c r="O488" s="10" t="s">
        <v>105</v>
      </c>
      <c r="P488" s="10">
        <v>0</v>
      </c>
      <c r="Q488" s="10">
        <v>0</v>
      </c>
      <c r="R488" s="10" t="s">
        <v>207</v>
      </c>
      <c r="S488" s="10" t="s">
        <v>208</v>
      </c>
      <c r="T488" s="10" t="s">
        <v>209</v>
      </c>
      <c r="U488" s="10" t="s">
        <v>207</v>
      </c>
      <c r="V488" s="10" t="s">
        <v>208</v>
      </c>
      <c r="W488" s="10" t="s">
        <v>380</v>
      </c>
      <c r="X488" s="9" t="str">
        <f t="shared" si="8"/>
        <v>VISITA AL SITIO DE LA OBRA REHABILITACIÓN DEL SISTEMA DE AGUA POTABLE POR LA AFECTACIÓN DEL HURACÁN "OTIS", CONSISTENTE EN: DESAZOLVE DE OBRA CAPTACIÓN, REPOSICIÓN DE CAJA DE VÁLVULAS, INCLUYE VÁLVULA DE COMPUERTA, REPOSICIÓN DE 400 M DE LINEA DE CONDUCCIÓN CON TUBERÍA DE FOGO DE 2 1/2" DE DIAMETRO, EN LA LOCALIDAD DE PABLO GALEANA (COACOYULAR), EN EL MUNICIPIO DE ACAPULCO DE JUÁREZ, ESTADO DE GUERRERO.</v>
      </c>
      <c r="Y488" s="11">
        <v>45554</v>
      </c>
      <c r="Z488" s="11">
        <v>45554</v>
      </c>
      <c r="AA488" s="5">
        <v>481</v>
      </c>
      <c r="AB488" s="12">
        <v>1203.23</v>
      </c>
      <c r="AC488" s="21">
        <v>0</v>
      </c>
      <c r="AD488" s="4">
        <v>45565</v>
      </c>
      <c r="AE488" s="17" t="s">
        <v>971</v>
      </c>
      <c r="AF488" s="23">
        <v>481</v>
      </c>
      <c r="AG488" s="3" t="s">
        <v>116</v>
      </c>
      <c r="AH488" s="5" t="s">
        <v>210</v>
      </c>
      <c r="AI488" s="4">
        <v>45565</v>
      </c>
      <c r="AJ488">
        <v>2083</v>
      </c>
    </row>
    <row r="489" spans="1:36" ht="29" customHeight="1" x14ac:dyDescent="0.35">
      <c r="A489" s="10">
        <v>2024</v>
      </c>
      <c r="B489" s="4">
        <v>45474</v>
      </c>
      <c r="C489" s="4">
        <v>45565</v>
      </c>
      <c r="D489" s="10" t="s">
        <v>98</v>
      </c>
      <c r="E489" s="22">
        <v>1</v>
      </c>
      <c r="F489" s="10" t="s">
        <v>321</v>
      </c>
      <c r="G489" s="14" t="s">
        <v>144</v>
      </c>
      <c r="H489" s="10" t="s">
        <v>144</v>
      </c>
      <c r="I489" s="10" t="s">
        <v>176</v>
      </c>
      <c r="J489" s="10" t="s">
        <v>177</v>
      </c>
      <c r="K489" s="10" t="s">
        <v>178</v>
      </c>
      <c r="L489" s="10" t="s">
        <v>101</v>
      </c>
      <c r="M489" s="10" t="s">
        <v>103</v>
      </c>
      <c r="N489" s="9" t="s">
        <v>727</v>
      </c>
      <c r="O489" s="10" t="s">
        <v>105</v>
      </c>
      <c r="P489" s="10">
        <v>0</v>
      </c>
      <c r="Q489" s="10">
        <v>0</v>
      </c>
      <c r="R489" s="10" t="s">
        <v>207</v>
      </c>
      <c r="S489" s="10" t="s">
        <v>208</v>
      </c>
      <c r="T489" s="10" t="s">
        <v>209</v>
      </c>
      <c r="U489" s="10" t="s">
        <v>207</v>
      </c>
      <c r="V489" s="10" t="s">
        <v>208</v>
      </c>
      <c r="W489" s="10" t="s">
        <v>380</v>
      </c>
      <c r="X489" s="9" t="str">
        <f t="shared" si="8"/>
        <v>REVISION DE AFECTACIONES PROVOCADAS POR EL HURACAN JHON EN EL PUERTO DE ACAPULCO</v>
      </c>
      <c r="Y489" s="11">
        <v>45559</v>
      </c>
      <c r="Z489" s="11">
        <v>45562</v>
      </c>
      <c r="AA489" s="5">
        <v>482</v>
      </c>
      <c r="AB489" s="12">
        <v>794</v>
      </c>
      <c r="AC489" s="21">
        <v>0</v>
      </c>
      <c r="AD489" s="4">
        <v>45565</v>
      </c>
      <c r="AE489" s="17" t="s">
        <v>972</v>
      </c>
      <c r="AF489" s="23">
        <v>482</v>
      </c>
      <c r="AG489" s="3" t="s">
        <v>116</v>
      </c>
      <c r="AH489" s="5" t="s">
        <v>210</v>
      </c>
      <c r="AI489" s="4">
        <v>45565</v>
      </c>
      <c r="AJ489">
        <v>2091</v>
      </c>
    </row>
  </sheetData>
  <mergeCells count="7">
    <mergeCell ref="A6:AJ6"/>
    <mergeCell ref="A2:C2"/>
    <mergeCell ref="D2:F2"/>
    <mergeCell ref="G2:I2"/>
    <mergeCell ref="A3:C3"/>
    <mergeCell ref="D3:F3"/>
    <mergeCell ref="G3:I3"/>
  </mergeCells>
  <conditionalFormatting sqref="AJ283:AJ480">
    <cfRule type="duplicateValues" dxfId="0" priority="4"/>
  </conditionalFormatting>
  <dataValidations count="4">
    <dataValidation type="list" allowBlank="1" showErrorMessage="1" sqref="D8:D489" xr:uid="{00000000-0002-0000-0000-000000000000}">
      <formula1>Hidden_13</formula1>
    </dataValidation>
    <dataValidation type="list" allowBlank="1" showErrorMessage="1" sqref="L8:L310 L489" xr:uid="{00000000-0002-0000-0000-000001000000}">
      <formula1>Hidden_211</formula1>
    </dataValidation>
    <dataValidation type="list" allowBlank="1" showErrorMessage="1" sqref="M8:M489" xr:uid="{00000000-0002-0000-0000-000002000000}">
      <formula1>Hidden_312</formula1>
    </dataValidation>
    <dataValidation type="list" allowBlank="1" showErrorMessage="1" sqref="O8:O489" xr:uid="{00000000-0002-0000-0000-000003000000}">
      <formula1>Hidden_414</formula1>
    </dataValidation>
  </dataValidations>
  <hyperlinks>
    <hyperlink ref="AE8" r:id="rId1" xr:uid="{EDEE0501-9BCE-4B96-A886-8A54DE2DE0CB}"/>
    <hyperlink ref="AE9" r:id="rId2" xr:uid="{49547C29-6C76-42DA-AF07-FC1FE4C7A295}"/>
    <hyperlink ref="AE10" r:id="rId3" xr:uid="{43D0B65B-92A3-4D1F-B2C5-80A20A42B9FA}"/>
    <hyperlink ref="AE11" r:id="rId4" xr:uid="{AC74A9B6-A258-466F-A7AD-9B2E65E607A6}"/>
    <hyperlink ref="AE12" r:id="rId5" xr:uid="{81C4784A-CF08-4F78-A2F8-2876E64478B4}"/>
    <hyperlink ref="AE13" r:id="rId6" xr:uid="{D1840154-12F5-4390-974D-6D82D76A1D00}"/>
    <hyperlink ref="AE14" r:id="rId7" xr:uid="{3B91F25A-98EF-4274-9ED4-ABEE5330DEDC}"/>
    <hyperlink ref="AE15" r:id="rId8" xr:uid="{A1682C13-7C77-4F29-AC5A-31C00C648076}"/>
    <hyperlink ref="AE16" r:id="rId9" xr:uid="{27C5E5D4-847B-4F95-9D2C-B86B9611FFF5}"/>
    <hyperlink ref="AE17" r:id="rId10" xr:uid="{FE52E914-E2DE-47A7-A6B7-5E9913808313}"/>
    <hyperlink ref="AE18" r:id="rId11" xr:uid="{19318AA9-35E8-4D7E-8313-F1D14B9A8806}"/>
    <hyperlink ref="AE19" r:id="rId12" xr:uid="{0CAD96F7-1C9D-4993-B4FB-B88ADE31D2DF}"/>
    <hyperlink ref="AE20" r:id="rId13" xr:uid="{CF325F6B-E114-44FE-A2A7-F8E2BDE6D26D}"/>
    <hyperlink ref="AE21" r:id="rId14" xr:uid="{F69D112F-EFA0-4366-A010-8ADE1F0F7C40}"/>
    <hyperlink ref="AE22" r:id="rId15" xr:uid="{6A92706A-7AC8-4AE7-8B1E-EA98633A3513}"/>
    <hyperlink ref="AE23" r:id="rId16" xr:uid="{21C99436-888E-481E-9AA8-95B23A09ADDA}"/>
    <hyperlink ref="AE24" r:id="rId17" xr:uid="{3C37E952-280B-4516-9129-D4A937B190F4}"/>
    <hyperlink ref="AE25" r:id="rId18" xr:uid="{0739BD7B-8FD9-42EC-8ACD-42436ED66779}"/>
    <hyperlink ref="AE26" r:id="rId19" xr:uid="{E046393D-C4F4-4AB7-B27F-1D4B826C9CCA}"/>
    <hyperlink ref="AE27" r:id="rId20" xr:uid="{8FF3740F-F8C8-4D4C-864B-01E33B5A35CF}"/>
    <hyperlink ref="AE28" r:id="rId21" xr:uid="{11106CA9-475F-4A6D-AE49-2F8AC04FE149}"/>
    <hyperlink ref="AE29" r:id="rId22" xr:uid="{89CD0BDD-23E7-4284-A8C6-B6C6E5E6B388}"/>
    <hyperlink ref="AE30" r:id="rId23" xr:uid="{63D62C92-8288-4D9D-AD3B-DD659AB4D702}"/>
    <hyperlink ref="AE31" r:id="rId24" xr:uid="{BFA9C692-BF34-42C9-8770-F8C485462BB1}"/>
    <hyperlink ref="AE32" r:id="rId25" xr:uid="{289BE8E5-904B-4429-9340-B42F3551893E}"/>
    <hyperlink ref="AE33" r:id="rId26" xr:uid="{A23593EB-DA7E-4270-B485-AA5FC5FA67DC}"/>
    <hyperlink ref="AE34" r:id="rId27" xr:uid="{BB1A9DD9-5446-4A68-AE62-3D94F0EDF318}"/>
    <hyperlink ref="AE35" r:id="rId28" xr:uid="{2ED065B1-EDE8-4493-8E8B-560DFAF727E2}"/>
    <hyperlink ref="AE36" r:id="rId29" xr:uid="{0D98004F-9887-4E60-88AA-140D048C398F}"/>
    <hyperlink ref="AE37" r:id="rId30" xr:uid="{123C3EC1-BEB2-4435-95D7-1820AB938E4E}"/>
    <hyperlink ref="AE38" r:id="rId31" xr:uid="{EE9CBB3B-1A4D-47C4-89EF-664EEFD03678}"/>
    <hyperlink ref="AE39" r:id="rId32" xr:uid="{0BA445BB-DED6-49B6-8542-8E392E0B64C7}"/>
    <hyperlink ref="AE40" r:id="rId33" xr:uid="{09819BAA-F9DB-45B8-9B8C-4BD8F99A8A77}"/>
    <hyperlink ref="AE41" r:id="rId34" xr:uid="{8561213D-BB4D-4163-9127-18588634E180}"/>
    <hyperlink ref="AE42" r:id="rId35" xr:uid="{9C90BB34-4EFA-4CEE-8141-D619C4225BC0}"/>
    <hyperlink ref="AE43" r:id="rId36" xr:uid="{1B4BC621-4FEC-4404-B39F-B4C5E3B546F5}"/>
    <hyperlink ref="AE44" r:id="rId37" xr:uid="{9365D41C-6667-4639-BD2E-9A01736BD5C2}"/>
    <hyperlink ref="AE45" r:id="rId38" xr:uid="{9C7B0A6D-FA45-40CE-A61F-9899903CD81F}"/>
    <hyperlink ref="AE46" r:id="rId39" xr:uid="{E0F8FBB2-98F3-4C73-9B75-D897D36B8380}"/>
    <hyperlink ref="AE47" r:id="rId40" xr:uid="{9C44E610-1805-4BE5-A2D5-BF9BE368DA69}"/>
    <hyperlink ref="AE48" r:id="rId41" xr:uid="{E12048A9-02CB-4548-8017-F0373FA363DC}"/>
    <hyperlink ref="AE49" r:id="rId42" xr:uid="{12F87A1A-10AE-4826-9C4F-5E4945148AC3}"/>
    <hyperlink ref="AE50" r:id="rId43" xr:uid="{1D28E443-E5D0-47E8-BFE7-892479091E26}"/>
    <hyperlink ref="AE51" r:id="rId44" xr:uid="{8D5E4171-AFB2-4D16-985B-F805EE45B9CB}"/>
    <hyperlink ref="AE52" r:id="rId45" xr:uid="{B6F56298-B952-4C45-AE25-AF9A3DA3F15A}"/>
    <hyperlink ref="AE53" r:id="rId46" xr:uid="{E42FF7DD-9873-4534-AAFA-8DF453D82896}"/>
    <hyperlink ref="AE54" r:id="rId47" xr:uid="{4C743467-D339-451E-AB44-688F1237E652}"/>
    <hyperlink ref="AE55" r:id="rId48" xr:uid="{A44BDB69-5651-485B-94E7-E6ADEA15EB8F}"/>
    <hyperlink ref="AE56" r:id="rId49" xr:uid="{344C11CD-B97F-4F87-96AB-33CE7754E2EC}"/>
    <hyperlink ref="AE57" r:id="rId50" xr:uid="{DBD4EEC3-0685-4270-81D1-B98A37E66155}"/>
    <hyperlink ref="AE58" r:id="rId51" xr:uid="{2DCB4CB2-D6F9-484B-8EAD-C80B7F78E41C}"/>
    <hyperlink ref="AE59" r:id="rId52" xr:uid="{5A8285A0-9689-4010-914C-282D535C274E}"/>
    <hyperlink ref="AE60" r:id="rId53" xr:uid="{90F45677-2402-4B46-9A12-CC8A7D8740A3}"/>
    <hyperlink ref="AE61" r:id="rId54" xr:uid="{1CF2402C-B75F-4135-B957-D87D975C0B5C}"/>
    <hyperlink ref="AE62" r:id="rId55" xr:uid="{7AD6DFA8-8E17-4D3A-9060-613E03C9D338}"/>
    <hyperlink ref="AE63" r:id="rId56" xr:uid="{BB20FA1A-DF14-462F-BF05-C52F326C6A1F}"/>
    <hyperlink ref="AE64" r:id="rId57" xr:uid="{AC3C4B7B-B8B9-46EF-A7AA-536B9283DF9C}"/>
    <hyperlink ref="AE65" r:id="rId58" xr:uid="{19212E11-4C15-4855-BA9D-ADE22BD8D1D3}"/>
    <hyperlink ref="AE66" r:id="rId59" xr:uid="{596FBCE2-D047-4494-A282-5233C98AA190}"/>
    <hyperlink ref="AE67" r:id="rId60" xr:uid="{49A65FAC-4AC6-4F31-859E-A1CD3166B80C}"/>
    <hyperlink ref="AE68" r:id="rId61" xr:uid="{B6E6ECDE-30D2-4B04-98B4-CE23396680D2}"/>
    <hyperlink ref="AE69" r:id="rId62" xr:uid="{DAFD56B5-B81A-44B1-B0AB-DF0E59204F4B}"/>
    <hyperlink ref="AE70" r:id="rId63" xr:uid="{0CC67F65-2408-4E73-8809-2DF8D463B901}"/>
    <hyperlink ref="AE71" r:id="rId64" xr:uid="{1D2758F2-2361-4029-973A-10CDAE41A5F3}"/>
    <hyperlink ref="AE72" r:id="rId65" xr:uid="{F2B15443-CF77-44C0-8129-3159C3293883}"/>
    <hyperlink ref="AE73" r:id="rId66" xr:uid="{4DC861EE-EF47-4193-A99E-455016663AE0}"/>
    <hyperlink ref="AE74" r:id="rId67" xr:uid="{AB94AD78-89F9-4A48-80F4-EA31C8396700}"/>
    <hyperlink ref="AE75" r:id="rId68" xr:uid="{4863CAA2-D3AD-4177-A550-1D33632B74A7}"/>
    <hyperlink ref="AE76" r:id="rId69" xr:uid="{042110BB-2CBC-439B-BFB4-C2DEF92F479D}"/>
    <hyperlink ref="AE77" r:id="rId70" xr:uid="{EC29E40D-3446-4AC5-96E0-58166883947B}"/>
    <hyperlink ref="AE78" r:id="rId71" xr:uid="{886B03DD-E19A-4FBA-8A6D-E22C5CEA8A5D}"/>
    <hyperlink ref="AE79" r:id="rId72" xr:uid="{77A37E90-A882-4716-BEE2-690AC9FFF785}"/>
    <hyperlink ref="AE80" r:id="rId73" xr:uid="{6B2A4827-7FF6-474F-BDDC-2A83870D8E6F}"/>
    <hyperlink ref="AE81" r:id="rId74" xr:uid="{F8FC9B2D-FCD0-478D-91FC-30E6F456E3F3}"/>
    <hyperlink ref="AE82" r:id="rId75" xr:uid="{E33BAFBF-76E9-4E6B-8602-7F1FE14910F0}"/>
    <hyperlink ref="AE83" r:id="rId76" xr:uid="{AECE7EB5-CBDC-4B1C-B655-CFF046B7A73E}"/>
    <hyperlink ref="AE84" r:id="rId77" xr:uid="{F84A1807-7E66-46C1-ABCE-2B68789E5F4A}"/>
    <hyperlink ref="AE85" r:id="rId78" xr:uid="{1E76FA2E-0F42-453B-B17B-52106F0ED91C}"/>
    <hyperlink ref="AE86" r:id="rId79" xr:uid="{492B733D-4EF8-4107-9FC3-7F7DBDBE1C0D}"/>
    <hyperlink ref="AE87" r:id="rId80" xr:uid="{86DF4E92-DAC4-473E-BD87-18AE0B67B466}"/>
    <hyperlink ref="AE88" r:id="rId81" xr:uid="{CBE18D98-3865-4E83-A215-B3946BAADD3E}"/>
    <hyperlink ref="AE89" r:id="rId82" xr:uid="{CD956FF0-89B6-4017-819D-65EE7ABB0483}"/>
    <hyperlink ref="AE90" r:id="rId83" xr:uid="{CFFFAACD-54B2-4931-A701-B93BDA6B8441}"/>
    <hyperlink ref="AE91" r:id="rId84" xr:uid="{9BE8E8CA-7FCF-445C-897D-683AA4BEBB75}"/>
    <hyperlink ref="AE92" r:id="rId85" xr:uid="{58E9DDB9-D9F0-4F04-935B-B58C5F7D5252}"/>
    <hyperlink ref="AE93" r:id="rId86" xr:uid="{81CE8536-0E4D-49EF-9805-529E3AA8527D}"/>
    <hyperlink ref="AE94" r:id="rId87" xr:uid="{D767C136-7551-4E01-B131-7E949FE84302}"/>
    <hyperlink ref="AE95" r:id="rId88" xr:uid="{A4E50775-ABC8-4276-96F0-D6A53AECC58A}"/>
    <hyperlink ref="AE96" r:id="rId89" xr:uid="{CC8AA0C8-3D8A-4E09-BD85-22D07EDBF1B2}"/>
    <hyperlink ref="AE97" r:id="rId90" xr:uid="{F3D6BEB4-B017-48FD-8AEC-58D588C9C7D7}"/>
    <hyperlink ref="AE98" r:id="rId91" xr:uid="{853B53A7-1F5A-437D-856D-9898A5DA76FE}"/>
    <hyperlink ref="AE99" r:id="rId92" xr:uid="{CE1C98FF-806C-4910-A5A6-D2E065438D5D}"/>
    <hyperlink ref="AE100" r:id="rId93" xr:uid="{6077E1EB-54BE-4AD3-A45E-1EEEA9D5B059}"/>
    <hyperlink ref="AE101" r:id="rId94" xr:uid="{AA2889B0-33C8-4965-9EFC-0AE05345F5E6}"/>
    <hyperlink ref="AE102" r:id="rId95" xr:uid="{DA4403C9-2676-4CA6-BA5E-76DCF2DA2C16}"/>
    <hyperlink ref="AE103" r:id="rId96" xr:uid="{06362946-7B41-4DCC-AC81-74B85C323881}"/>
    <hyperlink ref="AE104" r:id="rId97" xr:uid="{E3A414F4-668C-437B-8839-D54827BFE5E7}"/>
    <hyperlink ref="AE105" r:id="rId98" xr:uid="{022757D2-552C-495E-A262-C07A2545A798}"/>
    <hyperlink ref="AE106" r:id="rId99" xr:uid="{2C6C4837-40AB-4466-954F-FE3572DDAFDA}"/>
    <hyperlink ref="AE443" r:id="rId100" xr:uid="{D5D28657-B844-478A-A5C1-8003EA0E4E76}"/>
    <hyperlink ref="AE444" r:id="rId101" xr:uid="{35CBB128-1246-473D-9240-D36328D48B93}"/>
    <hyperlink ref="AE445" r:id="rId102" xr:uid="{5A7503D1-E900-4E73-BE01-FB14AC3D2B70}"/>
    <hyperlink ref="AE446" r:id="rId103" xr:uid="{D242B9AD-6059-4877-83A5-39C8D66E1D79}"/>
    <hyperlink ref="AE447" r:id="rId104" xr:uid="{634BA9F0-6609-4985-BE7E-65E9A73EE6ED}"/>
    <hyperlink ref="AE448" r:id="rId105" xr:uid="{B3B89D9A-BB5A-439A-B01C-8A4FD8511885}"/>
    <hyperlink ref="AE449" r:id="rId106" xr:uid="{07F1A131-F763-483E-BFF9-7B3FB0A0334B}"/>
    <hyperlink ref="AE450" r:id="rId107" xr:uid="{8CE1C0F8-9D39-4175-986A-11675B2C22F0}"/>
    <hyperlink ref="AE451" r:id="rId108" xr:uid="{1E140ED0-42B4-4330-BAFB-C17DB234D903}"/>
    <hyperlink ref="AE452" r:id="rId109" xr:uid="{8ADC1E72-26AF-4F73-937E-B716D1C2D55C}"/>
    <hyperlink ref="AE453" r:id="rId110" xr:uid="{7F1A6019-C64A-47BF-A22C-3B16963C9945}"/>
    <hyperlink ref="AE454" r:id="rId111" xr:uid="{DB3BF204-69A3-4F57-8974-D0EE57EC0F6B}"/>
    <hyperlink ref="AE456" r:id="rId112" xr:uid="{F9DECB7E-4536-4596-9CAC-C9E702BF7D08}"/>
    <hyperlink ref="AE457" r:id="rId113" xr:uid="{79BE67C9-6E1C-4655-8BBA-4CB7F4254A18}"/>
    <hyperlink ref="AE458" r:id="rId114" xr:uid="{E1F16F1A-D346-4831-83B8-927A0E80269F}"/>
    <hyperlink ref="AE459" r:id="rId115" xr:uid="{69A9B5B2-B816-423B-80EB-F816F24357DC}"/>
    <hyperlink ref="AE460" r:id="rId116" xr:uid="{5B07FAA1-344A-41B8-B497-9A4CC58052D9}"/>
    <hyperlink ref="AE461" r:id="rId117" xr:uid="{87BFEE17-5B1A-41D2-81DE-97A1456FC81D}"/>
    <hyperlink ref="AE462" r:id="rId118" xr:uid="{AD75566B-1B48-452F-B9CC-025838659632}"/>
    <hyperlink ref="AE463" r:id="rId119" xr:uid="{1C3BEC7A-366B-4764-8273-E32D6E301533}"/>
    <hyperlink ref="AE464" r:id="rId120" xr:uid="{4A5DCE58-2039-4A00-9E31-72BAC65E211F}"/>
    <hyperlink ref="AE465" r:id="rId121" xr:uid="{9C15B501-01A7-4077-B2AD-A1C68E876A47}"/>
    <hyperlink ref="AE466" r:id="rId122" xr:uid="{B846F742-1FBC-4984-8FB4-9E865ACB2849}"/>
    <hyperlink ref="AE467" r:id="rId123" xr:uid="{FA0CBC4F-5171-4C38-8E5F-215969AD3F37}"/>
    <hyperlink ref="AE468" r:id="rId124" xr:uid="{A075495D-983D-4301-A57A-54111644C0AB}"/>
    <hyperlink ref="AE469" r:id="rId125" xr:uid="{DB7D1A28-9B9A-4B4B-9063-4C5ADD69553B}"/>
    <hyperlink ref="AE470" r:id="rId126" xr:uid="{4A142A02-02DE-4A1B-AD33-069C4649824E}"/>
    <hyperlink ref="AE471" r:id="rId127" xr:uid="{8BDF0926-1364-469F-8C44-A14FDCA6C87B}"/>
    <hyperlink ref="AE472" r:id="rId128" xr:uid="{E5C6B682-4BAF-40A7-88EB-ACECC34B2F82}"/>
    <hyperlink ref="AE473" r:id="rId129" xr:uid="{89ADF115-8684-483B-AFAD-B2A0674A19F6}"/>
    <hyperlink ref="AE474" r:id="rId130" xr:uid="{7BA328D5-74A7-4D02-9A12-1EE6E8E7EF55}"/>
    <hyperlink ref="AE475" r:id="rId131" xr:uid="{C8A78032-4192-4599-827F-90285D6C543F}"/>
    <hyperlink ref="AE476" r:id="rId132" xr:uid="{DF2CC75D-A725-407C-828D-A27656A8075F}"/>
    <hyperlink ref="AE455" r:id="rId133" xr:uid="{21EFAD8C-69BF-49D4-A9FE-C05C0F53C9B9}"/>
    <hyperlink ref="AE477" r:id="rId134" xr:uid="{654742FE-0F09-42D4-971F-30400F22F03A}"/>
    <hyperlink ref="AE478" r:id="rId135" xr:uid="{5182A192-03FF-474C-B973-5B46BC9B4932}"/>
    <hyperlink ref="AE479" r:id="rId136" xr:uid="{9C61F69B-9732-48BC-9D15-654C8D59B5B2}"/>
    <hyperlink ref="AE480" r:id="rId137" xr:uid="{23508F49-AD1F-46E5-958D-6EAC502E4D6A}"/>
    <hyperlink ref="AE481" r:id="rId138" xr:uid="{63EA6079-34FB-43DD-8139-36324E80720E}"/>
    <hyperlink ref="AE482" r:id="rId139" xr:uid="{61B4A02D-9A49-408A-9659-3F989120AA0F}"/>
    <hyperlink ref="AE483" r:id="rId140" xr:uid="{59D53533-6678-41FA-AE2F-B68F8025A03C}"/>
    <hyperlink ref="AE484" r:id="rId141" xr:uid="{8B03DD0F-B5F9-4115-886F-538818721E9A}"/>
    <hyperlink ref="AE485" r:id="rId142" xr:uid="{66B6F6D9-AB4F-4A90-A673-33E6095E554E}"/>
    <hyperlink ref="AE486" r:id="rId143" xr:uid="{EE61E092-3D9B-4876-8ED5-E4C0AB1F5A4B}"/>
    <hyperlink ref="AE488" r:id="rId144" xr:uid="{319E3643-3B08-4BDF-8B39-11448B95B7DF}"/>
    <hyperlink ref="AE489" r:id="rId145" xr:uid="{62DFAD94-8892-476A-B443-8D1ED476961F}"/>
    <hyperlink ref="AE487" r:id="rId146" xr:uid="{7C65B62A-BD45-4A6D-92BF-20145FCCB7F0}"/>
    <hyperlink ref="AE333" r:id="rId147" xr:uid="{1F7695DD-D3AD-49B6-874C-2A2E1570F161}"/>
    <hyperlink ref="AE334" r:id="rId148" xr:uid="{E0061EC5-3A4B-4612-952C-2B0BE7C6A404}"/>
    <hyperlink ref="AE335" r:id="rId149" xr:uid="{638DEE33-D737-4539-81E1-58C69E0D81EE}"/>
    <hyperlink ref="AE336" r:id="rId150" xr:uid="{07007F51-3EA2-459B-8622-712F70F5BC74}"/>
    <hyperlink ref="AE337" r:id="rId151" xr:uid="{7A25BBE5-31BF-4360-84B4-2EE16B1ADEC9}"/>
    <hyperlink ref="AE338" r:id="rId152" xr:uid="{2A30424A-86A0-4AF3-BF91-917EDB7ED94D}"/>
    <hyperlink ref="AE339" r:id="rId153" xr:uid="{336CD33F-42A1-4826-BB52-937176B87680}"/>
    <hyperlink ref="AE340" r:id="rId154" xr:uid="{2AB7DD4D-EAAB-40EC-AAC7-35B59844033E}"/>
    <hyperlink ref="AE341" r:id="rId155" xr:uid="{82A8270A-CD04-49DF-8AF0-782BA73D8E0E}"/>
    <hyperlink ref="AE342" r:id="rId156" xr:uid="{D0586051-91DD-450C-A3C4-F1C2936DD8C1}"/>
    <hyperlink ref="AE343" r:id="rId157" xr:uid="{1E2E1106-FB0E-4B3A-A5C3-38E5601F8220}"/>
    <hyperlink ref="AE344" r:id="rId158" xr:uid="{C71E9C23-7540-41B8-ACA8-042F49CA9390}"/>
    <hyperlink ref="AE345" r:id="rId159" xr:uid="{0770EBAF-50F0-4EF5-B5E2-B707B098D3BE}"/>
    <hyperlink ref="AE346" r:id="rId160" xr:uid="{0495C8E2-1D30-42CE-B312-CDA658934528}"/>
    <hyperlink ref="AE347" r:id="rId161" xr:uid="{618835A2-3491-4F3B-B6BA-497D076B0663}"/>
    <hyperlink ref="AE348" r:id="rId162" xr:uid="{5E8E6164-289F-4098-A5D0-90D9B4E8A214}"/>
    <hyperlink ref="AE349" r:id="rId163" xr:uid="{2C69DD22-5A19-48CA-8BC8-E208C29FE1CC}"/>
    <hyperlink ref="AE350" r:id="rId164" xr:uid="{42EEC0BB-CB07-4387-8A23-47C9977BD0B5}"/>
    <hyperlink ref="AE351" r:id="rId165" xr:uid="{4C0F49DF-49DD-4006-A21A-D9C93C372A6C}"/>
    <hyperlink ref="AE352" r:id="rId166" xr:uid="{46D9E195-D1DC-4FF4-B294-C6E653CAC27D}"/>
    <hyperlink ref="AE353" r:id="rId167" xr:uid="{77A8D2EB-D136-4D74-B460-D46E9616FB23}"/>
    <hyperlink ref="AE354" r:id="rId168" xr:uid="{853E44B5-F845-4492-9EDE-F36D221BDA21}"/>
    <hyperlink ref="AE355" r:id="rId169" xr:uid="{5C6D8091-90BB-498F-BA70-223AFAE4F5C1}"/>
    <hyperlink ref="AE356" r:id="rId170" xr:uid="{38ADDA95-DA22-4003-9F63-B78094C642F0}"/>
    <hyperlink ref="AE357" r:id="rId171" xr:uid="{F7484EA4-303E-47AF-9B7A-88DE77CC27AB}"/>
    <hyperlink ref="AE358" r:id="rId172" xr:uid="{EC8A3048-8DC7-4C14-9D2C-740736C1691A}"/>
    <hyperlink ref="AE359" r:id="rId173" xr:uid="{980A179A-A01B-49DF-B301-22D2157F032A}"/>
    <hyperlink ref="AE360" r:id="rId174" xr:uid="{DCBF1B40-41A0-4F76-AEC4-8BD5926EF18A}"/>
    <hyperlink ref="AE361" r:id="rId175" xr:uid="{D3E23FA8-6A13-458A-BDF4-6972780B63B0}"/>
    <hyperlink ref="AE362" r:id="rId176" xr:uid="{A48B6D12-2B32-4C7A-B081-F57EF0333D2C}"/>
    <hyperlink ref="AE363" r:id="rId177" xr:uid="{E4DD8299-6445-436B-A239-D8BA0EDF937A}"/>
    <hyperlink ref="AE364" r:id="rId178" xr:uid="{41DFAE80-BA36-48DA-8A79-A87CE62739E2}"/>
    <hyperlink ref="AE365" r:id="rId179" xr:uid="{876D8317-6AFD-42DC-B577-2DF6E72FE409}"/>
    <hyperlink ref="AE366" r:id="rId180" xr:uid="{A7FB5606-A143-4864-B8FB-FD93B4A55320}"/>
    <hyperlink ref="AE367" r:id="rId181" xr:uid="{73845394-D8F5-490F-B3BF-268C29CE1C6F}"/>
    <hyperlink ref="AE368" r:id="rId182" xr:uid="{09FBE839-8585-4FF0-91FF-B57009A72051}"/>
    <hyperlink ref="AE369" r:id="rId183" xr:uid="{D1B76637-B0E8-4627-836E-C90AE11CEAD9}"/>
    <hyperlink ref="AE370" r:id="rId184" xr:uid="{B9C871F0-111E-4C9F-94BE-6D87DA7DFA58}"/>
    <hyperlink ref="AE371" r:id="rId185" xr:uid="{0D040477-C530-4476-A1BA-EDB86A3EED2A}"/>
    <hyperlink ref="AE372" r:id="rId186" xr:uid="{2CD54C18-3865-4E6E-9242-D86016EDDC55}"/>
    <hyperlink ref="AE373" r:id="rId187" xr:uid="{C37BCAA6-59E2-492D-A092-64A74EA23759}"/>
    <hyperlink ref="AE374" r:id="rId188" xr:uid="{AF0FBEB1-E9FA-4DF7-8069-0B40A864F77E}"/>
    <hyperlink ref="AE375" r:id="rId189" xr:uid="{24D694D7-95B7-4DC6-A301-591D579730AE}"/>
    <hyperlink ref="AE376" r:id="rId190" xr:uid="{EA4D2CD8-659D-4C6C-9315-3AF17F309586}"/>
    <hyperlink ref="AE377" r:id="rId191" xr:uid="{862C8C0B-DE5A-4BE6-B2BA-DC1FB763F166}"/>
    <hyperlink ref="AE378" r:id="rId192" xr:uid="{5F8E49DC-C084-4B02-BCB9-AF21D7CE58D0}"/>
    <hyperlink ref="AE379" r:id="rId193" xr:uid="{34BE23F6-7C2F-4FAC-92B0-0B3DDD49C67E}"/>
    <hyperlink ref="AE380" r:id="rId194" xr:uid="{DFB8CA27-4EA1-4424-8F45-17FE03B61658}"/>
    <hyperlink ref="AE381" r:id="rId195" xr:uid="{C2C72C63-64A1-4350-B982-7ECCE616C132}"/>
    <hyperlink ref="AE382" r:id="rId196" xr:uid="{907F8AA3-C222-4F98-A306-F95A48DCF147}"/>
    <hyperlink ref="AE383" r:id="rId197" xr:uid="{91EE6607-322A-4C80-AC19-94F46B019BD3}"/>
    <hyperlink ref="AE384" r:id="rId198" xr:uid="{45433D75-955A-4903-BA78-F730BF83C065}"/>
    <hyperlink ref="AE385" r:id="rId199" xr:uid="{7430F2C4-8E4C-44FC-824F-CC393BE1B85D}"/>
    <hyperlink ref="AE386" r:id="rId200" xr:uid="{00A2E9B8-0A72-43FA-8484-387E9FFB112F}"/>
    <hyperlink ref="AE387" r:id="rId201" xr:uid="{CC917912-D55A-4FE6-A099-14E27804E2BF}"/>
    <hyperlink ref="AE388" r:id="rId202" xr:uid="{35E9A0C8-F8D7-42C4-A2BF-9A17B5ABD029}"/>
    <hyperlink ref="AE389" r:id="rId203" xr:uid="{45B60DBA-7FF9-4B9C-B458-12C524F0DA63}"/>
    <hyperlink ref="AE390" r:id="rId204" xr:uid="{AAC11803-0865-491B-96E1-C5700221F714}"/>
    <hyperlink ref="AE391" r:id="rId205" xr:uid="{F8C23868-DA68-4A1A-B35C-4718A9ECAAB7}"/>
    <hyperlink ref="AE392" r:id="rId206" xr:uid="{851F3433-57F6-44C9-98C4-3D4CCA82463C}"/>
    <hyperlink ref="AE393" r:id="rId207" xr:uid="{F82FD7CF-5E77-4E10-B5AF-8DD3F16BEEBE}"/>
    <hyperlink ref="AE394" r:id="rId208" xr:uid="{AED3C0DB-3AB8-4C82-A947-033424E4E219}"/>
    <hyperlink ref="AE395" r:id="rId209" xr:uid="{E5FD5B04-1E8E-4B69-BE2A-08B20BEBCB7B}"/>
    <hyperlink ref="AE396" r:id="rId210" xr:uid="{3652A506-95FA-435E-B418-C3A1459FC679}"/>
    <hyperlink ref="AE397" r:id="rId211" xr:uid="{9091E8C3-C7C1-4FF5-B2B6-49C6FFAA89BF}"/>
    <hyperlink ref="AE398" r:id="rId212" xr:uid="{A54DF398-3066-4856-BE9C-5849D621A901}"/>
    <hyperlink ref="AE399" r:id="rId213" xr:uid="{E2206E26-477F-49AE-976B-AF48977D6ABC}"/>
    <hyperlink ref="AE400" r:id="rId214" xr:uid="{1D16C3E6-4AA6-4916-9FEF-F24B996670D7}"/>
    <hyperlink ref="AE401" r:id="rId215" xr:uid="{F690E965-7BA0-4E85-825E-43CD14F2FA1A}"/>
    <hyperlink ref="AE402" r:id="rId216" xr:uid="{AFE85765-AA2E-4037-BC93-689E64E3000C}"/>
    <hyperlink ref="AE403" r:id="rId217" xr:uid="{997C9372-12F3-4C14-BDE4-9553EFDF152C}"/>
    <hyperlink ref="AE404" r:id="rId218" xr:uid="{DEE1C6CD-4601-4156-8574-820D01B1CEF9}"/>
    <hyperlink ref="AE405" r:id="rId219" xr:uid="{F8C65DE7-5B1A-4E99-BA9A-DE11C77F6807}"/>
    <hyperlink ref="AE406" r:id="rId220" xr:uid="{736985B9-F0CC-4D96-8BE2-90E76BBD1883}"/>
    <hyperlink ref="AE330" r:id="rId221" xr:uid="{B65F37B6-4268-4724-85A3-9EFF1523A6AD}"/>
    <hyperlink ref="AE331" r:id="rId222" xr:uid="{9255F1A7-9D65-4E52-AD36-AB2D7E8BE8A7}"/>
    <hyperlink ref="AE332" r:id="rId223" xr:uid="{A9043882-AA29-48D3-AD4F-AA2D58CE3256}"/>
    <hyperlink ref="AE320" r:id="rId224" xr:uid="{126E3E95-6B10-41FC-AE09-3E758E618D07}"/>
    <hyperlink ref="AE321" r:id="rId225" xr:uid="{5B10D133-0D30-458B-91A7-0E2E3F6EAE10}"/>
    <hyperlink ref="AE322" r:id="rId226" xr:uid="{A1A392A0-14AD-422A-92B6-50E2FBD42441}"/>
    <hyperlink ref="AE323" r:id="rId227" xr:uid="{E59A7836-7D5C-4A41-A167-57EEA3FD06BD}"/>
    <hyperlink ref="AE324" r:id="rId228" xr:uid="{B2B274BC-8E91-4467-81EF-550A9B67B982}"/>
    <hyperlink ref="AE325" r:id="rId229" xr:uid="{A19ECD9E-30D8-4D00-8122-7962D269E7AA}"/>
    <hyperlink ref="AE326" r:id="rId230" xr:uid="{F3D966E4-74B2-4F01-B5C2-0E90B5AD1B14}"/>
    <hyperlink ref="AE327" r:id="rId231" xr:uid="{FFD9A70D-AADF-4832-AB3D-82EDABA02783}"/>
    <hyperlink ref="AE328" r:id="rId232" xr:uid="{EC27521A-53EB-4AE2-B482-EF193B6E38CD}"/>
    <hyperlink ref="AE329" r:id="rId233" xr:uid="{D371ABD1-7CF6-4225-AEA2-3D2AB50997B9}"/>
    <hyperlink ref="AE311" r:id="rId234" xr:uid="{D70D611B-9A07-4A4A-9750-956AE0BD3777}"/>
    <hyperlink ref="AE312" r:id="rId235" xr:uid="{BAAEF517-DEEF-4E60-9983-A68DD15DE49C}"/>
    <hyperlink ref="AE313" r:id="rId236" xr:uid="{08517532-715C-44EF-8662-7D5B7F492089}"/>
    <hyperlink ref="AE314" r:id="rId237" xr:uid="{C106EA79-380D-4DEF-9437-5A45C89A8CCA}"/>
    <hyperlink ref="AE315" r:id="rId238" xr:uid="{08A797F6-6641-465C-9654-512512D46F6D}"/>
    <hyperlink ref="AE316" r:id="rId239" xr:uid="{1CCBAF2C-D190-4516-9D10-1374A1FF8261}"/>
    <hyperlink ref="AE317" r:id="rId240" xr:uid="{2E1F8616-0D24-49F7-8DEA-BB36D929ECC9}"/>
    <hyperlink ref="AE318" r:id="rId241" xr:uid="{961EFCC3-CABC-4E5E-A501-C30D39E2BFFE}"/>
    <hyperlink ref="AE319" r:id="rId242" xr:uid="{CD7D7F26-9FF1-4C60-A350-CC1DA5372E68}"/>
    <hyperlink ref="AE407" r:id="rId243" xr:uid="{5CAD922B-8DA5-42B0-B2AC-DBB9CB82F3C9}"/>
    <hyperlink ref="AE408" r:id="rId244" xr:uid="{83D7EB64-B6D7-4D27-8A98-6040B1CB493B}"/>
    <hyperlink ref="AE409" r:id="rId245" xr:uid="{2B326777-24F3-4A61-9537-D3924BADCCC6}"/>
    <hyperlink ref="AE410" r:id="rId246" xr:uid="{0F6CBB6A-7378-4E33-A32E-3A269E774C4C}"/>
    <hyperlink ref="AE411" r:id="rId247" xr:uid="{4954CF5A-83C4-4F1D-9809-7958EFE2B5F6}"/>
    <hyperlink ref="AE412" r:id="rId248" xr:uid="{D5B93249-06BC-4A85-AFBA-8D2F24D9FC56}"/>
    <hyperlink ref="AE413" r:id="rId249" xr:uid="{1FB734FF-92F4-4CA2-994E-A0DBA435BA1D}"/>
    <hyperlink ref="AE414" r:id="rId250" xr:uid="{C977C972-4A31-418C-BB8A-93553AA7CA85}"/>
    <hyperlink ref="AE415" r:id="rId251" xr:uid="{5B1CCD76-60F3-4757-8C8D-953C4BFB076E}"/>
    <hyperlink ref="AE416" r:id="rId252" xr:uid="{2FC2F99C-6290-4280-88EC-486E853FEF07}"/>
    <hyperlink ref="AE417" r:id="rId253" xr:uid="{35F015DF-06FD-4019-BB10-1D76EE7E3356}"/>
    <hyperlink ref="AE418" r:id="rId254" xr:uid="{D9E34B0F-FF3D-4F57-B45E-3F2A00790E38}"/>
    <hyperlink ref="AE419" r:id="rId255" xr:uid="{A84AA984-D3C6-4FA9-B33C-6BF8056D6254}"/>
    <hyperlink ref="AE420" r:id="rId256" xr:uid="{49F5366A-8E9A-4611-B89D-D602DC8F076B}"/>
    <hyperlink ref="AE421" r:id="rId257" xr:uid="{7BDFE449-BF94-4AAD-A6EC-B5566F435FC1}"/>
    <hyperlink ref="AE422" r:id="rId258" xr:uid="{73AECC39-A366-4B01-8353-6581AB942A9C}"/>
    <hyperlink ref="AE423" r:id="rId259" xr:uid="{551F4624-7CDB-447D-822C-208D6D6EE86B}"/>
    <hyperlink ref="AE424" r:id="rId260" xr:uid="{74021C52-B07A-42FB-BF6A-8921CAF9D1BC}"/>
    <hyperlink ref="AE425" r:id="rId261" xr:uid="{E140056D-0CC3-4209-A330-B3A0919691DE}"/>
    <hyperlink ref="AE426" r:id="rId262" xr:uid="{4A94BECA-4504-40AE-AC0E-7B866FDA1561}"/>
    <hyperlink ref="AE427" r:id="rId263" xr:uid="{6B6B9A4B-73F7-405C-9A88-6AD92C2E3D77}"/>
    <hyperlink ref="AE428" r:id="rId264" xr:uid="{444A9339-8116-4D1E-BDFE-94366C7DF898}"/>
    <hyperlink ref="AE429" r:id="rId265" xr:uid="{0659ED7B-E327-45B9-B82C-B34115991316}"/>
    <hyperlink ref="AE430" r:id="rId266" xr:uid="{19E6C456-85D8-410D-AF4E-E87C1B88EE91}"/>
    <hyperlink ref="AE431" r:id="rId267" xr:uid="{185F0C8C-D38B-45BF-82F7-1C2AA12E4035}"/>
    <hyperlink ref="AE432" r:id="rId268" xr:uid="{53D3DA9C-077B-4F68-BE64-62771F9F4ACA}"/>
    <hyperlink ref="AE433" r:id="rId269" xr:uid="{C74712F0-92EC-45EB-B19E-EA252E072FB7}"/>
    <hyperlink ref="AE434" r:id="rId270" xr:uid="{758765E6-6688-49E6-8AAC-E7AAF52F2AA0}"/>
    <hyperlink ref="AE435" r:id="rId271" xr:uid="{8510F2F4-955C-446C-A2C2-36C64AF0B732}"/>
    <hyperlink ref="AE436" r:id="rId272" xr:uid="{A185AB0E-9888-437E-BF8E-E52B01527E25}"/>
    <hyperlink ref="AE437" r:id="rId273" xr:uid="{F6FA9D85-3321-44D1-8F20-D1DDBA2E1B86}"/>
    <hyperlink ref="AE438" r:id="rId274" xr:uid="{2F726697-8B16-4240-88E2-0A2D3BE8E4EA}"/>
    <hyperlink ref="AE439" r:id="rId275" xr:uid="{B5A71D59-49F8-4286-A6D5-A09AF3ED26F5}"/>
    <hyperlink ref="AE440" r:id="rId276" xr:uid="{430A8495-D23C-48A0-9DB8-146489798248}"/>
    <hyperlink ref="AE441" r:id="rId277" xr:uid="{D93DC14F-669E-4EE0-8E98-4C1E0FC13D11}"/>
    <hyperlink ref="AE442" r:id="rId278" xr:uid="{51095980-8362-4B84-ABD1-3B590D8BBE7C}"/>
    <hyperlink ref="AE107" r:id="rId279" xr:uid="{E2B7A30C-7DA8-4201-B98B-BFD6B0CA8EEB}"/>
    <hyperlink ref="AE108" r:id="rId280" xr:uid="{2788AA53-5BBA-4213-AC3C-C7924E05B2FB}"/>
    <hyperlink ref="AE109" r:id="rId281" xr:uid="{649809E0-ECA3-43E8-8D5B-DE861308EFED}"/>
    <hyperlink ref="AE110" r:id="rId282" xr:uid="{CCA8A07D-17C0-494B-91F1-6DF7979C6944}"/>
    <hyperlink ref="AE111" r:id="rId283" xr:uid="{B7B40C5C-5E20-45A0-8E06-8EF0A9422F68}"/>
    <hyperlink ref="AE112" r:id="rId284" xr:uid="{6F938397-87AC-4922-83FF-CC89A52CD74E}"/>
    <hyperlink ref="AE113" r:id="rId285" xr:uid="{D6FC612C-646E-40F1-8B24-D62C8DCB6D70}"/>
    <hyperlink ref="AE114" r:id="rId286" xr:uid="{DCC2D632-58DC-47EF-9DD4-61D51D280336}"/>
    <hyperlink ref="AE115" r:id="rId287" xr:uid="{F34286FB-FB0F-4C73-A380-402BB6163425}"/>
    <hyperlink ref="AE116" r:id="rId288" xr:uid="{D692B4D8-2C0C-44DC-B934-3CD0715CD035}"/>
    <hyperlink ref="AE117" r:id="rId289" xr:uid="{20235CBF-C1F8-416E-B1D4-A76A8EF2C803}"/>
    <hyperlink ref="AE118" r:id="rId290" xr:uid="{53EC9F47-5F28-41E5-B16D-D86EF956EFBC}"/>
    <hyperlink ref="AE119" r:id="rId291" xr:uid="{3F20C5A3-2399-4DFC-8492-2CB03E1F9362}"/>
    <hyperlink ref="AE120" r:id="rId292" xr:uid="{7AEF50F7-00BA-4684-BBAF-5CC25E88CCBA}"/>
    <hyperlink ref="AE121" r:id="rId293" xr:uid="{701B87F8-1CBC-44F0-AB7B-1CC35406D8CC}"/>
    <hyperlink ref="AE122" r:id="rId294" xr:uid="{EFCC7EF0-1099-4988-BF11-8DC5F70A06E7}"/>
    <hyperlink ref="AE123" r:id="rId295" xr:uid="{EEBC8012-CA3A-4555-9F46-69A5DF32E8D5}"/>
    <hyperlink ref="AE124" r:id="rId296" xr:uid="{9C66DED6-4A7B-478E-8F45-461F65A58632}"/>
    <hyperlink ref="AE125" r:id="rId297" xr:uid="{27589968-35C7-4CA4-A4BB-C7420F43A866}"/>
    <hyperlink ref="AE131" r:id="rId298" xr:uid="{AC08BF28-8B0A-48F9-82A1-C96BC9027C1D}"/>
    <hyperlink ref="AE132" r:id="rId299" xr:uid="{21575E68-39E2-4E76-B624-60A66AD6D7CF}"/>
    <hyperlink ref="AE133" r:id="rId300" xr:uid="{CFD5EA81-03B5-422B-B9D2-F174F7AF16FE}"/>
    <hyperlink ref="AE134" r:id="rId301" xr:uid="{EC113F3F-FB30-4C41-925C-90200D4E23B5}"/>
    <hyperlink ref="AE135" r:id="rId302" xr:uid="{629AEE8F-E8DE-4283-B90B-199578A87521}"/>
    <hyperlink ref="AE136" r:id="rId303" xr:uid="{8E42AB29-FA5F-46EF-9D0E-423C6083B77A}"/>
    <hyperlink ref="AE137" r:id="rId304" xr:uid="{CA516EB8-CD51-4E24-9617-0D6E3D1CBDAD}"/>
    <hyperlink ref="AE138" r:id="rId305" xr:uid="{C6FD8E4F-E0FD-4794-81AD-CD658A5EBB33}"/>
    <hyperlink ref="AE139" r:id="rId306" xr:uid="{A1067FC7-588C-44BF-89B7-3B39DDD0D868}"/>
    <hyperlink ref="AE140" r:id="rId307" xr:uid="{FA539856-CE5E-42EB-9EB1-C2558B7D98A1}"/>
    <hyperlink ref="AE141" r:id="rId308" xr:uid="{B58CFAA7-071A-489A-A3B8-15BC8A5C2E0F}"/>
    <hyperlink ref="AE142" r:id="rId309" xr:uid="{23C43A58-82B5-49E0-A382-7236CC61077C}"/>
    <hyperlink ref="AE143" r:id="rId310" xr:uid="{87303665-B780-4E85-BF44-426018BE88C7}"/>
    <hyperlink ref="AE144" r:id="rId311" xr:uid="{0B146017-FB1C-4588-8677-7763C3DEA643}"/>
    <hyperlink ref="AE145" r:id="rId312" xr:uid="{EABB7471-8F72-4B45-A991-3DD61F585BA8}"/>
    <hyperlink ref="AE146" r:id="rId313" xr:uid="{64254770-CE05-46FA-AAF0-7920E7E22A27}"/>
    <hyperlink ref="AE147" r:id="rId314" xr:uid="{A6784421-00DC-4F28-BBEE-E5BAA4147F22}"/>
    <hyperlink ref="AE148" r:id="rId315" xr:uid="{4EEB46B9-7DC7-485B-B453-40993A7281FC}"/>
    <hyperlink ref="AE149" r:id="rId316" xr:uid="{AF4190DF-5EEC-4C2E-95E0-364DB331E050}"/>
    <hyperlink ref="AE150" r:id="rId317" xr:uid="{BAF59137-9275-410E-81AF-820B009ACDB2}"/>
    <hyperlink ref="AE151" r:id="rId318" xr:uid="{52FFB2F4-168F-4C24-8B17-EEC7CBA15CD7}"/>
    <hyperlink ref="AE152" r:id="rId319" xr:uid="{06EE24AA-90D3-40E3-8B84-10D6C7310853}"/>
    <hyperlink ref="AE153" r:id="rId320" xr:uid="{6A0E8BC6-D0EF-4ED9-992D-DF8B8B58A662}"/>
    <hyperlink ref="AE154" r:id="rId321" xr:uid="{665DD253-EC7E-407C-A105-8D322454443D}"/>
    <hyperlink ref="AE155" r:id="rId322" xr:uid="{594277ED-4A2E-400F-A1C9-3C6AA4721D32}"/>
    <hyperlink ref="AE156" r:id="rId323" xr:uid="{5C9F61D6-2E35-40B8-9FBC-E82DA6F8D69C}"/>
    <hyperlink ref="AE157" r:id="rId324" xr:uid="{067D5C52-D55F-4AA7-8B71-CD74A25AE025}"/>
    <hyperlink ref="AE158" r:id="rId325" xr:uid="{E21C86F2-775E-477F-8890-DE684EEBF136}"/>
    <hyperlink ref="AE159" r:id="rId326" xr:uid="{74A87562-F76B-4D30-8249-D9FDDC7314F0}"/>
    <hyperlink ref="AE160" r:id="rId327" xr:uid="{F527A773-8AD3-4928-8C78-6064ACBB49E9}"/>
    <hyperlink ref="AE161" r:id="rId328" xr:uid="{B1AA18E0-C5E9-488C-B33E-1315596B9384}"/>
    <hyperlink ref="AE162" r:id="rId329" xr:uid="{DE1F0461-181C-4E2A-9ACC-63CD7904B79C}"/>
    <hyperlink ref="AE163" r:id="rId330" xr:uid="{D293F659-F481-441D-BEF5-CD5BA7A05EE7}"/>
    <hyperlink ref="AE164" r:id="rId331" xr:uid="{9D450814-3024-4648-8BF6-506398DBBAF0}"/>
    <hyperlink ref="AE165" r:id="rId332" xr:uid="{23DD7C01-89DB-4953-BB5A-1927F7A39A5B}"/>
    <hyperlink ref="AE166" r:id="rId333" xr:uid="{D492F3AA-90B2-4CFE-8274-3FEDCF25493E}"/>
    <hyperlink ref="AE167" r:id="rId334" xr:uid="{3569FCC5-F435-4576-A577-0855F8DDA1EF}"/>
    <hyperlink ref="AE168" r:id="rId335" xr:uid="{B5840C47-DE58-4887-846A-1E0CE676658E}"/>
    <hyperlink ref="AE169" r:id="rId336" xr:uid="{AF6E0315-3BBE-42CC-89C7-B55F11C38A77}"/>
    <hyperlink ref="AE170" r:id="rId337" xr:uid="{20DB772D-06FE-402C-93F7-0235A51E7393}"/>
    <hyperlink ref="AE171" r:id="rId338" xr:uid="{4B704C91-9F1B-4C0C-82FB-C0E7124A64B3}"/>
    <hyperlink ref="AE172" r:id="rId339" xr:uid="{A8846ACA-1F9A-49A3-B288-0BF03B705B5B}"/>
    <hyperlink ref="AE173" r:id="rId340" xr:uid="{D821DCFD-A0E0-4711-92AB-015ED1608500}"/>
    <hyperlink ref="AE174" r:id="rId341" xr:uid="{13741CAE-95E0-4E9D-AB00-025425F65075}"/>
    <hyperlink ref="AE175" r:id="rId342" xr:uid="{243E638E-7402-4554-8CA5-32BD310D23E7}"/>
    <hyperlink ref="AE176" r:id="rId343" xr:uid="{132EEC2C-4567-4C3E-8E22-4A44495295E4}"/>
    <hyperlink ref="AE177" r:id="rId344" xr:uid="{59FAC2D5-19FD-44BD-87A6-F21EF8B07036}"/>
    <hyperlink ref="AE178" r:id="rId345" xr:uid="{C148E6F7-9936-4621-8B9C-BBAE13DE4677}"/>
    <hyperlink ref="AE179" r:id="rId346" xr:uid="{F6D60091-E2F9-4FA8-BEAA-AC00239B0CAE}"/>
    <hyperlink ref="AE180" r:id="rId347" xr:uid="{93561981-29FE-41F5-BC40-33C85704C753}"/>
    <hyperlink ref="AE181" r:id="rId348" xr:uid="{BAACD97E-A036-4341-AE3D-BC3D551F207D}"/>
    <hyperlink ref="AE182" r:id="rId349" xr:uid="{DFA5062E-FC89-43D1-8C0D-629670D6403E}"/>
    <hyperlink ref="AE183" r:id="rId350" xr:uid="{F58AAC38-B0E3-4A3F-A18E-61466B2FA1ED}"/>
    <hyperlink ref="AE184" r:id="rId351" xr:uid="{67DC2D41-C1BB-4528-A446-6B4A9B7E125D}"/>
    <hyperlink ref="AE185" r:id="rId352" xr:uid="{15AD9C93-C86E-49C6-9D7C-C5913CBED92C}"/>
    <hyperlink ref="AE186" r:id="rId353" xr:uid="{8F6794CE-5EAC-4E75-A52D-B69CF8558927}"/>
    <hyperlink ref="AE187" r:id="rId354" xr:uid="{56C903AF-7927-442A-98E1-29728847C070}"/>
    <hyperlink ref="AE188" r:id="rId355" xr:uid="{4C2EB110-9791-418C-BC8B-E3EA8540B5E0}"/>
    <hyperlink ref="AE189" r:id="rId356" xr:uid="{53E6B442-BA25-473F-8D33-8920626B438C}"/>
    <hyperlink ref="AE190" r:id="rId357" xr:uid="{72CB28BB-C665-4E42-A57F-10F731586208}"/>
    <hyperlink ref="AE191" r:id="rId358" xr:uid="{C4E52148-9CD4-414A-8DFA-6AFA76E5D757}"/>
    <hyperlink ref="AE192" r:id="rId359" xr:uid="{A84FACF1-1AC4-4A95-AF1B-B80BB66E87BA}"/>
    <hyperlink ref="AE193" r:id="rId360" xr:uid="{76E6F39A-8022-4C76-AD12-F372BB869228}"/>
    <hyperlink ref="AE194" r:id="rId361" xr:uid="{6627CE4C-95FD-4A25-BDDF-9FF7A93DB896}"/>
    <hyperlink ref="AE195" r:id="rId362" xr:uid="{04A323A7-EA4F-41F8-A63F-18161BF2DA37}"/>
    <hyperlink ref="AE196" r:id="rId363" xr:uid="{5D11991E-0152-4F0F-83FB-2BC33FF8C843}"/>
    <hyperlink ref="AE197" r:id="rId364" xr:uid="{30087351-7D76-46DC-90F1-0B3C1457EE3F}"/>
    <hyperlink ref="AE198" r:id="rId365" xr:uid="{AFBE638B-933B-4E60-B1E0-068B029C98A6}"/>
    <hyperlink ref="AE199" r:id="rId366" xr:uid="{9C41B302-8CE5-4261-B750-7DD6CA1DD139}"/>
    <hyperlink ref="AE200" r:id="rId367" xr:uid="{FD4EAAFE-8A27-4562-A3BF-D183370372F7}"/>
    <hyperlink ref="AE201" r:id="rId368" xr:uid="{62EE2E37-79D3-4166-8B3B-5B5735B745EE}"/>
    <hyperlink ref="AE202" r:id="rId369" xr:uid="{AB685F8A-8971-4EDA-8E56-5E44CF1DA65B}"/>
    <hyperlink ref="AE203" r:id="rId370" xr:uid="{2F9C3EE8-3539-4323-B5DA-19FA543A7A66}"/>
    <hyperlink ref="AE204" r:id="rId371" xr:uid="{0E8934BB-DE13-4DCE-BAC7-F880CC00D6BC}"/>
    <hyperlink ref="AE205" r:id="rId372" xr:uid="{09B2359E-7FCA-480A-97D1-1299A4D546D5}"/>
    <hyperlink ref="AE206" r:id="rId373" xr:uid="{583F461E-77E0-4261-90FB-2C76B00412B1}"/>
    <hyperlink ref="AE207" r:id="rId374" xr:uid="{5360C5BB-0B29-4A2E-9AC8-34F9FFD128A2}"/>
    <hyperlink ref="AE208" r:id="rId375" xr:uid="{E957208D-C5F5-4063-BBB7-99FA291A0FD7}"/>
    <hyperlink ref="AE209" r:id="rId376" xr:uid="{81BE7B9E-E654-4C2D-9AF9-B9851BD6C235}"/>
    <hyperlink ref="AE210" r:id="rId377" xr:uid="{9CEB0200-35BB-42DB-8F5C-C7F9E9FD9BD6}"/>
    <hyperlink ref="AE211" r:id="rId378" xr:uid="{73EF1038-DE62-4AD9-9F75-15620ABCCFCD}"/>
    <hyperlink ref="AE212" r:id="rId379" xr:uid="{926AB649-7111-4FE3-BF03-4BB0C863BBFB}"/>
    <hyperlink ref="AE213" r:id="rId380" xr:uid="{9EFCFBB0-244B-4AC5-843F-19BDB3F2E15E}"/>
    <hyperlink ref="AE214" r:id="rId381" xr:uid="{3FFCB51C-2895-4516-B3E2-55C60E4D06B5}"/>
    <hyperlink ref="AE215" r:id="rId382" xr:uid="{541228F8-25F6-48C7-8D6D-C362F81472A5}"/>
    <hyperlink ref="AE216" r:id="rId383" xr:uid="{308AE21C-CC55-4704-9226-F64BD1F8BA96}"/>
    <hyperlink ref="AE217" r:id="rId384" xr:uid="{4A67079A-5DD6-44E3-BB84-81CF029F65DE}"/>
    <hyperlink ref="AE218" r:id="rId385" xr:uid="{95BC33D7-B071-429E-9E74-5612B0F03FA6}"/>
    <hyperlink ref="AE219" r:id="rId386" xr:uid="{6D20C699-75F6-427F-B708-F019010C3D1A}"/>
    <hyperlink ref="AE220" r:id="rId387" xr:uid="{3233B7E0-90CA-44DE-9EFF-2B765C6B8B01}"/>
    <hyperlink ref="AE221" r:id="rId388" xr:uid="{88A99474-87A1-4646-8041-498194A8275D}"/>
    <hyperlink ref="AE222" r:id="rId389" xr:uid="{F2638D75-A08B-4127-80B5-E8B09CDFEE20}"/>
    <hyperlink ref="AE223" r:id="rId390" xr:uid="{6DF6288E-88D7-4FE8-95F3-91A5B0B0F70E}"/>
    <hyperlink ref="AE224" r:id="rId391" xr:uid="{73AD6616-49C4-4E03-AF25-8EFE7701EE0E}"/>
    <hyperlink ref="AE225" r:id="rId392" xr:uid="{C9692146-29F4-41FD-B3DC-5C6E94853F96}"/>
    <hyperlink ref="AE226" r:id="rId393" xr:uid="{0D958C35-3638-460E-A91B-5C24BEBE4638}"/>
    <hyperlink ref="AE227" r:id="rId394" xr:uid="{7B5089C4-D240-4A00-A8AA-638F74232384}"/>
    <hyperlink ref="AE228" r:id="rId395" xr:uid="{87C0CA46-F74D-45E8-8FD6-273FA2EAEBBF}"/>
    <hyperlink ref="AE229" r:id="rId396" xr:uid="{7A470BB4-1E7A-43CA-A2BF-6C95AFF98CAC}"/>
    <hyperlink ref="AE230" r:id="rId397" xr:uid="{2584205B-8A0D-4E61-82B1-6C4E97312978}"/>
    <hyperlink ref="AE231" r:id="rId398" xr:uid="{4111A754-0CB2-405D-924E-4835FBFB8696}"/>
    <hyperlink ref="AE232" r:id="rId399" xr:uid="{76ABC2C4-BDF7-441C-B517-A78A2E02593D}"/>
    <hyperlink ref="AE233" r:id="rId400" xr:uid="{5516D3D7-7B2E-470E-9689-AB18D5FB822B}"/>
    <hyperlink ref="AE234" r:id="rId401" xr:uid="{C63728BE-7C53-4E4A-8060-23265C571A3C}"/>
    <hyperlink ref="AE235" r:id="rId402" xr:uid="{813C9196-502F-4D1D-AB64-5C2D70C4CBA4}"/>
    <hyperlink ref="AE236" r:id="rId403" xr:uid="{8E3E7E5B-3A42-4428-9F0C-A8AA69918B4B}"/>
    <hyperlink ref="AE237" r:id="rId404" xr:uid="{0B92C162-08D2-4DB7-9F4D-4E71ED2D70D1}"/>
    <hyperlink ref="AE238" r:id="rId405" xr:uid="{F8DA595E-C18A-4552-9B55-F56AE55BE755}"/>
    <hyperlink ref="AE239" r:id="rId406" xr:uid="{57BD58D2-AD4E-4F1C-AEC7-965FC4D83385}"/>
    <hyperlink ref="AE240" r:id="rId407" xr:uid="{B4E47E6F-A627-4191-A672-12FB44E36E55}"/>
    <hyperlink ref="AE241" r:id="rId408" xr:uid="{42A2C693-CEE7-4D32-9496-BBA8549250E0}"/>
    <hyperlink ref="AE242" r:id="rId409" xr:uid="{8A8C21A4-504F-48AE-BCB1-9911A66FD87B}"/>
    <hyperlink ref="AE243" r:id="rId410" xr:uid="{576D1E4C-3842-4012-8B9A-98B8FBB179C3}"/>
    <hyperlink ref="AE244" r:id="rId411" xr:uid="{C7900901-1DE8-47F8-B574-CBC25F79A22F}"/>
    <hyperlink ref="AE245" r:id="rId412" xr:uid="{61ADC34C-D605-4412-B27C-2FCB6033EE3A}"/>
    <hyperlink ref="AE246" r:id="rId413" xr:uid="{76F87DDB-A5FC-496D-9778-AC7D2B103A3B}"/>
    <hyperlink ref="AE247" r:id="rId414" xr:uid="{F208D8BD-98DB-4D8B-B410-D563803CBB2F}"/>
    <hyperlink ref="AE248" r:id="rId415" xr:uid="{5134D4BA-3950-45CB-A36C-73CEFD4B6999}"/>
    <hyperlink ref="AE249" r:id="rId416" xr:uid="{9CF100BF-E328-4D00-BDE3-95B8719738DD}"/>
    <hyperlink ref="AE250" r:id="rId417" xr:uid="{BE73E4FD-E1AD-4BCF-9BEA-44235DA7A784}"/>
    <hyperlink ref="AE251" r:id="rId418" xr:uid="{85FE7D8A-C856-4405-8B48-D0324C692BBE}"/>
    <hyperlink ref="AE252" r:id="rId419" xr:uid="{BC0CA564-E9E7-40B2-BDC4-88575401AC95}"/>
    <hyperlink ref="AE253" r:id="rId420" xr:uid="{7F548A81-EB9E-4371-B212-765CC57D7D8C}"/>
    <hyperlink ref="AE254" r:id="rId421" xr:uid="{0543713D-816E-4FF2-A28D-AED705FA6756}"/>
    <hyperlink ref="AE255" r:id="rId422" xr:uid="{E07513A4-A07D-4DEB-AAC6-7A610E766707}"/>
    <hyperlink ref="AE257" r:id="rId423" xr:uid="{3D4A2561-8E28-4A5A-A955-792B5E982B4B}"/>
    <hyperlink ref="AE258" r:id="rId424" xr:uid="{8469B6A0-B8D0-4FD4-9A27-3E4F6F47A33F}"/>
    <hyperlink ref="AE259" r:id="rId425" xr:uid="{ED8F1B1C-0663-4214-A6C8-A65DD5508DDA}"/>
    <hyperlink ref="AE260" r:id="rId426" xr:uid="{7BA19BAC-E5A0-4A60-A91C-B8042BA33ED8}"/>
    <hyperlink ref="AE261" r:id="rId427" xr:uid="{0F079BBC-01D4-4EAC-ACFE-6185574C660A}"/>
    <hyperlink ref="AE262" r:id="rId428" xr:uid="{4E098677-0763-4743-A4D8-6ECFAFAE7FC8}"/>
    <hyperlink ref="AE263" r:id="rId429" xr:uid="{DA0581AE-4CD0-4580-9038-1B24A75B5B16}"/>
    <hyperlink ref="AE264" r:id="rId430" xr:uid="{614949CC-7461-4020-BAA2-63D1F21A44C4}"/>
    <hyperlink ref="AE265" r:id="rId431" xr:uid="{4DC5C95C-5530-41E5-A638-55B7895931DE}"/>
    <hyperlink ref="AE266" r:id="rId432" xr:uid="{78CE68DE-EA95-4A20-AD01-746A82404708}"/>
    <hyperlink ref="AE267" r:id="rId433" xr:uid="{12B1C875-792E-49CC-AB44-1AD276F3256C}"/>
    <hyperlink ref="AE268" r:id="rId434" xr:uid="{EB2C0687-CD77-4750-9BC2-19918E03DE23}"/>
    <hyperlink ref="AE269" r:id="rId435" xr:uid="{CCFA37F7-1C3C-4DE2-AF30-DE5BBFCC80C1}"/>
    <hyperlink ref="AE270" r:id="rId436" xr:uid="{8700C8BE-5639-4E3D-AACC-9D46C9CF0EC1}"/>
    <hyperlink ref="AE271" r:id="rId437" xr:uid="{426A9AEF-40E8-40A8-BB74-0C2002232C75}"/>
    <hyperlink ref="AE272" r:id="rId438" xr:uid="{9E2D67F4-9964-484F-824B-7E63F8A4C4D3}"/>
    <hyperlink ref="AE273" r:id="rId439" xr:uid="{EBC1F718-78C1-4FBA-B88C-66C9246000AD}"/>
    <hyperlink ref="AE274" r:id="rId440" xr:uid="{2C947922-DC45-4969-8113-94E58A7126A6}"/>
    <hyperlink ref="AE275" r:id="rId441" xr:uid="{5DD4ABA4-A751-4490-AF89-6973F6F91EAA}"/>
    <hyperlink ref="AE276" r:id="rId442" xr:uid="{4A75F65A-D812-40BD-999F-94F52F55E7C2}"/>
    <hyperlink ref="AE277" r:id="rId443" xr:uid="{5EE06E92-62D7-4803-BC40-4DBAFD2243CA}"/>
    <hyperlink ref="AE278" r:id="rId444" xr:uid="{29BBEE75-9B69-4703-B359-97083DC9D54A}"/>
    <hyperlink ref="AE279" r:id="rId445" xr:uid="{0F531D27-30DE-4AFA-B8F1-17EC59D0318B}"/>
    <hyperlink ref="AE280" r:id="rId446" xr:uid="{2EB3C996-2A92-4ADF-AB3D-2D002FD2F0FD}"/>
    <hyperlink ref="AE281" r:id="rId447" xr:uid="{E5805CFF-F2D4-45C0-B8AC-894F7AFE7F24}"/>
    <hyperlink ref="AE282" r:id="rId448" xr:uid="{ABB56963-3867-48F8-8A76-22365A965C7D}"/>
    <hyperlink ref="AE283" r:id="rId449" xr:uid="{43136AEB-5258-446F-A814-56D465A5EF51}"/>
    <hyperlink ref="AE284" r:id="rId450" xr:uid="{F9CF22CA-D9C8-4542-8C0A-EA377442821A}"/>
    <hyperlink ref="AE285" r:id="rId451" xr:uid="{305FA5F4-A51A-4B25-A38D-4AE4CA493EF9}"/>
    <hyperlink ref="AE286" r:id="rId452" xr:uid="{82F8E2B7-3EC0-48AB-8DD7-DAAC8FC9A2D5}"/>
    <hyperlink ref="AE287" r:id="rId453" xr:uid="{337C06A1-20A5-4C4E-AE89-3F575EAF9EB6}"/>
    <hyperlink ref="AE288" r:id="rId454" xr:uid="{77C222E0-D7DC-4A5F-A789-D5C3454903AE}"/>
    <hyperlink ref="AE289" r:id="rId455" xr:uid="{8F8275E7-45D9-4113-B77E-A7A038D7DA62}"/>
    <hyperlink ref="AE290" r:id="rId456" xr:uid="{F1CDD16D-F166-4719-AD7B-C4147A58EE2C}"/>
    <hyperlink ref="AE291" r:id="rId457" xr:uid="{1C2DFCBF-448E-4FE4-B2FD-FB664AE05BA6}"/>
    <hyperlink ref="AE292" r:id="rId458" xr:uid="{F016C663-CE8D-42D1-BB73-604B86AB4693}"/>
    <hyperlink ref="AE293" r:id="rId459" xr:uid="{76830CF9-F6B8-4486-BCB7-3A3B0670EE79}"/>
    <hyperlink ref="AE294" r:id="rId460" xr:uid="{186C0175-6F29-41DB-A373-665F663AC39A}"/>
    <hyperlink ref="AE295" r:id="rId461" xr:uid="{26BEBE6B-D351-4CB7-ADA6-C367608163BD}"/>
    <hyperlink ref="AE296" r:id="rId462" xr:uid="{EB676EE0-9BB9-453B-9D49-2D1916FBD859}"/>
    <hyperlink ref="AE297" r:id="rId463" xr:uid="{BAB79CF9-A457-43EF-AF11-467BE9682921}"/>
    <hyperlink ref="AE298" r:id="rId464" xr:uid="{A8EB0ACA-2909-4D7E-B36D-7C42FFE75064}"/>
    <hyperlink ref="AE299" r:id="rId465" xr:uid="{54E5FCCE-7725-42EB-9C69-863A924A59BC}"/>
    <hyperlink ref="AE300" r:id="rId466" xr:uid="{E39CAED8-B03D-4950-A471-87F8C555EC25}"/>
    <hyperlink ref="AE301" r:id="rId467" xr:uid="{622B4103-B027-46E8-BB63-0A290723C8F4}"/>
    <hyperlink ref="AE302" r:id="rId468" xr:uid="{8A43E91D-37DF-476B-AA45-A497A4E4414A}"/>
    <hyperlink ref="AE303" r:id="rId469" xr:uid="{67D4BE7C-4076-42A8-9F6F-E7620308CC93}"/>
    <hyperlink ref="AE304" r:id="rId470" xr:uid="{51B2FD7C-099A-478B-B0E5-6AFBA47E2F13}"/>
    <hyperlink ref="AE305" r:id="rId471" xr:uid="{C406C8C8-F12B-49AB-B9DA-A5A26386E88F}"/>
    <hyperlink ref="AE306" r:id="rId472" xr:uid="{B9224251-9503-4594-9EA9-0FC65478327D}"/>
    <hyperlink ref="AE307" r:id="rId473" xr:uid="{6201158B-C3AD-4B0C-85E5-E7CD44199CE7}"/>
    <hyperlink ref="AE308" r:id="rId474" xr:uid="{57C78D3B-F171-47C1-9727-BD3A7E88E534}"/>
    <hyperlink ref="AE309" r:id="rId475" xr:uid="{CEE01E8C-1AAF-4B00-9FF9-70B5CF2EE6B6}"/>
    <hyperlink ref="AE310" r:id="rId476" xr:uid="{6100DEF4-940F-4D0B-B3CB-8EC7EDB7038D}"/>
    <hyperlink ref="AE256" r:id="rId477" xr:uid="{08CABA46-D4BF-45AC-AE69-9A8FA744A55E}"/>
    <hyperlink ref="AE126" r:id="rId478" xr:uid="{1245B370-1838-456D-A88A-55D082F22575}"/>
    <hyperlink ref="AE127" r:id="rId479" xr:uid="{3F2A1304-B3FC-469A-881F-F3837681E018}"/>
    <hyperlink ref="AE128" r:id="rId480" xr:uid="{9170E737-5B3E-400E-84D9-E4996DBF4B0E}"/>
    <hyperlink ref="AE129" r:id="rId481" xr:uid="{6C5D8EC4-76F1-4E5C-AF64-4061E443AC79}"/>
    <hyperlink ref="AE130" r:id="rId482" xr:uid="{3A6B7414-9A2A-49ED-8688-2F0A2D6C4AAA}"/>
  </hyperlinks>
  <pageMargins left="0.7" right="0.7" top="0.75" bottom="0.75" header="0.3" footer="0.3"/>
  <pageSetup paperSize="9" orientation="portrait" horizontalDpi="0" verticalDpi="0" r:id="rId4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9" sqref="A9"/>
    </sheetView>
  </sheetViews>
  <sheetFormatPr baseColWidth="10" defaultColWidth="8.7265625" defaultRowHeight="14.5" x14ac:dyDescent="0.35"/>
  <sheetData>
    <row r="1" spans="1:1" x14ac:dyDescent="0.35">
      <c r="A1" t="s">
        <v>90</v>
      </c>
    </row>
    <row r="2" spans="1:1" x14ac:dyDescent="0.35">
      <c r="A2" t="s">
        <v>91</v>
      </c>
    </row>
    <row r="3" spans="1:1" x14ac:dyDescent="0.35">
      <c r="A3" t="s">
        <v>92</v>
      </c>
    </row>
    <row r="4" spans="1:1" x14ac:dyDescent="0.35">
      <c r="A4" t="s">
        <v>93</v>
      </c>
    </row>
    <row r="5" spans="1:1" x14ac:dyDescent="0.35">
      <c r="A5" t="s">
        <v>94</v>
      </c>
    </row>
    <row r="6" spans="1:1" x14ac:dyDescent="0.35">
      <c r="A6" t="s">
        <v>95</v>
      </c>
    </row>
    <row r="7" spans="1:1" x14ac:dyDescent="0.35">
      <c r="A7" t="s">
        <v>96</v>
      </c>
    </row>
    <row r="8" spans="1:1" x14ac:dyDescent="0.35">
      <c r="A8" t="s">
        <v>97</v>
      </c>
    </row>
    <row r="9" spans="1:1" x14ac:dyDescent="0.35">
      <c r="A9" t="s">
        <v>98</v>
      </c>
    </row>
    <row r="10" spans="1:1" x14ac:dyDescent="0.35">
      <c r="A10" t="s">
        <v>99</v>
      </c>
    </row>
    <row r="11" spans="1:1" x14ac:dyDescent="0.3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101</v>
      </c>
    </row>
    <row r="2" spans="1:1" x14ac:dyDescent="0.3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103</v>
      </c>
    </row>
    <row r="2" spans="1:1" x14ac:dyDescent="0.3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265625" defaultRowHeight="14.5" x14ac:dyDescent="0.35"/>
  <sheetData>
    <row r="1" spans="1:1" x14ac:dyDescent="0.35">
      <c r="A1" t="s">
        <v>105</v>
      </c>
    </row>
    <row r="2" spans="1:1" x14ac:dyDescent="0.3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96"/>
  <sheetViews>
    <sheetView topLeftCell="A3" workbookViewId="0">
      <selection activeCell="I3" sqref="I3"/>
    </sheetView>
  </sheetViews>
  <sheetFormatPr baseColWidth="10" defaultColWidth="8.7265625" defaultRowHeight="14.5" x14ac:dyDescent="0.35"/>
  <cols>
    <col min="1" max="1" width="6.54296875" customWidth="1"/>
    <col min="2" max="3" width="53.81640625" customWidth="1"/>
    <col min="4" max="4" width="41.81640625" customWidth="1"/>
  </cols>
  <sheetData>
    <row r="1" spans="1:4" hidden="1" x14ac:dyDescent="0.35">
      <c r="B1" t="s">
        <v>7</v>
      </c>
      <c r="C1" t="s">
        <v>10</v>
      </c>
      <c r="D1" t="s">
        <v>12</v>
      </c>
    </row>
    <row r="2" spans="1:4" hidden="1" x14ac:dyDescent="0.35">
      <c r="B2" t="s">
        <v>107</v>
      </c>
      <c r="C2" t="s">
        <v>108</v>
      </c>
      <c r="D2" t="s">
        <v>109</v>
      </c>
    </row>
    <row r="3" spans="1:4" ht="42.5" x14ac:dyDescent="0.35">
      <c r="A3" s="1" t="s">
        <v>110</v>
      </c>
      <c r="B3" s="1" t="s">
        <v>111</v>
      </c>
      <c r="C3" s="1" t="s">
        <v>112</v>
      </c>
      <c r="D3" s="1" t="s">
        <v>113</v>
      </c>
    </row>
    <row r="4" spans="1:4" ht="21" x14ac:dyDescent="0.35">
      <c r="A4" s="7">
        <v>1</v>
      </c>
      <c r="B4" s="8">
        <v>8</v>
      </c>
      <c r="C4" s="8" t="s">
        <v>212</v>
      </c>
      <c r="D4" s="6">
        <v>350</v>
      </c>
    </row>
    <row r="5" spans="1:4" ht="21" x14ac:dyDescent="0.35">
      <c r="A5" s="7">
        <v>1</v>
      </c>
      <c r="B5" s="8">
        <v>9</v>
      </c>
      <c r="C5" s="8" t="s">
        <v>211</v>
      </c>
      <c r="D5" s="6">
        <v>986.46</v>
      </c>
    </row>
    <row r="6" spans="1:4" ht="21" x14ac:dyDescent="0.35">
      <c r="A6" s="7">
        <v>1</v>
      </c>
      <c r="B6" s="8">
        <v>17</v>
      </c>
      <c r="C6" s="8" t="s">
        <v>214</v>
      </c>
      <c r="D6" s="6">
        <v>300</v>
      </c>
    </row>
    <row r="7" spans="1:4" ht="21" x14ac:dyDescent="0.35">
      <c r="A7" s="7">
        <v>2</v>
      </c>
      <c r="B7" s="8">
        <v>8</v>
      </c>
      <c r="C7" s="8" t="s">
        <v>212</v>
      </c>
      <c r="D7" s="6">
        <v>1550</v>
      </c>
    </row>
    <row r="8" spans="1:4" ht="21" x14ac:dyDescent="0.35">
      <c r="A8" s="7">
        <v>3</v>
      </c>
      <c r="B8" s="8">
        <v>8</v>
      </c>
      <c r="C8" s="8" t="s">
        <v>212</v>
      </c>
      <c r="D8" s="6">
        <v>900</v>
      </c>
    </row>
    <row r="9" spans="1:4" ht="21" x14ac:dyDescent="0.35">
      <c r="A9" s="7">
        <v>3</v>
      </c>
      <c r="B9" s="8">
        <v>9</v>
      </c>
      <c r="C9" s="8" t="s">
        <v>211</v>
      </c>
      <c r="D9" s="6">
        <v>2391.15</v>
      </c>
    </row>
    <row r="10" spans="1:4" ht="21" x14ac:dyDescent="0.35">
      <c r="A10" s="7">
        <v>4</v>
      </c>
      <c r="B10" s="8">
        <v>8</v>
      </c>
      <c r="C10" s="8" t="s">
        <v>212</v>
      </c>
      <c r="D10" s="6">
        <v>900</v>
      </c>
    </row>
    <row r="11" spans="1:4" ht="21" x14ac:dyDescent="0.35">
      <c r="A11" s="7">
        <v>4</v>
      </c>
      <c r="B11" s="8">
        <v>9</v>
      </c>
      <c r="C11" s="8" t="s">
        <v>211</v>
      </c>
      <c r="D11" s="6">
        <v>1888.5</v>
      </c>
    </row>
    <row r="12" spans="1:4" ht="21" x14ac:dyDescent="0.35">
      <c r="A12" s="7">
        <v>5</v>
      </c>
      <c r="B12" s="8">
        <v>8</v>
      </c>
      <c r="C12" s="8" t="s">
        <v>212</v>
      </c>
      <c r="D12" s="6">
        <v>2852</v>
      </c>
    </row>
    <row r="13" spans="1:4" ht="21" x14ac:dyDescent="0.35">
      <c r="A13" s="7">
        <v>5</v>
      </c>
      <c r="B13" s="8">
        <v>9</v>
      </c>
      <c r="C13" s="8" t="s">
        <v>211</v>
      </c>
      <c r="D13" s="6">
        <v>1798.57</v>
      </c>
    </row>
    <row r="14" spans="1:4" ht="21" x14ac:dyDescent="0.35">
      <c r="A14" s="7">
        <v>6</v>
      </c>
      <c r="B14" s="8">
        <v>8</v>
      </c>
      <c r="C14" s="8" t="s">
        <v>212</v>
      </c>
      <c r="D14" s="6">
        <v>450</v>
      </c>
    </row>
    <row r="15" spans="1:4" ht="21" x14ac:dyDescent="0.35">
      <c r="A15" s="7">
        <v>6</v>
      </c>
      <c r="B15" s="8">
        <v>9</v>
      </c>
      <c r="C15" s="8" t="s">
        <v>211</v>
      </c>
      <c r="D15" s="6">
        <v>1007.2</v>
      </c>
    </row>
    <row r="16" spans="1:4" ht="21" x14ac:dyDescent="0.35">
      <c r="A16" s="7">
        <v>7</v>
      </c>
      <c r="B16" s="8">
        <v>8</v>
      </c>
      <c r="C16" s="8" t="s">
        <v>212</v>
      </c>
      <c r="D16" s="6">
        <v>2200</v>
      </c>
    </row>
    <row r="17" spans="1:4" ht="21" x14ac:dyDescent="0.35">
      <c r="A17" s="7">
        <v>7</v>
      </c>
      <c r="B17" s="8">
        <v>9</v>
      </c>
      <c r="C17" s="8" t="s">
        <v>211</v>
      </c>
      <c r="D17" s="6">
        <v>2571.42</v>
      </c>
    </row>
    <row r="18" spans="1:4" ht="21" x14ac:dyDescent="0.35">
      <c r="A18" s="7">
        <v>8</v>
      </c>
      <c r="B18" s="8">
        <v>8</v>
      </c>
      <c r="C18" s="8" t="s">
        <v>212</v>
      </c>
      <c r="D18" s="6">
        <v>2200</v>
      </c>
    </row>
    <row r="19" spans="1:4" ht="21" x14ac:dyDescent="0.35">
      <c r="A19" s="7">
        <v>9</v>
      </c>
      <c r="B19" s="8">
        <v>8</v>
      </c>
      <c r="C19" s="8" t="s">
        <v>212</v>
      </c>
      <c r="D19" s="6">
        <v>2200</v>
      </c>
    </row>
    <row r="20" spans="1:4" ht="21" x14ac:dyDescent="0.35">
      <c r="A20" s="7">
        <v>10</v>
      </c>
      <c r="B20" s="8">
        <v>8</v>
      </c>
      <c r="C20" s="8" t="s">
        <v>212</v>
      </c>
      <c r="D20" s="6">
        <v>250</v>
      </c>
    </row>
    <row r="21" spans="1:4" ht="21" x14ac:dyDescent="0.35">
      <c r="A21" s="7">
        <v>10</v>
      </c>
      <c r="B21" s="8">
        <v>9</v>
      </c>
      <c r="C21" s="8" t="s">
        <v>211</v>
      </c>
      <c r="D21" s="6">
        <v>864.34</v>
      </c>
    </row>
    <row r="22" spans="1:4" ht="21" x14ac:dyDescent="0.35">
      <c r="A22" s="7">
        <v>10</v>
      </c>
      <c r="B22" s="8">
        <v>17</v>
      </c>
      <c r="C22" s="8" t="s">
        <v>214</v>
      </c>
      <c r="D22" s="6">
        <v>300</v>
      </c>
    </row>
    <row r="23" spans="1:4" ht="21" x14ac:dyDescent="0.35">
      <c r="A23" s="7">
        <v>11</v>
      </c>
      <c r="B23" s="8">
        <v>8</v>
      </c>
      <c r="C23" s="8" t="s">
        <v>212</v>
      </c>
      <c r="D23" s="6">
        <v>2200</v>
      </c>
    </row>
    <row r="24" spans="1:4" ht="21" x14ac:dyDescent="0.35">
      <c r="A24" s="7">
        <v>11</v>
      </c>
      <c r="B24" s="8">
        <v>9</v>
      </c>
      <c r="C24" s="8" t="s">
        <v>211</v>
      </c>
      <c r="D24" s="6">
        <v>4096.63</v>
      </c>
    </row>
    <row r="25" spans="1:4" ht="21" x14ac:dyDescent="0.35">
      <c r="A25" s="7">
        <v>12</v>
      </c>
      <c r="B25" s="8">
        <v>8</v>
      </c>
      <c r="C25" s="8" t="s">
        <v>212</v>
      </c>
      <c r="D25" s="6">
        <v>250</v>
      </c>
    </row>
    <row r="26" spans="1:4" ht="21" x14ac:dyDescent="0.35">
      <c r="A26" s="7">
        <v>12</v>
      </c>
      <c r="B26" s="8">
        <v>9</v>
      </c>
      <c r="C26" s="8" t="s">
        <v>211</v>
      </c>
      <c r="D26" s="6">
        <v>3187.81</v>
      </c>
    </row>
    <row r="27" spans="1:4" ht="21" x14ac:dyDescent="0.35">
      <c r="A27" s="7">
        <v>13</v>
      </c>
      <c r="B27" s="8">
        <v>8</v>
      </c>
      <c r="C27" s="8" t="s">
        <v>212</v>
      </c>
      <c r="D27" s="6">
        <v>250</v>
      </c>
    </row>
    <row r="28" spans="1:4" ht="21" x14ac:dyDescent="0.35">
      <c r="A28" s="7">
        <v>13</v>
      </c>
      <c r="B28" s="8">
        <v>9</v>
      </c>
      <c r="C28" s="8" t="s">
        <v>211</v>
      </c>
      <c r="D28" s="6">
        <v>2128.5700000000002</v>
      </c>
    </row>
    <row r="29" spans="1:4" ht="21" x14ac:dyDescent="0.35">
      <c r="A29" s="7">
        <v>14</v>
      </c>
      <c r="B29" s="8">
        <v>8</v>
      </c>
      <c r="C29" s="8" t="s">
        <v>212</v>
      </c>
      <c r="D29" s="6">
        <v>250</v>
      </c>
    </row>
    <row r="30" spans="1:4" ht="21" x14ac:dyDescent="0.35">
      <c r="A30" s="7">
        <v>14</v>
      </c>
      <c r="B30" s="8">
        <v>9</v>
      </c>
      <c r="C30" s="8" t="s">
        <v>211</v>
      </c>
      <c r="D30" s="6">
        <v>1635.55</v>
      </c>
    </row>
    <row r="31" spans="1:4" ht="21" x14ac:dyDescent="0.35">
      <c r="A31" s="7">
        <v>15</v>
      </c>
      <c r="B31" s="8">
        <v>8</v>
      </c>
      <c r="C31" s="8" t="s">
        <v>212</v>
      </c>
      <c r="D31" s="6">
        <v>338</v>
      </c>
    </row>
    <row r="32" spans="1:4" ht="21" x14ac:dyDescent="0.35">
      <c r="A32" s="7">
        <v>16</v>
      </c>
      <c r="B32" s="8">
        <v>8</v>
      </c>
      <c r="C32" s="8" t="s">
        <v>212</v>
      </c>
      <c r="D32" s="6">
        <v>438</v>
      </c>
    </row>
    <row r="33" spans="1:4" ht="21" x14ac:dyDescent="0.35">
      <c r="A33" s="7">
        <v>16</v>
      </c>
      <c r="B33" s="8">
        <v>9</v>
      </c>
      <c r="C33" s="8" t="s">
        <v>211</v>
      </c>
      <c r="D33" s="6">
        <v>4101.5</v>
      </c>
    </row>
    <row r="34" spans="1:4" ht="21" x14ac:dyDescent="0.35">
      <c r="A34" s="7">
        <v>17</v>
      </c>
      <c r="B34" s="8">
        <v>8</v>
      </c>
      <c r="C34" s="8" t="s">
        <v>212</v>
      </c>
      <c r="D34" s="6">
        <v>250</v>
      </c>
    </row>
    <row r="35" spans="1:4" ht="21" x14ac:dyDescent="0.35">
      <c r="A35" s="7">
        <v>18</v>
      </c>
      <c r="B35" s="8">
        <v>8</v>
      </c>
      <c r="C35" s="8" t="s">
        <v>212</v>
      </c>
      <c r="D35" s="6">
        <v>338</v>
      </c>
    </row>
    <row r="36" spans="1:4" ht="21" x14ac:dyDescent="0.35">
      <c r="A36" s="7">
        <v>18</v>
      </c>
      <c r="B36" s="8">
        <v>9</v>
      </c>
      <c r="C36" s="8" t="s">
        <v>211</v>
      </c>
      <c r="D36" s="6">
        <v>1265.8499999999999</v>
      </c>
    </row>
    <row r="37" spans="1:4" ht="21" x14ac:dyDescent="0.35">
      <c r="A37" s="7">
        <v>19</v>
      </c>
      <c r="B37" s="8">
        <v>8</v>
      </c>
      <c r="C37" s="8" t="s">
        <v>212</v>
      </c>
      <c r="D37" s="6">
        <v>250</v>
      </c>
    </row>
    <row r="38" spans="1:4" ht="21" x14ac:dyDescent="0.35">
      <c r="A38" s="7">
        <v>20</v>
      </c>
      <c r="B38" s="8">
        <v>8</v>
      </c>
      <c r="C38" s="8" t="s">
        <v>212</v>
      </c>
      <c r="D38" s="6">
        <v>1550</v>
      </c>
    </row>
    <row r="39" spans="1:4" ht="21" x14ac:dyDescent="0.35">
      <c r="A39" s="7">
        <v>20</v>
      </c>
      <c r="B39" s="8">
        <v>9</v>
      </c>
      <c r="C39" s="8" t="s">
        <v>211</v>
      </c>
      <c r="D39" s="6">
        <v>1110.56</v>
      </c>
    </row>
    <row r="40" spans="1:4" ht="21" x14ac:dyDescent="0.35">
      <c r="A40" s="7">
        <v>21</v>
      </c>
      <c r="B40" s="8">
        <v>8</v>
      </c>
      <c r="C40" s="8" t="s">
        <v>212</v>
      </c>
      <c r="D40" s="6">
        <v>1550</v>
      </c>
    </row>
    <row r="41" spans="1:4" ht="21" x14ac:dyDescent="0.35">
      <c r="A41" s="7">
        <v>22</v>
      </c>
      <c r="B41" s="8">
        <v>8</v>
      </c>
      <c r="C41" s="8" t="s">
        <v>212</v>
      </c>
      <c r="D41" s="6">
        <v>250</v>
      </c>
    </row>
    <row r="42" spans="1:4" ht="21" x14ac:dyDescent="0.35">
      <c r="A42" s="7">
        <v>22</v>
      </c>
      <c r="B42" s="8">
        <v>9</v>
      </c>
      <c r="C42" s="8" t="s">
        <v>211</v>
      </c>
      <c r="D42" s="6">
        <v>3596.7</v>
      </c>
    </row>
    <row r="43" spans="1:4" ht="21" x14ac:dyDescent="0.35">
      <c r="A43" s="7">
        <v>23</v>
      </c>
      <c r="B43" s="8">
        <v>8</v>
      </c>
      <c r="C43" s="8" t="s">
        <v>212</v>
      </c>
      <c r="D43" s="6">
        <v>350</v>
      </c>
    </row>
    <row r="44" spans="1:4" ht="21" x14ac:dyDescent="0.35">
      <c r="A44" s="7">
        <v>23</v>
      </c>
      <c r="B44" s="8">
        <v>9</v>
      </c>
      <c r="C44" s="8" t="s">
        <v>211</v>
      </c>
      <c r="D44" s="6">
        <v>991.57</v>
      </c>
    </row>
    <row r="45" spans="1:4" ht="21" x14ac:dyDescent="0.35">
      <c r="A45" s="7">
        <v>23</v>
      </c>
      <c r="B45" s="8">
        <v>17</v>
      </c>
      <c r="C45" s="8" t="s">
        <v>214</v>
      </c>
      <c r="D45" s="6">
        <v>300</v>
      </c>
    </row>
    <row r="46" spans="1:4" ht="21" x14ac:dyDescent="0.35">
      <c r="A46" s="7">
        <v>24</v>
      </c>
      <c r="B46" s="8">
        <v>8</v>
      </c>
      <c r="C46" s="8" t="s">
        <v>212</v>
      </c>
      <c r="D46" s="6">
        <v>1550</v>
      </c>
    </row>
    <row r="47" spans="1:4" ht="21" x14ac:dyDescent="0.35">
      <c r="A47" s="7">
        <v>25</v>
      </c>
      <c r="B47" s="8">
        <v>8</v>
      </c>
      <c r="C47" s="8" t="s">
        <v>212</v>
      </c>
      <c r="D47" s="6">
        <v>250</v>
      </c>
    </row>
    <row r="48" spans="1:4" ht="21" x14ac:dyDescent="0.35">
      <c r="A48" s="7">
        <v>26</v>
      </c>
      <c r="B48" s="8">
        <v>8</v>
      </c>
      <c r="C48" s="8" t="s">
        <v>212</v>
      </c>
      <c r="D48" s="6">
        <v>900</v>
      </c>
    </row>
    <row r="49" spans="1:4" ht="21" x14ac:dyDescent="0.35">
      <c r="A49" s="7">
        <v>26</v>
      </c>
      <c r="B49" s="8">
        <v>9</v>
      </c>
      <c r="C49" s="8" t="s">
        <v>211</v>
      </c>
      <c r="D49" s="6">
        <v>1882.18</v>
      </c>
    </row>
    <row r="50" spans="1:4" ht="21" x14ac:dyDescent="0.35">
      <c r="A50" s="7">
        <v>27</v>
      </c>
      <c r="B50" s="8">
        <v>8</v>
      </c>
      <c r="C50" s="8" t="s">
        <v>212</v>
      </c>
      <c r="D50" s="6">
        <v>900</v>
      </c>
    </row>
    <row r="51" spans="1:4" ht="21" x14ac:dyDescent="0.35">
      <c r="A51" s="7">
        <v>27</v>
      </c>
      <c r="B51" s="8">
        <v>9</v>
      </c>
      <c r="C51" s="8" t="s">
        <v>211</v>
      </c>
      <c r="D51" s="6">
        <v>1532.4328</v>
      </c>
    </row>
    <row r="52" spans="1:4" ht="21" x14ac:dyDescent="0.35">
      <c r="A52" s="7">
        <v>28</v>
      </c>
      <c r="B52" s="8">
        <v>8</v>
      </c>
      <c r="C52" s="8" t="s">
        <v>212</v>
      </c>
      <c r="D52" s="6">
        <v>350</v>
      </c>
    </row>
    <row r="53" spans="1:4" ht="21" x14ac:dyDescent="0.35">
      <c r="A53" s="7">
        <v>29</v>
      </c>
      <c r="B53" s="8">
        <v>8</v>
      </c>
      <c r="C53" s="8" t="s">
        <v>212</v>
      </c>
      <c r="D53" s="6">
        <v>350</v>
      </c>
    </row>
    <row r="54" spans="1:4" ht="21" x14ac:dyDescent="0.35">
      <c r="A54" s="7">
        <v>29</v>
      </c>
      <c r="B54" s="8">
        <v>9</v>
      </c>
      <c r="C54" s="8" t="s">
        <v>211</v>
      </c>
      <c r="D54" s="6">
        <f>905.03-5.03</f>
        <v>900</v>
      </c>
    </row>
    <row r="55" spans="1:4" ht="21" x14ac:dyDescent="0.35">
      <c r="A55" s="7">
        <v>29</v>
      </c>
      <c r="B55" s="8">
        <v>17</v>
      </c>
      <c r="C55" s="8" t="s">
        <v>214</v>
      </c>
      <c r="D55" s="6">
        <v>300</v>
      </c>
    </row>
    <row r="56" spans="1:4" ht="21" x14ac:dyDescent="0.35">
      <c r="A56" s="7">
        <v>30</v>
      </c>
      <c r="B56" s="8">
        <v>8</v>
      </c>
      <c r="C56" s="8" t="s">
        <v>212</v>
      </c>
      <c r="D56" s="6">
        <v>350</v>
      </c>
    </row>
    <row r="57" spans="1:4" ht="21" x14ac:dyDescent="0.35">
      <c r="A57" s="7">
        <v>30</v>
      </c>
      <c r="B57" s="8">
        <v>9</v>
      </c>
      <c r="C57" s="8" t="s">
        <v>211</v>
      </c>
      <c r="D57" s="6">
        <v>905.03</v>
      </c>
    </row>
    <row r="58" spans="1:4" ht="21" x14ac:dyDescent="0.35">
      <c r="A58" s="7">
        <v>30</v>
      </c>
      <c r="B58" s="8">
        <v>17</v>
      </c>
      <c r="C58" s="8" t="s">
        <v>214</v>
      </c>
      <c r="D58" s="6">
        <v>300</v>
      </c>
    </row>
    <row r="59" spans="1:4" ht="21" x14ac:dyDescent="0.35">
      <c r="A59" s="7">
        <v>31</v>
      </c>
      <c r="B59" s="8">
        <v>8</v>
      </c>
      <c r="C59" s="8" t="s">
        <v>212</v>
      </c>
      <c r="D59" s="6">
        <v>338</v>
      </c>
    </row>
    <row r="60" spans="1:4" ht="21" x14ac:dyDescent="0.35">
      <c r="A60" s="7">
        <v>31</v>
      </c>
      <c r="B60" s="8">
        <v>9</v>
      </c>
      <c r="C60" s="8" t="s">
        <v>211</v>
      </c>
      <c r="D60" s="6">
        <f>1598.53-98.53</f>
        <v>1500</v>
      </c>
    </row>
    <row r="61" spans="1:4" ht="21" x14ac:dyDescent="0.35">
      <c r="A61" s="7">
        <v>32</v>
      </c>
      <c r="B61" s="8">
        <v>8</v>
      </c>
      <c r="C61" s="8" t="s">
        <v>212</v>
      </c>
      <c r="D61" s="6">
        <v>1550</v>
      </c>
    </row>
    <row r="62" spans="1:4" ht="21" x14ac:dyDescent="0.35">
      <c r="A62" s="7">
        <v>32</v>
      </c>
      <c r="B62" s="8">
        <v>9</v>
      </c>
      <c r="C62" s="8" t="s">
        <v>211</v>
      </c>
      <c r="D62" s="6">
        <v>2372.56</v>
      </c>
    </row>
    <row r="63" spans="1:4" ht="21" x14ac:dyDescent="0.35">
      <c r="A63" s="7">
        <v>33</v>
      </c>
      <c r="B63" s="8">
        <v>8</v>
      </c>
      <c r="C63" s="8" t="s">
        <v>212</v>
      </c>
      <c r="D63" s="6">
        <v>450</v>
      </c>
    </row>
    <row r="64" spans="1:4" ht="21" x14ac:dyDescent="0.35">
      <c r="A64" s="7">
        <v>33</v>
      </c>
      <c r="B64" s="8">
        <v>9</v>
      </c>
      <c r="C64" s="8" t="s">
        <v>211</v>
      </c>
      <c r="D64" s="6">
        <v>1267.05</v>
      </c>
    </row>
    <row r="65" spans="1:4" ht="21" x14ac:dyDescent="0.35">
      <c r="A65" s="7">
        <v>33</v>
      </c>
      <c r="B65" s="8">
        <v>17</v>
      </c>
      <c r="C65" s="8" t="s">
        <v>214</v>
      </c>
      <c r="D65" s="6">
        <v>344</v>
      </c>
    </row>
    <row r="66" spans="1:4" ht="21" x14ac:dyDescent="0.35">
      <c r="A66" s="7">
        <v>34</v>
      </c>
      <c r="B66" s="8">
        <v>8</v>
      </c>
      <c r="C66" s="8" t="s">
        <v>212</v>
      </c>
      <c r="D66" s="6">
        <v>1550</v>
      </c>
    </row>
    <row r="67" spans="1:4" ht="21" x14ac:dyDescent="0.35">
      <c r="A67" s="7">
        <v>34</v>
      </c>
      <c r="B67" s="8">
        <v>9</v>
      </c>
      <c r="C67" s="8" t="s">
        <v>211</v>
      </c>
      <c r="D67" s="6">
        <v>2473.52</v>
      </c>
    </row>
    <row r="68" spans="1:4" ht="21" x14ac:dyDescent="0.35">
      <c r="A68" s="7">
        <v>35</v>
      </c>
      <c r="B68" s="8">
        <v>8</v>
      </c>
      <c r="C68" s="8" t="s">
        <v>212</v>
      </c>
      <c r="D68" s="6">
        <v>250</v>
      </c>
    </row>
    <row r="69" spans="1:4" ht="21" x14ac:dyDescent="0.35">
      <c r="A69" s="7">
        <v>35</v>
      </c>
      <c r="B69" s="8">
        <v>9</v>
      </c>
      <c r="C69" s="8" t="s">
        <v>211</v>
      </c>
      <c r="D69" s="6">
        <v>1798.35</v>
      </c>
    </row>
    <row r="70" spans="1:4" ht="21" x14ac:dyDescent="0.35">
      <c r="A70" s="7">
        <v>36</v>
      </c>
      <c r="B70" s="8">
        <v>8</v>
      </c>
      <c r="C70" s="8" t="s">
        <v>212</v>
      </c>
      <c r="D70" s="6">
        <v>338</v>
      </c>
    </row>
    <row r="71" spans="1:4" ht="21" x14ac:dyDescent="0.35">
      <c r="A71" s="7">
        <v>36</v>
      </c>
      <c r="B71" s="8">
        <v>9</v>
      </c>
      <c r="C71" s="8" t="s">
        <v>211</v>
      </c>
      <c r="D71" s="6">
        <v>3041.42</v>
      </c>
    </row>
    <row r="72" spans="1:4" ht="21" x14ac:dyDescent="0.35">
      <c r="A72" s="7">
        <v>37</v>
      </c>
      <c r="B72" s="8">
        <v>9</v>
      </c>
      <c r="C72" s="8" t="s">
        <v>211</v>
      </c>
      <c r="D72" s="6">
        <v>3033.85</v>
      </c>
    </row>
    <row r="73" spans="1:4" ht="21" x14ac:dyDescent="0.35">
      <c r="A73" s="7">
        <v>38</v>
      </c>
      <c r="B73" s="8">
        <v>8</v>
      </c>
      <c r="C73" s="8" t="s">
        <v>212</v>
      </c>
      <c r="D73" s="6">
        <v>1550</v>
      </c>
    </row>
    <row r="74" spans="1:4" ht="21" x14ac:dyDescent="0.35">
      <c r="A74" s="7">
        <v>39</v>
      </c>
      <c r="B74" s="8">
        <v>8</v>
      </c>
      <c r="C74" s="8" t="s">
        <v>212</v>
      </c>
      <c r="D74" s="6">
        <v>350</v>
      </c>
    </row>
    <row r="75" spans="1:4" ht="21" x14ac:dyDescent="0.35">
      <c r="A75" s="7">
        <v>39</v>
      </c>
      <c r="B75" s="8">
        <v>9</v>
      </c>
      <c r="C75" s="8" t="s">
        <v>211</v>
      </c>
      <c r="D75" s="6">
        <v>905.03</v>
      </c>
    </row>
    <row r="76" spans="1:4" ht="21" x14ac:dyDescent="0.35">
      <c r="A76" s="7">
        <v>39</v>
      </c>
      <c r="B76" s="8">
        <v>17</v>
      </c>
      <c r="C76" s="8" t="s">
        <v>214</v>
      </c>
      <c r="D76" s="6">
        <v>300</v>
      </c>
    </row>
    <row r="77" spans="1:4" ht="21" x14ac:dyDescent="0.35">
      <c r="A77" s="7">
        <v>40</v>
      </c>
      <c r="B77" s="8">
        <v>8</v>
      </c>
      <c r="C77" s="8" t="s">
        <v>212</v>
      </c>
      <c r="D77" s="6">
        <v>2014</v>
      </c>
    </row>
    <row r="78" spans="1:4" ht="21" x14ac:dyDescent="0.35">
      <c r="A78" s="7">
        <v>40</v>
      </c>
      <c r="B78" s="8">
        <v>9</v>
      </c>
      <c r="C78" s="8" t="s">
        <v>211</v>
      </c>
      <c r="D78" s="6">
        <v>2019.2</v>
      </c>
    </row>
    <row r="79" spans="1:4" ht="21" x14ac:dyDescent="0.35">
      <c r="A79" s="7">
        <v>41</v>
      </c>
      <c r="B79" s="8">
        <v>8</v>
      </c>
      <c r="C79" s="8" t="s">
        <v>212</v>
      </c>
      <c r="D79" s="6">
        <v>350</v>
      </c>
    </row>
    <row r="80" spans="1:4" ht="21" x14ac:dyDescent="0.35">
      <c r="A80" s="7">
        <v>41</v>
      </c>
      <c r="B80" s="8">
        <v>9</v>
      </c>
      <c r="C80" s="8" t="s">
        <v>211</v>
      </c>
      <c r="D80" s="6">
        <v>1503.57</v>
      </c>
    </row>
    <row r="81" spans="1:4" ht="21" x14ac:dyDescent="0.35">
      <c r="A81" s="7">
        <v>41</v>
      </c>
      <c r="B81" s="8">
        <v>17</v>
      </c>
      <c r="C81" s="8" t="s">
        <v>214</v>
      </c>
      <c r="D81" s="6">
        <v>357</v>
      </c>
    </row>
    <row r="82" spans="1:4" ht="21" x14ac:dyDescent="0.35">
      <c r="A82" s="7">
        <v>42</v>
      </c>
      <c r="B82" s="8">
        <v>8</v>
      </c>
      <c r="C82" s="8" t="s">
        <v>212</v>
      </c>
      <c r="D82" s="6">
        <v>650</v>
      </c>
    </row>
    <row r="83" spans="1:4" ht="21" x14ac:dyDescent="0.35">
      <c r="A83" s="7">
        <v>43</v>
      </c>
      <c r="B83" s="8">
        <v>8</v>
      </c>
      <c r="C83" s="8" t="s">
        <v>212</v>
      </c>
      <c r="D83" s="6">
        <v>2014</v>
      </c>
    </row>
    <row r="84" spans="1:4" ht="21" x14ac:dyDescent="0.35">
      <c r="A84" s="7">
        <v>43</v>
      </c>
      <c r="B84" s="8">
        <v>9</v>
      </c>
      <c r="C84" s="8" t="s">
        <v>211</v>
      </c>
      <c r="D84" s="6">
        <v>758.1</v>
      </c>
    </row>
    <row r="85" spans="1:4" ht="21" x14ac:dyDescent="0.35">
      <c r="A85" s="7">
        <v>44</v>
      </c>
      <c r="B85" s="8">
        <v>8</v>
      </c>
      <c r="C85" s="8" t="s">
        <v>212</v>
      </c>
      <c r="D85" s="6">
        <v>2852</v>
      </c>
    </row>
    <row r="86" spans="1:4" ht="21" x14ac:dyDescent="0.35">
      <c r="A86" s="7">
        <v>44</v>
      </c>
      <c r="B86" s="8">
        <v>9</v>
      </c>
      <c r="C86" s="8" t="s">
        <v>211</v>
      </c>
      <c r="D86" s="6">
        <v>1877.2</v>
      </c>
    </row>
    <row r="87" spans="1:4" ht="21" x14ac:dyDescent="0.35">
      <c r="A87" s="7">
        <v>45</v>
      </c>
      <c r="B87" s="8">
        <v>8</v>
      </c>
      <c r="C87" s="8" t="s">
        <v>212</v>
      </c>
      <c r="D87" s="6">
        <v>250</v>
      </c>
    </row>
    <row r="88" spans="1:4" ht="21" x14ac:dyDescent="0.35">
      <c r="A88" s="7">
        <v>45</v>
      </c>
      <c r="B88" s="8">
        <v>9</v>
      </c>
      <c r="C88" s="8" t="s">
        <v>211</v>
      </c>
      <c r="D88" s="6">
        <v>1616.21</v>
      </c>
    </row>
    <row r="89" spans="1:4" ht="21" x14ac:dyDescent="0.35">
      <c r="A89" s="7">
        <v>45</v>
      </c>
      <c r="B89" s="8">
        <v>17</v>
      </c>
      <c r="C89" s="8" t="s">
        <v>214</v>
      </c>
      <c r="D89" s="6">
        <v>96</v>
      </c>
    </row>
    <row r="90" spans="1:4" ht="21" x14ac:dyDescent="0.35">
      <c r="A90" s="7">
        <v>46</v>
      </c>
      <c r="B90" s="8">
        <v>8</v>
      </c>
      <c r="C90" s="8" t="s">
        <v>212</v>
      </c>
      <c r="D90" s="6">
        <v>900</v>
      </c>
    </row>
    <row r="91" spans="1:4" ht="21" x14ac:dyDescent="0.35">
      <c r="A91" s="7">
        <v>46</v>
      </c>
      <c r="B91" s="8">
        <v>9</v>
      </c>
      <c r="C91" s="8" t="s">
        <v>211</v>
      </c>
      <c r="D91" s="6">
        <v>2288.7399999999998</v>
      </c>
    </row>
    <row r="92" spans="1:4" ht="21" x14ac:dyDescent="0.35">
      <c r="A92" s="7">
        <v>46</v>
      </c>
      <c r="B92" s="8">
        <v>17</v>
      </c>
      <c r="C92" s="8" t="s">
        <v>214</v>
      </c>
      <c r="D92" s="6">
        <v>96</v>
      </c>
    </row>
    <row r="93" spans="1:4" ht="21" x14ac:dyDescent="0.35">
      <c r="A93" s="7">
        <v>47</v>
      </c>
      <c r="B93" s="8">
        <v>8</v>
      </c>
      <c r="C93" s="8" t="s">
        <v>212</v>
      </c>
      <c r="D93" s="6">
        <v>350</v>
      </c>
    </row>
    <row r="94" spans="1:4" ht="21" x14ac:dyDescent="0.35">
      <c r="A94" s="7">
        <v>47</v>
      </c>
      <c r="B94" s="8">
        <v>9</v>
      </c>
      <c r="C94" s="8" t="s">
        <v>211</v>
      </c>
      <c r="D94" s="6">
        <v>906.11</v>
      </c>
    </row>
    <row r="95" spans="1:4" ht="21" x14ac:dyDescent="0.35">
      <c r="A95" s="7">
        <v>48</v>
      </c>
      <c r="B95" s="8">
        <v>9</v>
      </c>
      <c r="C95" s="8" t="s">
        <v>211</v>
      </c>
      <c r="D95" s="6">
        <v>1250.0899999999999</v>
      </c>
    </row>
    <row r="96" spans="1:4" ht="21" x14ac:dyDescent="0.35">
      <c r="A96" s="7">
        <v>48</v>
      </c>
      <c r="B96" s="8">
        <v>17</v>
      </c>
      <c r="C96" s="8" t="s">
        <v>214</v>
      </c>
      <c r="D96" s="6">
        <v>300</v>
      </c>
    </row>
    <row r="97" spans="1:4" ht="21" x14ac:dyDescent="0.35">
      <c r="A97" s="7">
        <v>49</v>
      </c>
      <c r="B97" s="8">
        <v>8</v>
      </c>
      <c r="C97" s="8" t="s">
        <v>212</v>
      </c>
      <c r="D97" s="6">
        <v>445</v>
      </c>
    </row>
    <row r="98" spans="1:4" ht="21" x14ac:dyDescent="0.35">
      <c r="A98" s="7">
        <v>50</v>
      </c>
      <c r="B98" s="8">
        <v>8</v>
      </c>
      <c r="C98" s="8" t="s">
        <v>212</v>
      </c>
      <c r="D98" s="6">
        <v>250</v>
      </c>
    </row>
    <row r="99" spans="1:4" ht="21" x14ac:dyDescent="0.35">
      <c r="A99" s="7">
        <v>50</v>
      </c>
      <c r="B99" s="8">
        <v>9</v>
      </c>
      <c r="C99" s="8" t="s">
        <v>211</v>
      </c>
      <c r="D99" s="6">
        <v>3204.24</v>
      </c>
    </row>
    <row r="100" spans="1:4" ht="21" x14ac:dyDescent="0.35">
      <c r="A100" s="7">
        <v>50</v>
      </c>
      <c r="B100" s="8">
        <v>17</v>
      </c>
      <c r="C100" s="8" t="s">
        <v>214</v>
      </c>
      <c r="D100" s="6">
        <v>300</v>
      </c>
    </row>
    <row r="101" spans="1:4" ht="21" x14ac:dyDescent="0.35">
      <c r="A101" s="7">
        <v>51</v>
      </c>
      <c r="B101" s="8">
        <v>8</v>
      </c>
      <c r="C101" s="8" t="s">
        <v>212</v>
      </c>
      <c r="D101" s="6">
        <v>900</v>
      </c>
    </row>
    <row r="102" spans="1:4" ht="21" x14ac:dyDescent="0.35">
      <c r="A102" s="7">
        <v>52</v>
      </c>
      <c r="B102" s="8">
        <v>8</v>
      </c>
      <c r="C102" s="8" t="s">
        <v>212</v>
      </c>
      <c r="D102" s="6">
        <v>900</v>
      </c>
    </row>
    <row r="103" spans="1:4" ht="21" x14ac:dyDescent="0.35">
      <c r="A103" s="7">
        <v>53</v>
      </c>
      <c r="B103" s="8">
        <v>8</v>
      </c>
      <c r="C103" s="8" t="s">
        <v>212</v>
      </c>
      <c r="D103" s="6">
        <v>900</v>
      </c>
    </row>
    <row r="104" spans="1:4" ht="21" x14ac:dyDescent="0.35">
      <c r="A104" s="7">
        <v>53</v>
      </c>
      <c r="B104" s="8">
        <v>9</v>
      </c>
      <c r="C104" s="8" t="s">
        <v>211</v>
      </c>
      <c r="D104" s="6">
        <v>2527</v>
      </c>
    </row>
    <row r="105" spans="1:4" ht="21" x14ac:dyDescent="0.35">
      <c r="A105" s="7">
        <v>54</v>
      </c>
      <c r="B105" s="8">
        <v>8</v>
      </c>
      <c r="C105" s="8" t="s">
        <v>212</v>
      </c>
      <c r="D105" s="6">
        <v>350</v>
      </c>
    </row>
    <row r="106" spans="1:4" ht="21" x14ac:dyDescent="0.35">
      <c r="A106" s="7">
        <v>54</v>
      </c>
      <c r="B106" s="8">
        <v>9</v>
      </c>
      <c r="C106" s="8" t="s">
        <v>211</v>
      </c>
      <c r="D106" s="6">
        <v>992.75</v>
      </c>
    </row>
    <row r="107" spans="1:4" ht="21" x14ac:dyDescent="0.35">
      <c r="A107" s="7">
        <v>54</v>
      </c>
      <c r="B107" s="8">
        <v>17</v>
      </c>
      <c r="C107" s="8" t="s">
        <v>214</v>
      </c>
      <c r="D107" s="6">
        <f>300-150</f>
        <v>150</v>
      </c>
    </row>
    <row r="108" spans="1:4" ht="21" x14ac:dyDescent="0.35">
      <c r="A108" s="7">
        <v>55</v>
      </c>
      <c r="B108" s="8">
        <v>8</v>
      </c>
      <c r="C108" s="8" t="s">
        <v>212</v>
      </c>
      <c r="D108" s="6">
        <v>550</v>
      </c>
    </row>
    <row r="109" spans="1:4" ht="21" x14ac:dyDescent="0.35">
      <c r="A109" s="7">
        <v>55</v>
      </c>
      <c r="B109" s="8">
        <v>9</v>
      </c>
      <c r="C109" s="8" t="s">
        <v>211</v>
      </c>
      <c r="D109" s="6">
        <v>954.52</v>
      </c>
    </row>
    <row r="110" spans="1:4" ht="21" x14ac:dyDescent="0.35">
      <c r="A110" s="7">
        <v>56</v>
      </c>
      <c r="B110" s="8">
        <v>8</v>
      </c>
      <c r="C110" s="8" t="s">
        <v>212</v>
      </c>
      <c r="D110" s="6">
        <v>250</v>
      </c>
    </row>
    <row r="111" spans="1:4" ht="21" x14ac:dyDescent="0.35">
      <c r="A111" s="7">
        <v>56</v>
      </c>
      <c r="B111" s="8">
        <v>9</v>
      </c>
      <c r="C111" s="8" t="s">
        <v>211</v>
      </c>
      <c r="D111" s="6">
        <v>947.63</v>
      </c>
    </row>
    <row r="112" spans="1:4" ht="21" x14ac:dyDescent="0.35">
      <c r="A112" s="7">
        <v>57</v>
      </c>
      <c r="B112" s="8">
        <v>8</v>
      </c>
      <c r="C112" s="8" t="s">
        <v>212</v>
      </c>
      <c r="D112" s="6">
        <v>1550</v>
      </c>
    </row>
    <row r="113" spans="1:4" ht="21" x14ac:dyDescent="0.35">
      <c r="A113" s="7">
        <v>58</v>
      </c>
      <c r="B113" s="8">
        <v>8</v>
      </c>
      <c r="C113" s="8" t="s">
        <v>212</v>
      </c>
      <c r="D113" s="6">
        <v>1550</v>
      </c>
    </row>
    <row r="114" spans="1:4" ht="21" x14ac:dyDescent="0.35">
      <c r="A114" s="7">
        <v>59</v>
      </c>
      <c r="B114" s="8">
        <v>8</v>
      </c>
      <c r="C114" s="8" t="s">
        <v>212</v>
      </c>
      <c r="D114" s="6">
        <v>1550</v>
      </c>
    </row>
    <row r="115" spans="1:4" ht="21" x14ac:dyDescent="0.35">
      <c r="A115" s="7">
        <v>59</v>
      </c>
      <c r="B115" s="8">
        <v>9</v>
      </c>
      <c r="C115" s="8" t="s">
        <v>211</v>
      </c>
      <c r="D115" s="6">
        <v>375.44</v>
      </c>
    </row>
    <row r="116" spans="1:4" ht="21" x14ac:dyDescent="0.35">
      <c r="A116" s="7">
        <v>60</v>
      </c>
      <c r="B116" s="8">
        <v>8</v>
      </c>
      <c r="C116" s="8" t="s">
        <v>212</v>
      </c>
      <c r="D116" s="6">
        <v>350</v>
      </c>
    </row>
    <row r="117" spans="1:4" ht="21" x14ac:dyDescent="0.35">
      <c r="A117" s="7">
        <v>60</v>
      </c>
      <c r="B117" s="8">
        <v>9</v>
      </c>
      <c r="C117" s="8" t="s">
        <v>211</v>
      </c>
      <c r="D117" s="6">
        <f>906.11-13.96</f>
        <v>892.15</v>
      </c>
    </row>
    <row r="118" spans="1:4" ht="21" x14ac:dyDescent="0.35">
      <c r="A118" s="7">
        <v>60</v>
      </c>
      <c r="B118" s="8">
        <v>17</v>
      </c>
      <c r="C118" s="8" t="s">
        <v>214</v>
      </c>
      <c r="D118" s="6">
        <v>300</v>
      </c>
    </row>
    <row r="119" spans="1:4" ht="21" x14ac:dyDescent="0.35">
      <c r="A119" s="7">
        <v>61</v>
      </c>
      <c r="B119" s="8">
        <v>8</v>
      </c>
      <c r="C119" s="8" t="s">
        <v>212</v>
      </c>
      <c r="D119" s="6">
        <v>2852</v>
      </c>
    </row>
    <row r="120" spans="1:4" ht="21" x14ac:dyDescent="0.35">
      <c r="A120" s="7">
        <v>61</v>
      </c>
      <c r="B120" s="8">
        <v>9</v>
      </c>
      <c r="C120" s="8" t="s">
        <v>211</v>
      </c>
      <c r="D120" s="6">
        <v>2184.17</v>
      </c>
    </row>
    <row r="121" spans="1:4" ht="21" x14ac:dyDescent="0.35">
      <c r="A121" s="7">
        <v>62</v>
      </c>
      <c r="B121" s="8">
        <v>8</v>
      </c>
      <c r="C121" s="8" t="s">
        <v>212</v>
      </c>
      <c r="D121" s="6">
        <v>2200</v>
      </c>
    </row>
    <row r="122" spans="1:4" ht="21" x14ac:dyDescent="0.35">
      <c r="A122" s="7">
        <v>63</v>
      </c>
      <c r="B122" s="8">
        <v>8</v>
      </c>
      <c r="C122" s="8" t="s">
        <v>212</v>
      </c>
      <c r="D122" s="6">
        <v>250</v>
      </c>
    </row>
    <row r="123" spans="1:4" ht="21" x14ac:dyDescent="0.35">
      <c r="A123" s="7">
        <v>63</v>
      </c>
      <c r="B123" s="8">
        <v>9</v>
      </c>
      <c r="C123" s="8" t="s">
        <v>211</v>
      </c>
      <c r="D123" s="6">
        <f>1592.01-92.01</f>
        <v>1500</v>
      </c>
    </row>
    <row r="124" spans="1:4" ht="21" x14ac:dyDescent="0.35">
      <c r="A124" s="7">
        <v>64</v>
      </c>
      <c r="B124" s="8">
        <v>8</v>
      </c>
      <c r="C124" s="8" t="s">
        <v>212</v>
      </c>
      <c r="D124" s="6">
        <v>250</v>
      </c>
    </row>
    <row r="125" spans="1:4" ht="21" x14ac:dyDescent="0.35">
      <c r="A125" s="7">
        <v>64</v>
      </c>
      <c r="B125" s="8">
        <v>9</v>
      </c>
      <c r="C125" s="8" t="s">
        <v>211</v>
      </c>
      <c r="D125" s="6">
        <v>1269.56</v>
      </c>
    </row>
    <row r="126" spans="1:4" ht="21" x14ac:dyDescent="0.35">
      <c r="A126" s="7">
        <v>65</v>
      </c>
      <c r="B126" s="8">
        <v>8</v>
      </c>
      <c r="C126" s="8" t="s">
        <v>212</v>
      </c>
      <c r="D126" s="6">
        <v>250</v>
      </c>
    </row>
    <row r="127" spans="1:4" ht="21" x14ac:dyDescent="0.35">
      <c r="A127" s="7">
        <v>65</v>
      </c>
      <c r="B127" s="8">
        <v>9</v>
      </c>
      <c r="C127" s="8" t="s">
        <v>211</v>
      </c>
      <c r="D127" s="6">
        <v>1492.11</v>
      </c>
    </row>
    <row r="128" spans="1:4" ht="21" x14ac:dyDescent="0.35">
      <c r="A128" s="7">
        <v>66</v>
      </c>
      <c r="B128" s="8">
        <v>8</v>
      </c>
      <c r="C128" s="8" t="s">
        <v>212</v>
      </c>
      <c r="D128" s="6">
        <v>350</v>
      </c>
    </row>
    <row r="129" spans="1:4" ht="21" x14ac:dyDescent="0.35">
      <c r="A129" s="7">
        <v>66</v>
      </c>
      <c r="B129" s="8">
        <v>9</v>
      </c>
      <c r="C129" s="8" t="s">
        <v>211</v>
      </c>
      <c r="D129" s="6">
        <v>1249.98</v>
      </c>
    </row>
    <row r="130" spans="1:4" ht="21" x14ac:dyDescent="0.35">
      <c r="A130" s="7">
        <v>66</v>
      </c>
      <c r="B130" s="8">
        <v>17</v>
      </c>
      <c r="C130" s="8" t="s">
        <v>214</v>
      </c>
      <c r="D130" s="6">
        <v>300</v>
      </c>
    </row>
    <row r="131" spans="1:4" ht="21" x14ac:dyDescent="0.35">
      <c r="A131" s="7">
        <v>67</v>
      </c>
      <c r="B131" s="8">
        <v>8</v>
      </c>
      <c r="C131" s="8" t="s">
        <v>212</v>
      </c>
      <c r="D131" s="6">
        <v>650</v>
      </c>
    </row>
    <row r="132" spans="1:4" ht="21" x14ac:dyDescent="0.35">
      <c r="A132" s="7">
        <v>68</v>
      </c>
      <c r="B132" s="8">
        <v>8</v>
      </c>
      <c r="C132" s="8" t="s">
        <v>212</v>
      </c>
      <c r="D132" s="6">
        <v>900</v>
      </c>
    </row>
    <row r="133" spans="1:4" ht="21" x14ac:dyDescent="0.35">
      <c r="A133" s="7">
        <v>68</v>
      </c>
      <c r="B133" s="8">
        <v>9</v>
      </c>
      <c r="C133" s="8" t="s">
        <v>211</v>
      </c>
      <c r="D133" s="6">
        <v>1141.6600000000001</v>
      </c>
    </row>
    <row r="134" spans="1:4" ht="21" x14ac:dyDescent="0.35">
      <c r="A134" s="7">
        <v>69</v>
      </c>
      <c r="B134" s="8">
        <v>8</v>
      </c>
      <c r="C134" s="8" t="s">
        <v>212</v>
      </c>
      <c r="D134" s="6">
        <v>2514</v>
      </c>
    </row>
    <row r="135" spans="1:4" ht="21" x14ac:dyDescent="0.35">
      <c r="A135" s="7">
        <v>69</v>
      </c>
      <c r="B135" s="8">
        <v>9</v>
      </c>
      <c r="C135" s="8" t="s">
        <v>211</v>
      </c>
      <c r="D135" s="6">
        <v>2529</v>
      </c>
    </row>
    <row r="136" spans="1:4" ht="21" x14ac:dyDescent="0.35">
      <c r="A136" s="7">
        <v>70</v>
      </c>
      <c r="B136" s="8">
        <v>8</v>
      </c>
      <c r="C136" s="8" t="s">
        <v>212</v>
      </c>
      <c r="D136" s="6">
        <v>350</v>
      </c>
    </row>
    <row r="137" spans="1:4" ht="21" x14ac:dyDescent="0.35">
      <c r="A137" s="7">
        <v>70</v>
      </c>
      <c r="B137" s="8">
        <v>9</v>
      </c>
      <c r="C137" s="8" t="s">
        <v>211</v>
      </c>
      <c r="D137" s="6">
        <v>907.19</v>
      </c>
    </row>
    <row r="138" spans="1:4" ht="21" x14ac:dyDescent="0.35">
      <c r="A138" s="7">
        <v>70</v>
      </c>
      <c r="B138" s="8">
        <v>17</v>
      </c>
      <c r="C138" s="8" t="s">
        <v>214</v>
      </c>
      <c r="D138" s="6">
        <v>300</v>
      </c>
    </row>
    <row r="139" spans="1:4" ht="21" x14ac:dyDescent="0.35">
      <c r="A139" s="7">
        <v>71</v>
      </c>
      <c r="B139" s="8">
        <v>8</v>
      </c>
      <c r="C139" s="8" t="s">
        <v>212</v>
      </c>
      <c r="D139" s="6">
        <v>1550</v>
      </c>
    </row>
    <row r="140" spans="1:4" ht="21" x14ac:dyDescent="0.35">
      <c r="A140" s="7">
        <v>72</v>
      </c>
      <c r="B140" s="8">
        <v>8</v>
      </c>
      <c r="C140" s="8" t="s">
        <v>212</v>
      </c>
      <c r="D140" s="6">
        <v>1176</v>
      </c>
    </row>
    <row r="141" spans="1:4" ht="21" x14ac:dyDescent="0.35">
      <c r="A141" s="7">
        <v>72</v>
      </c>
      <c r="B141" s="8">
        <v>9</v>
      </c>
      <c r="C141" s="8" t="s">
        <v>211</v>
      </c>
      <c r="D141" s="6">
        <f>2673.37-179.97</f>
        <v>2493.4</v>
      </c>
    </row>
    <row r="142" spans="1:4" ht="21" x14ac:dyDescent="0.35">
      <c r="A142" s="7">
        <v>73</v>
      </c>
      <c r="B142" s="8">
        <v>8</v>
      </c>
      <c r="C142" s="8" t="s">
        <v>212</v>
      </c>
      <c r="D142" s="6">
        <v>250</v>
      </c>
    </row>
    <row r="143" spans="1:4" ht="21" x14ac:dyDescent="0.35">
      <c r="A143" s="7">
        <v>73</v>
      </c>
      <c r="B143" s="8">
        <v>9</v>
      </c>
      <c r="C143" s="8" t="s">
        <v>211</v>
      </c>
      <c r="D143" s="6">
        <v>1792.69</v>
      </c>
    </row>
    <row r="144" spans="1:4" ht="21" x14ac:dyDescent="0.35">
      <c r="A144" s="7">
        <v>74</v>
      </c>
      <c r="B144" s="8">
        <v>8</v>
      </c>
      <c r="C144" s="8" t="s">
        <v>212</v>
      </c>
      <c r="D144" s="6">
        <v>350</v>
      </c>
    </row>
    <row r="145" spans="1:4" ht="21" x14ac:dyDescent="0.35">
      <c r="A145" s="7">
        <v>74</v>
      </c>
      <c r="B145" s="8">
        <v>9</v>
      </c>
      <c r="C145" s="8" t="s">
        <v>211</v>
      </c>
      <c r="D145" s="6">
        <v>1872.2</v>
      </c>
    </row>
    <row r="146" spans="1:4" ht="21" x14ac:dyDescent="0.35">
      <c r="A146" s="7">
        <v>74</v>
      </c>
      <c r="B146" s="8">
        <v>17</v>
      </c>
      <c r="C146" s="8" t="s">
        <v>214</v>
      </c>
      <c r="D146" s="6">
        <v>700</v>
      </c>
    </row>
    <row r="147" spans="1:4" ht="21" x14ac:dyDescent="0.35">
      <c r="A147" s="7">
        <v>75</v>
      </c>
      <c r="B147" s="8">
        <v>8</v>
      </c>
      <c r="C147" s="8" t="s">
        <v>212</v>
      </c>
      <c r="D147" s="6">
        <v>2200</v>
      </c>
    </row>
    <row r="148" spans="1:4" ht="21" x14ac:dyDescent="0.35">
      <c r="A148" s="7">
        <v>75</v>
      </c>
      <c r="B148" s="8">
        <v>9</v>
      </c>
      <c r="C148" s="8" t="s">
        <v>211</v>
      </c>
      <c r="D148" s="6">
        <v>2024</v>
      </c>
    </row>
    <row r="149" spans="1:4" ht="21" x14ac:dyDescent="0.35">
      <c r="A149" s="7">
        <v>76</v>
      </c>
      <c r="B149" s="8">
        <v>8</v>
      </c>
      <c r="C149" s="8" t="s">
        <v>212</v>
      </c>
      <c r="D149" s="6">
        <v>1550</v>
      </c>
    </row>
    <row r="150" spans="1:4" ht="21" x14ac:dyDescent="0.35">
      <c r="A150" s="7">
        <v>77</v>
      </c>
      <c r="B150" s="8">
        <v>8</v>
      </c>
      <c r="C150" s="8" t="s">
        <v>212</v>
      </c>
      <c r="D150" s="6">
        <v>350</v>
      </c>
    </row>
    <row r="151" spans="1:4" ht="21" x14ac:dyDescent="0.35">
      <c r="A151" s="7">
        <v>77</v>
      </c>
      <c r="B151" s="8">
        <v>9</v>
      </c>
      <c r="C151" s="8" t="s">
        <v>211</v>
      </c>
      <c r="D151" s="6">
        <v>1959.99</v>
      </c>
    </row>
    <row r="152" spans="1:4" ht="21" x14ac:dyDescent="0.35">
      <c r="A152" s="7">
        <v>77</v>
      </c>
      <c r="B152" s="8">
        <v>17</v>
      </c>
      <c r="C152" s="8" t="s">
        <v>214</v>
      </c>
      <c r="D152" s="6">
        <v>500</v>
      </c>
    </row>
    <row r="153" spans="1:4" ht="21" x14ac:dyDescent="0.35">
      <c r="A153" s="7">
        <v>78</v>
      </c>
      <c r="B153" s="8">
        <v>8</v>
      </c>
      <c r="C153" s="8" t="s">
        <v>212</v>
      </c>
      <c r="D153" s="6">
        <v>650</v>
      </c>
    </row>
    <row r="154" spans="1:4" ht="21" x14ac:dyDescent="0.35">
      <c r="A154" s="7">
        <v>79</v>
      </c>
      <c r="B154" s="8">
        <v>8</v>
      </c>
      <c r="C154" s="8" t="s">
        <v>212</v>
      </c>
      <c r="D154" s="6">
        <v>2200</v>
      </c>
    </row>
    <row r="155" spans="1:4" ht="21" x14ac:dyDescent="0.35">
      <c r="A155" s="7">
        <v>80</v>
      </c>
      <c r="B155" s="8">
        <v>8</v>
      </c>
      <c r="C155" s="8" t="s">
        <v>212</v>
      </c>
      <c r="D155" s="6">
        <v>1550</v>
      </c>
    </row>
    <row r="156" spans="1:4" ht="21" x14ac:dyDescent="0.35">
      <c r="A156" s="7">
        <v>81</v>
      </c>
      <c r="B156" s="8">
        <v>8</v>
      </c>
      <c r="C156" s="8" t="s">
        <v>212</v>
      </c>
      <c r="D156" s="6">
        <v>250</v>
      </c>
    </row>
    <row r="157" spans="1:4" ht="21" x14ac:dyDescent="0.35">
      <c r="A157" s="7">
        <v>81</v>
      </c>
      <c r="B157" s="8">
        <v>9</v>
      </c>
      <c r="C157" s="8" t="s">
        <v>211</v>
      </c>
      <c r="D157" s="6">
        <v>2641.32</v>
      </c>
    </row>
    <row r="158" spans="1:4" ht="21" x14ac:dyDescent="0.35">
      <c r="A158" s="7">
        <v>82</v>
      </c>
      <c r="B158" s="8">
        <v>8</v>
      </c>
      <c r="C158" s="8" t="s">
        <v>212</v>
      </c>
      <c r="D158" s="6">
        <v>250</v>
      </c>
    </row>
    <row r="159" spans="1:4" ht="21" x14ac:dyDescent="0.35">
      <c r="A159" s="7">
        <v>82</v>
      </c>
      <c r="B159" s="8">
        <v>9</v>
      </c>
      <c r="C159" s="8" t="s">
        <v>211</v>
      </c>
      <c r="D159" s="6">
        <v>2291.46</v>
      </c>
    </row>
    <row r="160" spans="1:4" ht="21" x14ac:dyDescent="0.35">
      <c r="A160" s="7">
        <v>82</v>
      </c>
      <c r="B160" s="8">
        <v>17</v>
      </c>
      <c r="C160" s="8" t="s">
        <v>214</v>
      </c>
      <c r="D160" s="6">
        <v>96</v>
      </c>
    </row>
    <row r="161" spans="1:4" ht="21" x14ac:dyDescent="0.35">
      <c r="A161" s="7">
        <v>83</v>
      </c>
      <c r="B161" s="8">
        <v>8</v>
      </c>
      <c r="C161" s="8" t="s">
        <v>212</v>
      </c>
      <c r="D161" s="6">
        <v>1550</v>
      </c>
    </row>
    <row r="162" spans="1:4" ht="21" x14ac:dyDescent="0.35">
      <c r="A162" s="7">
        <v>84</v>
      </c>
      <c r="B162" s="8">
        <v>8</v>
      </c>
      <c r="C162" s="8" t="s">
        <v>212</v>
      </c>
      <c r="D162" s="6">
        <v>250</v>
      </c>
    </row>
    <row r="163" spans="1:4" ht="21" x14ac:dyDescent="0.35">
      <c r="A163" s="7">
        <v>84</v>
      </c>
      <c r="B163" s="8">
        <v>9</v>
      </c>
      <c r="C163" s="8" t="s">
        <v>211</v>
      </c>
      <c r="D163" s="6">
        <v>1922.8</v>
      </c>
    </row>
    <row r="164" spans="1:4" ht="21" x14ac:dyDescent="0.35">
      <c r="A164" s="7">
        <v>85</v>
      </c>
      <c r="B164" s="8">
        <v>9</v>
      </c>
      <c r="C164" s="8" t="s">
        <v>211</v>
      </c>
      <c r="D164" s="6">
        <v>993.93</v>
      </c>
    </row>
    <row r="165" spans="1:4" ht="21" x14ac:dyDescent="0.35">
      <c r="A165" s="7">
        <v>86</v>
      </c>
      <c r="B165" s="8">
        <v>8</v>
      </c>
      <c r="C165" s="8" t="s">
        <v>212</v>
      </c>
      <c r="D165" s="6">
        <v>550</v>
      </c>
    </row>
    <row r="166" spans="1:4" ht="21" x14ac:dyDescent="0.35">
      <c r="A166" s="7">
        <v>86</v>
      </c>
      <c r="B166" s="8">
        <v>9</v>
      </c>
      <c r="C166" s="8" t="s">
        <v>211</v>
      </c>
      <c r="D166" s="6">
        <v>835.2</v>
      </c>
    </row>
    <row r="167" spans="1:4" ht="21" x14ac:dyDescent="0.35">
      <c r="A167" s="7">
        <v>86</v>
      </c>
      <c r="B167" s="8">
        <v>17</v>
      </c>
      <c r="C167" s="8" t="s">
        <v>214</v>
      </c>
      <c r="D167" s="6">
        <v>344</v>
      </c>
    </row>
    <row r="168" spans="1:4" ht="21" x14ac:dyDescent="0.35">
      <c r="A168" s="7">
        <v>87</v>
      </c>
      <c r="B168" s="8">
        <v>8</v>
      </c>
      <c r="C168" s="8" t="s">
        <v>212</v>
      </c>
      <c r="D168" s="6">
        <v>350</v>
      </c>
    </row>
    <row r="169" spans="1:4" ht="21" x14ac:dyDescent="0.35">
      <c r="A169" s="7">
        <v>87</v>
      </c>
      <c r="B169" s="8">
        <v>9</v>
      </c>
      <c r="C169" s="8" t="s">
        <v>211</v>
      </c>
      <c r="D169" s="6">
        <v>907.19</v>
      </c>
    </row>
    <row r="170" spans="1:4" ht="21" x14ac:dyDescent="0.35">
      <c r="A170" s="7">
        <v>87</v>
      </c>
      <c r="B170" s="8">
        <v>17</v>
      </c>
      <c r="C170" s="8" t="s">
        <v>214</v>
      </c>
      <c r="D170" s="6">
        <v>300</v>
      </c>
    </row>
    <row r="171" spans="1:4" ht="21" x14ac:dyDescent="0.35">
      <c r="A171" s="7">
        <v>88</v>
      </c>
      <c r="B171" s="8">
        <v>8</v>
      </c>
      <c r="C171" s="8" t="s">
        <v>212</v>
      </c>
      <c r="D171" s="6">
        <v>2200</v>
      </c>
    </row>
    <row r="172" spans="1:4" ht="21" x14ac:dyDescent="0.35">
      <c r="A172" s="7">
        <v>88</v>
      </c>
      <c r="B172" s="8">
        <v>9</v>
      </c>
      <c r="C172" s="8" t="s">
        <v>211</v>
      </c>
      <c r="D172" s="6">
        <v>2833.6</v>
      </c>
    </row>
    <row r="173" spans="1:4" ht="21" x14ac:dyDescent="0.35">
      <c r="A173" s="7">
        <v>89</v>
      </c>
      <c r="B173" s="8">
        <v>8</v>
      </c>
      <c r="C173" s="8" t="s">
        <v>212</v>
      </c>
      <c r="D173" s="6">
        <v>250</v>
      </c>
    </row>
    <row r="174" spans="1:4" ht="21" x14ac:dyDescent="0.35">
      <c r="A174" s="7">
        <v>89</v>
      </c>
      <c r="B174" s="8">
        <v>9</v>
      </c>
      <c r="C174" s="8" t="s">
        <v>211</v>
      </c>
      <c r="D174" s="6">
        <v>3278.88</v>
      </c>
    </row>
    <row r="175" spans="1:4" ht="21" x14ac:dyDescent="0.35">
      <c r="A175" s="7">
        <v>89</v>
      </c>
      <c r="B175" s="8">
        <v>17</v>
      </c>
      <c r="C175" s="8" t="s">
        <v>214</v>
      </c>
      <c r="D175" s="6">
        <v>300</v>
      </c>
    </row>
    <row r="176" spans="1:4" ht="21" x14ac:dyDescent="0.35">
      <c r="A176" s="7">
        <v>90</v>
      </c>
      <c r="B176" s="8">
        <v>8</v>
      </c>
      <c r="C176" s="8" t="s">
        <v>212</v>
      </c>
      <c r="D176" s="6">
        <v>2014</v>
      </c>
    </row>
    <row r="177" spans="1:4" ht="21" x14ac:dyDescent="0.35">
      <c r="A177" s="7">
        <v>90</v>
      </c>
      <c r="B177" s="8">
        <v>9</v>
      </c>
      <c r="C177" s="8" t="s">
        <v>211</v>
      </c>
      <c r="D177" s="6">
        <v>2277</v>
      </c>
    </row>
    <row r="178" spans="1:4" ht="21" x14ac:dyDescent="0.35">
      <c r="A178" s="7">
        <v>91</v>
      </c>
      <c r="B178" s="8">
        <v>8</v>
      </c>
      <c r="C178" s="8" t="s">
        <v>212</v>
      </c>
      <c r="D178" s="6">
        <v>1550</v>
      </c>
    </row>
    <row r="179" spans="1:4" ht="21" x14ac:dyDescent="0.35">
      <c r="A179" s="7">
        <v>92</v>
      </c>
      <c r="B179" s="8">
        <v>8</v>
      </c>
      <c r="C179" s="8" t="s">
        <v>212</v>
      </c>
      <c r="D179" s="6">
        <v>550</v>
      </c>
    </row>
    <row r="180" spans="1:4" ht="21" x14ac:dyDescent="0.35">
      <c r="A180" s="7">
        <v>92</v>
      </c>
      <c r="B180" s="8">
        <v>9</v>
      </c>
      <c r="C180" s="8" t="s">
        <v>211</v>
      </c>
      <c r="D180" s="6">
        <v>954.52</v>
      </c>
    </row>
    <row r="181" spans="1:4" ht="21" x14ac:dyDescent="0.35">
      <c r="A181" s="7">
        <v>92</v>
      </c>
      <c r="B181" s="8">
        <v>17</v>
      </c>
      <c r="C181" s="8" t="s">
        <v>214</v>
      </c>
      <c r="D181" s="6">
        <f>344-22</f>
        <v>322</v>
      </c>
    </row>
    <row r="182" spans="1:4" ht="21" x14ac:dyDescent="0.35">
      <c r="A182" s="7">
        <v>93</v>
      </c>
      <c r="B182" s="8">
        <v>8</v>
      </c>
      <c r="C182" s="8" t="s">
        <v>212</v>
      </c>
      <c r="D182" s="6">
        <v>350</v>
      </c>
    </row>
    <row r="183" spans="1:4" ht="21" x14ac:dyDescent="0.35">
      <c r="A183" s="7">
        <v>93</v>
      </c>
      <c r="B183" s="8">
        <v>9</v>
      </c>
      <c r="C183" s="8" t="s">
        <v>211</v>
      </c>
      <c r="D183" s="6">
        <v>906.83</v>
      </c>
    </row>
    <row r="184" spans="1:4" ht="21" x14ac:dyDescent="0.35">
      <c r="A184" s="7">
        <v>93</v>
      </c>
      <c r="B184" s="8">
        <v>17</v>
      </c>
      <c r="C184" s="8" t="s">
        <v>214</v>
      </c>
      <c r="D184" s="6">
        <v>300</v>
      </c>
    </row>
    <row r="185" spans="1:4" ht="21" x14ac:dyDescent="0.35">
      <c r="A185" s="7">
        <v>94</v>
      </c>
      <c r="B185" s="8">
        <v>8</v>
      </c>
      <c r="C185" s="8" t="s">
        <v>212</v>
      </c>
      <c r="D185" s="6">
        <v>350</v>
      </c>
    </row>
    <row r="186" spans="1:4" ht="21" x14ac:dyDescent="0.35">
      <c r="A186" s="7">
        <v>94</v>
      </c>
      <c r="B186" s="8">
        <v>9</v>
      </c>
      <c r="C186" s="8" t="s">
        <v>211</v>
      </c>
      <c r="D186" s="6">
        <v>907.9</v>
      </c>
    </row>
    <row r="187" spans="1:4" ht="21" x14ac:dyDescent="0.35">
      <c r="A187" s="7">
        <v>94</v>
      </c>
      <c r="B187" s="8">
        <v>17</v>
      </c>
      <c r="C187" s="8" t="s">
        <v>214</v>
      </c>
      <c r="D187" s="6">
        <v>300</v>
      </c>
    </row>
    <row r="188" spans="1:4" ht="21" x14ac:dyDescent="0.35">
      <c r="A188" s="7">
        <v>95</v>
      </c>
      <c r="B188" s="8">
        <v>8</v>
      </c>
      <c r="C188" s="8" t="s">
        <v>212</v>
      </c>
      <c r="D188" s="6">
        <v>350</v>
      </c>
    </row>
    <row r="189" spans="1:4" ht="21" x14ac:dyDescent="0.35">
      <c r="A189" s="7">
        <v>95</v>
      </c>
      <c r="B189" s="8">
        <v>9</v>
      </c>
      <c r="C189" s="8" t="s">
        <v>211</v>
      </c>
      <c r="D189" s="6">
        <v>987.48</v>
      </c>
    </row>
    <row r="190" spans="1:4" ht="21" x14ac:dyDescent="0.35">
      <c r="A190" s="7">
        <v>95</v>
      </c>
      <c r="B190" s="8">
        <v>17</v>
      </c>
      <c r="C190" s="8" t="s">
        <v>214</v>
      </c>
      <c r="D190" s="6">
        <v>300</v>
      </c>
    </row>
    <row r="191" spans="1:4" ht="21" x14ac:dyDescent="0.35">
      <c r="A191" s="7">
        <v>96</v>
      </c>
      <c r="B191" s="8">
        <v>9</v>
      </c>
      <c r="C191" s="8" t="s">
        <v>211</v>
      </c>
      <c r="D191" s="6">
        <v>1131</v>
      </c>
    </row>
    <row r="192" spans="1:4" ht="21" x14ac:dyDescent="0.35">
      <c r="A192" s="7">
        <v>96</v>
      </c>
      <c r="B192" s="8">
        <v>17</v>
      </c>
      <c r="C192" s="8" t="s">
        <v>214</v>
      </c>
      <c r="D192" s="6">
        <v>450</v>
      </c>
    </row>
    <row r="193" spans="1:4" ht="21" x14ac:dyDescent="0.35">
      <c r="A193" s="7">
        <v>97</v>
      </c>
      <c r="B193" s="8">
        <v>8</v>
      </c>
      <c r="C193" s="8" t="s">
        <v>212</v>
      </c>
      <c r="D193" s="6">
        <v>380</v>
      </c>
    </row>
    <row r="194" spans="1:4" ht="21" x14ac:dyDescent="0.35">
      <c r="A194" s="7">
        <v>97</v>
      </c>
      <c r="B194" s="8">
        <v>9</v>
      </c>
      <c r="C194" s="8" t="s">
        <v>211</v>
      </c>
      <c r="D194" s="6">
        <v>1340.1</v>
      </c>
    </row>
    <row r="195" spans="1:4" ht="21" x14ac:dyDescent="0.35">
      <c r="A195" s="7">
        <v>97</v>
      </c>
      <c r="B195" s="8">
        <v>17</v>
      </c>
      <c r="C195" s="8" t="s">
        <v>214</v>
      </c>
      <c r="D195" s="6">
        <v>300</v>
      </c>
    </row>
    <row r="196" spans="1:4" ht="21" x14ac:dyDescent="0.35">
      <c r="A196" s="7">
        <v>98</v>
      </c>
      <c r="B196" s="8">
        <v>8</v>
      </c>
      <c r="C196" s="8" t="s">
        <v>212</v>
      </c>
      <c r="D196" s="6">
        <v>350</v>
      </c>
    </row>
    <row r="197" spans="1:4" ht="21" x14ac:dyDescent="0.35">
      <c r="A197" s="7">
        <v>98</v>
      </c>
      <c r="B197" s="8">
        <v>9</v>
      </c>
      <c r="C197" s="8" t="s">
        <v>211</v>
      </c>
      <c r="D197" s="6">
        <v>907.9</v>
      </c>
    </row>
    <row r="198" spans="1:4" ht="21" x14ac:dyDescent="0.35">
      <c r="A198" s="7">
        <v>98</v>
      </c>
      <c r="B198" s="8">
        <v>17</v>
      </c>
      <c r="C198" s="8" t="s">
        <v>214</v>
      </c>
      <c r="D198" s="6">
        <v>344</v>
      </c>
    </row>
    <row r="199" spans="1:4" ht="21" x14ac:dyDescent="0.35">
      <c r="A199" s="7">
        <v>99</v>
      </c>
      <c r="B199" s="8">
        <v>8</v>
      </c>
      <c r="C199" s="8" t="s">
        <v>212</v>
      </c>
      <c r="D199" s="6">
        <v>900</v>
      </c>
    </row>
    <row r="200" spans="1:4" ht="21" x14ac:dyDescent="0.35">
      <c r="A200" s="7">
        <v>99</v>
      </c>
      <c r="B200" s="8">
        <v>9</v>
      </c>
      <c r="C200" s="8" t="s">
        <v>211</v>
      </c>
      <c r="D200" s="6">
        <f>2497.86-146.61</f>
        <v>2351.25</v>
      </c>
    </row>
    <row r="201" spans="1:4" ht="21" x14ac:dyDescent="0.35">
      <c r="A201" s="7">
        <v>100</v>
      </c>
      <c r="B201" s="8">
        <v>8</v>
      </c>
      <c r="C201" s="8" t="s">
        <v>212</v>
      </c>
      <c r="D201" s="6">
        <v>900</v>
      </c>
    </row>
    <row r="202" spans="1:4" ht="21" x14ac:dyDescent="0.35">
      <c r="A202" s="7">
        <v>100</v>
      </c>
      <c r="B202" s="8">
        <v>9</v>
      </c>
      <c r="C202" s="8" t="s">
        <v>211</v>
      </c>
      <c r="D202" s="6">
        <v>2286.02</v>
      </c>
    </row>
    <row r="203" spans="1:4" ht="21" x14ac:dyDescent="0.35">
      <c r="A203" s="7">
        <v>100</v>
      </c>
      <c r="B203" s="8">
        <v>17</v>
      </c>
      <c r="C203" s="8" t="s">
        <v>214</v>
      </c>
      <c r="D203" s="6">
        <v>300</v>
      </c>
    </row>
    <row r="204" spans="1:4" ht="21" x14ac:dyDescent="0.35">
      <c r="A204" s="7">
        <v>101</v>
      </c>
      <c r="B204" s="8">
        <v>8</v>
      </c>
      <c r="C204" s="8" t="s">
        <v>212</v>
      </c>
      <c r="D204" s="6">
        <v>250</v>
      </c>
    </row>
    <row r="205" spans="1:4" ht="21" x14ac:dyDescent="0.35">
      <c r="A205" s="7">
        <v>101</v>
      </c>
      <c r="B205" s="8">
        <v>9</v>
      </c>
      <c r="C205" s="8" t="s">
        <v>211</v>
      </c>
      <c r="D205" s="6">
        <v>2359.94</v>
      </c>
    </row>
    <row r="206" spans="1:4" ht="21" x14ac:dyDescent="0.35">
      <c r="A206" s="7">
        <v>102</v>
      </c>
      <c r="B206" s="8">
        <v>9</v>
      </c>
      <c r="C206" s="8" t="s">
        <v>211</v>
      </c>
      <c r="D206" s="6">
        <v>2284.2199999999998</v>
      </c>
    </row>
    <row r="207" spans="1:4" ht="21" x14ac:dyDescent="0.35">
      <c r="A207" s="7">
        <v>103</v>
      </c>
      <c r="B207" s="8">
        <v>9</v>
      </c>
      <c r="C207" s="8" t="s">
        <v>211</v>
      </c>
      <c r="D207" s="6">
        <v>758.1</v>
      </c>
    </row>
    <row r="208" spans="1:4" ht="21" x14ac:dyDescent="0.35">
      <c r="A208" s="7">
        <v>104</v>
      </c>
      <c r="B208" s="8">
        <v>9</v>
      </c>
      <c r="C208" s="8" t="s">
        <v>211</v>
      </c>
      <c r="D208" s="6">
        <v>1277.94</v>
      </c>
    </row>
    <row r="209" spans="1:4" ht="21" x14ac:dyDescent="0.35">
      <c r="A209" s="7">
        <v>105</v>
      </c>
      <c r="B209" s="8">
        <v>8</v>
      </c>
      <c r="C209" s="8" t="s">
        <v>212</v>
      </c>
      <c r="D209" s="6">
        <v>250</v>
      </c>
    </row>
    <row r="210" spans="1:4" ht="21" x14ac:dyDescent="0.35">
      <c r="A210" s="7">
        <v>106</v>
      </c>
      <c r="B210" s="8">
        <v>8</v>
      </c>
      <c r="C210" s="8" t="s">
        <v>212</v>
      </c>
      <c r="D210" s="6">
        <v>250</v>
      </c>
    </row>
    <row r="211" spans="1:4" ht="21" x14ac:dyDescent="0.35">
      <c r="A211" s="7">
        <v>106</v>
      </c>
      <c r="B211" s="8">
        <v>9</v>
      </c>
      <c r="C211" s="8" t="s">
        <v>211</v>
      </c>
      <c r="D211" s="6">
        <v>2737.58</v>
      </c>
    </row>
    <row r="212" spans="1:4" ht="21" x14ac:dyDescent="0.35">
      <c r="A212" s="7">
        <v>107</v>
      </c>
      <c r="B212" s="8">
        <v>9</v>
      </c>
      <c r="C212" s="8" t="s">
        <v>211</v>
      </c>
      <c r="D212" s="6">
        <v>2286.94</v>
      </c>
    </row>
    <row r="213" spans="1:4" ht="21" x14ac:dyDescent="0.35">
      <c r="A213" s="7">
        <v>108</v>
      </c>
      <c r="B213" s="8">
        <v>8</v>
      </c>
      <c r="C213" s="8" t="s">
        <v>212</v>
      </c>
      <c r="D213" s="6">
        <v>900</v>
      </c>
    </row>
    <row r="214" spans="1:4" ht="21" x14ac:dyDescent="0.35">
      <c r="A214" s="7">
        <v>108</v>
      </c>
      <c r="B214" s="8">
        <v>43</v>
      </c>
      <c r="C214" s="8" t="s">
        <v>728</v>
      </c>
      <c r="D214" s="6">
        <v>1400</v>
      </c>
    </row>
    <row r="215" spans="1:4" ht="21" x14ac:dyDescent="0.35">
      <c r="A215" s="7">
        <v>109</v>
      </c>
      <c r="B215" s="8">
        <v>8</v>
      </c>
      <c r="C215" s="8" t="s">
        <v>212</v>
      </c>
      <c r="D215" s="6">
        <v>1250</v>
      </c>
    </row>
    <row r="216" spans="1:4" ht="21" x14ac:dyDescent="0.35">
      <c r="A216" s="7">
        <v>110</v>
      </c>
      <c r="B216" s="8">
        <v>8</v>
      </c>
      <c r="C216" s="8" t="s">
        <v>212</v>
      </c>
      <c r="D216" s="6">
        <v>1250</v>
      </c>
    </row>
    <row r="217" spans="1:4" ht="21" x14ac:dyDescent="0.35">
      <c r="A217" s="7">
        <v>111</v>
      </c>
      <c r="B217" s="8">
        <v>8</v>
      </c>
      <c r="C217" s="8" t="s">
        <v>212</v>
      </c>
      <c r="D217" s="6">
        <v>250</v>
      </c>
    </row>
    <row r="218" spans="1:4" ht="21" x14ac:dyDescent="0.35">
      <c r="A218" s="7">
        <v>111</v>
      </c>
      <c r="B218" s="8">
        <v>43</v>
      </c>
      <c r="C218" s="8" t="s">
        <v>728</v>
      </c>
      <c r="D218" s="6">
        <v>1100</v>
      </c>
    </row>
    <row r="219" spans="1:4" ht="21" x14ac:dyDescent="0.35">
      <c r="A219" s="7">
        <v>112</v>
      </c>
      <c r="B219" s="8">
        <v>8</v>
      </c>
      <c r="C219" s="8" t="s">
        <v>212</v>
      </c>
      <c r="D219" s="6">
        <v>250</v>
      </c>
    </row>
    <row r="220" spans="1:4" ht="21" x14ac:dyDescent="0.35">
      <c r="A220" s="7">
        <v>112</v>
      </c>
      <c r="B220" s="8">
        <v>9</v>
      </c>
      <c r="C220" s="8" t="s">
        <v>211</v>
      </c>
      <c r="D220" s="6">
        <v>1314.04</v>
      </c>
    </row>
    <row r="221" spans="1:4" ht="21" x14ac:dyDescent="0.35">
      <c r="A221" s="7">
        <v>113</v>
      </c>
      <c r="B221" s="8">
        <v>8</v>
      </c>
      <c r="C221" s="8" t="s">
        <v>212</v>
      </c>
      <c r="D221" s="6">
        <v>250</v>
      </c>
    </row>
    <row r="222" spans="1:4" ht="21" x14ac:dyDescent="0.35">
      <c r="A222" s="7">
        <v>113</v>
      </c>
      <c r="B222" s="8">
        <v>9</v>
      </c>
      <c r="C222" s="8" t="s">
        <v>211</v>
      </c>
      <c r="D222" s="6">
        <v>772.54</v>
      </c>
    </row>
    <row r="223" spans="1:4" ht="21" x14ac:dyDescent="0.35">
      <c r="A223" s="7">
        <v>114</v>
      </c>
      <c r="B223" s="8">
        <v>8</v>
      </c>
      <c r="C223" s="8" t="s">
        <v>212</v>
      </c>
      <c r="D223" s="6">
        <v>900</v>
      </c>
    </row>
    <row r="224" spans="1:4" ht="21" x14ac:dyDescent="0.35">
      <c r="A224" s="7">
        <v>114</v>
      </c>
      <c r="B224" s="8">
        <v>9</v>
      </c>
      <c r="C224" s="8" t="s">
        <v>211</v>
      </c>
      <c r="D224" s="6">
        <v>866.4</v>
      </c>
    </row>
    <row r="225" spans="1:4" ht="21" x14ac:dyDescent="0.35">
      <c r="A225" s="7">
        <v>115</v>
      </c>
      <c r="B225" s="8">
        <v>8</v>
      </c>
      <c r="C225" s="8" t="s">
        <v>212</v>
      </c>
      <c r="D225" s="6">
        <v>250</v>
      </c>
    </row>
    <row r="226" spans="1:4" ht="21" x14ac:dyDescent="0.35">
      <c r="A226" s="7">
        <v>115</v>
      </c>
      <c r="B226" s="8">
        <v>9</v>
      </c>
      <c r="C226" s="8" t="s">
        <v>211</v>
      </c>
      <c r="D226" s="6">
        <v>866.4</v>
      </c>
    </row>
    <row r="227" spans="1:4" ht="21" x14ac:dyDescent="0.35">
      <c r="A227" s="7">
        <v>116</v>
      </c>
      <c r="B227" s="8">
        <v>8</v>
      </c>
      <c r="C227" s="8" t="s">
        <v>212</v>
      </c>
      <c r="D227" s="6">
        <v>1550</v>
      </c>
    </row>
    <row r="228" spans="1:4" ht="21" x14ac:dyDescent="0.35">
      <c r="A228" s="7">
        <v>116</v>
      </c>
      <c r="B228" s="8">
        <v>9</v>
      </c>
      <c r="C228" s="8" t="s">
        <v>211</v>
      </c>
      <c r="D228" s="6">
        <v>3713.08</v>
      </c>
    </row>
    <row r="229" spans="1:4" ht="21" x14ac:dyDescent="0.35">
      <c r="A229" s="7">
        <v>117</v>
      </c>
      <c r="B229" s="8">
        <v>8</v>
      </c>
      <c r="C229" s="8" t="s">
        <v>212</v>
      </c>
      <c r="D229" s="6">
        <v>250</v>
      </c>
    </row>
    <row r="230" spans="1:4" ht="21" x14ac:dyDescent="0.35">
      <c r="A230" s="7">
        <v>118</v>
      </c>
      <c r="B230" s="8">
        <v>8</v>
      </c>
      <c r="C230" s="8" t="s">
        <v>212</v>
      </c>
      <c r="D230" s="6">
        <v>900</v>
      </c>
    </row>
    <row r="231" spans="1:4" ht="21" x14ac:dyDescent="0.35">
      <c r="A231" s="7">
        <v>118</v>
      </c>
      <c r="B231" s="8">
        <v>9</v>
      </c>
      <c r="C231" s="8" t="s">
        <v>211</v>
      </c>
      <c r="D231" s="6">
        <v>2465.7800000000002</v>
      </c>
    </row>
    <row r="232" spans="1:4" ht="21" x14ac:dyDescent="0.35">
      <c r="A232" s="7">
        <v>119</v>
      </c>
      <c r="B232" s="8">
        <v>8</v>
      </c>
      <c r="C232" s="8" t="s">
        <v>212</v>
      </c>
      <c r="D232" s="6">
        <v>250</v>
      </c>
    </row>
    <row r="233" spans="1:4" ht="21" x14ac:dyDescent="0.35">
      <c r="A233" s="7">
        <v>119</v>
      </c>
      <c r="B233" s="8">
        <v>9</v>
      </c>
      <c r="C233" s="8" t="s">
        <v>211</v>
      </c>
      <c r="D233" s="6">
        <v>1533.99</v>
      </c>
    </row>
    <row r="234" spans="1:4" ht="21" x14ac:dyDescent="0.35">
      <c r="A234" s="7">
        <v>120</v>
      </c>
      <c r="B234" s="8">
        <v>8</v>
      </c>
      <c r="C234" s="8" t="s">
        <v>212</v>
      </c>
      <c r="D234" s="6">
        <v>900</v>
      </c>
    </row>
    <row r="235" spans="1:4" ht="21" x14ac:dyDescent="0.35">
      <c r="A235" s="7">
        <v>120</v>
      </c>
      <c r="B235" s="8">
        <v>9</v>
      </c>
      <c r="C235" s="8" t="s">
        <v>211</v>
      </c>
      <c r="D235" s="6">
        <f>2327.17-287.17</f>
        <v>2040</v>
      </c>
    </row>
    <row r="236" spans="1:4" ht="21" x14ac:dyDescent="0.35">
      <c r="A236" s="7">
        <v>121</v>
      </c>
      <c r="B236" s="8">
        <v>8</v>
      </c>
      <c r="C236" s="8" t="s">
        <v>212</v>
      </c>
      <c r="D236" s="6">
        <v>250</v>
      </c>
    </row>
    <row r="237" spans="1:4" ht="21" x14ac:dyDescent="0.35">
      <c r="A237" s="7">
        <v>121</v>
      </c>
      <c r="B237" s="8">
        <v>9</v>
      </c>
      <c r="C237" s="8" t="s">
        <v>211</v>
      </c>
      <c r="D237" s="6">
        <v>2290.5500000000002</v>
      </c>
    </row>
    <row r="238" spans="1:4" ht="21" x14ac:dyDescent="0.35">
      <c r="A238" s="7">
        <v>121</v>
      </c>
      <c r="B238" s="8">
        <v>17</v>
      </c>
      <c r="C238" s="8" t="s">
        <v>214</v>
      </c>
      <c r="D238" s="6">
        <v>300</v>
      </c>
    </row>
    <row r="239" spans="1:4" ht="21" x14ac:dyDescent="0.35">
      <c r="A239" s="7">
        <v>122</v>
      </c>
      <c r="B239" s="8">
        <v>8</v>
      </c>
      <c r="C239" s="8" t="s">
        <v>212</v>
      </c>
      <c r="D239" s="6">
        <v>338</v>
      </c>
    </row>
    <row r="240" spans="1:4" ht="21" x14ac:dyDescent="0.35">
      <c r="A240" s="7">
        <v>122</v>
      </c>
      <c r="B240" s="8">
        <v>9</v>
      </c>
      <c r="C240" s="8" t="s">
        <v>211</v>
      </c>
      <c r="D240" s="6">
        <v>2290.5500000000002</v>
      </c>
    </row>
    <row r="241" spans="1:4" ht="21" x14ac:dyDescent="0.35">
      <c r="A241" s="7">
        <v>123</v>
      </c>
      <c r="B241" s="8">
        <v>8</v>
      </c>
      <c r="C241" s="8" t="s">
        <v>212</v>
      </c>
      <c r="D241" s="6">
        <v>1550</v>
      </c>
    </row>
    <row r="242" spans="1:4" ht="21" x14ac:dyDescent="0.35">
      <c r="A242" s="7">
        <v>123</v>
      </c>
      <c r="B242" s="8">
        <v>9</v>
      </c>
      <c r="C242" s="8" t="s">
        <v>211</v>
      </c>
      <c r="D242" s="6">
        <v>2891.43</v>
      </c>
    </row>
    <row r="243" spans="1:4" ht="21" x14ac:dyDescent="0.35">
      <c r="A243" s="7">
        <v>124</v>
      </c>
      <c r="B243" s="8">
        <v>8</v>
      </c>
      <c r="C243" s="8" t="s">
        <v>212</v>
      </c>
      <c r="D243" s="6">
        <v>1550</v>
      </c>
    </row>
    <row r="244" spans="1:4" ht="21" x14ac:dyDescent="0.35">
      <c r="A244" s="7">
        <v>125</v>
      </c>
      <c r="B244" s="8">
        <v>8</v>
      </c>
      <c r="C244" s="8" t="s">
        <v>212</v>
      </c>
      <c r="D244" s="6">
        <v>1550</v>
      </c>
    </row>
    <row r="245" spans="1:4" ht="21" x14ac:dyDescent="0.35">
      <c r="A245" s="7">
        <v>125</v>
      </c>
      <c r="B245" s="8">
        <v>9</v>
      </c>
      <c r="C245" s="8" t="s">
        <v>211</v>
      </c>
      <c r="D245" s="6">
        <v>4554</v>
      </c>
    </row>
    <row r="246" spans="1:4" ht="21" x14ac:dyDescent="0.35">
      <c r="A246" s="7">
        <v>126</v>
      </c>
      <c r="B246" s="8">
        <v>8</v>
      </c>
      <c r="C246" s="8" t="s">
        <v>212</v>
      </c>
      <c r="D246" s="6">
        <v>1550</v>
      </c>
    </row>
    <row r="247" spans="1:4" ht="21" x14ac:dyDescent="0.35">
      <c r="A247" s="7">
        <v>127</v>
      </c>
      <c r="B247" s="8">
        <v>8</v>
      </c>
      <c r="C247" s="8" t="s">
        <v>212</v>
      </c>
      <c r="D247" s="6">
        <v>338</v>
      </c>
    </row>
    <row r="248" spans="1:4" ht="21" x14ac:dyDescent="0.35">
      <c r="A248" s="7">
        <v>128</v>
      </c>
      <c r="B248" s="8">
        <v>8</v>
      </c>
      <c r="C248" s="8" t="s">
        <v>212</v>
      </c>
      <c r="D248" s="6">
        <v>1550</v>
      </c>
    </row>
    <row r="249" spans="1:4" ht="21" x14ac:dyDescent="0.35">
      <c r="A249" s="7">
        <v>128</v>
      </c>
      <c r="B249" s="8">
        <v>9</v>
      </c>
      <c r="C249" s="8" t="s">
        <v>211</v>
      </c>
      <c r="D249" s="6">
        <v>3795</v>
      </c>
    </row>
    <row r="250" spans="1:4" ht="21" x14ac:dyDescent="0.35">
      <c r="A250" s="7">
        <v>129</v>
      </c>
      <c r="B250" s="8">
        <v>8</v>
      </c>
      <c r="C250" s="8" t="s">
        <v>212</v>
      </c>
      <c r="D250" s="6">
        <v>2200</v>
      </c>
    </row>
    <row r="251" spans="1:4" ht="21" x14ac:dyDescent="0.35">
      <c r="A251" s="7">
        <v>130</v>
      </c>
      <c r="B251" s="8">
        <v>8</v>
      </c>
      <c r="C251" s="8" t="s">
        <v>212</v>
      </c>
      <c r="D251" s="6">
        <v>2850</v>
      </c>
    </row>
    <row r="252" spans="1:4" ht="21" x14ac:dyDescent="0.35">
      <c r="A252" s="7">
        <v>131</v>
      </c>
      <c r="B252" s="8">
        <v>8</v>
      </c>
      <c r="C252" s="8" t="s">
        <v>212</v>
      </c>
      <c r="D252" s="6">
        <v>338</v>
      </c>
    </row>
    <row r="253" spans="1:4" ht="21" x14ac:dyDescent="0.35">
      <c r="A253" s="7">
        <v>131</v>
      </c>
      <c r="B253" s="8">
        <v>9</v>
      </c>
      <c r="C253" s="8" t="s">
        <v>211</v>
      </c>
      <c r="D253" s="6">
        <v>1922.8</v>
      </c>
    </row>
    <row r="254" spans="1:4" ht="21" x14ac:dyDescent="0.35">
      <c r="A254" s="7">
        <v>132</v>
      </c>
      <c r="B254" s="8">
        <v>8</v>
      </c>
      <c r="C254" s="8" t="s">
        <v>212</v>
      </c>
      <c r="D254" s="6">
        <v>250</v>
      </c>
    </row>
    <row r="255" spans="1:4" ht="21" x14ac:dyDescent="0.35">
      <c r="A255" s="7">
        <v>132</v>
      </c>
      <c r="B255" s="8">
        <v>9</v>
      </c>
      <c r="C255" s="8" t="s">
        <v>211</v>
      </c>
      <c r="D255" s="6">
        <v>3208.04</v>
      </c>
    </row>
    <row r="256" spans="1:4" ht="21" x14ac:dyDescent="0.35">
      <c r="A256" s="7">
        <v>133</v>
      </c>
      <c r="B256" s="8">
        <v>8</v>
      </c>
      <c r="C256" s="8" t="s">
        <v>212</v>
      </c>
      <c r="D256" s="6">
        <v>250</v>
      </c>
    </row>
    <row r="257" spans="1:4" ht="21" x14ac:dyDescent="0.35">
      <c r="A257" s="7">
        <v>133</v>
      </c>
      <c r="B257" s="8">
        <v>9</v>
      </c>
      <c r="C257" s="8" t="s">
        <v>211</v>
      </c>
      <c r="D257" s="6">
        <v>1112.23</v>
      </c>
    </row>
    <row r="258" spans="1:4" ht="21" x14ac:dyDescent="0.35">
      <c r="A258" s="7">
        <v>134</v>
      </c>
      <c r="B258" s="8">
        <v>8</v>
      </c>
      <c r="C258" s="8" t="s">
        <v>212</v>
      </c>
      <c r="D258" s="6">
        <v>338</v>
      </c>
    </row>
    <row r="259" spans="1:4" ht="21" x14ac:dyDescent="0.35">
      <c r="A259" s="7">
        <v>134</v>
      </c>
      <c r="B259" s="8">
        <v>9</v>
      </c>
      <c r="C259" s="8" t="s">
        <v>211</v>
      </c>
      <c r="D259" s="6">
        <v>1048.1400000000001</v>
      </c>
    </row>
    <row r="260" spans="1:4" ht="21" x14ac:dyDescent="0.35">
      <c r="A260" s="7">
        <v>134</v>
      </c>
      <c r="B260" s="8">
        <v>17</v>
      </c>
      <c r="C260" s="8" t="s">
        <v>214</v>
      </c>
      <c r="D260" s="6">
        <v>150</v>
      </c>
    </row>
    <row r="261" spans="1:4" ht="21" x14ac:dyDescent="0.35">
      <c r="A261" s="7">
        <v>135</v>
      </c>
      <c r="B261" s="8">
        <v>8</v>
      </c>
      <c r="C261" s="8" t="s">
        <v>212</v>
      </c>
      <c r="D261" s="6">
        <v>1550</v>
      </c>
    </row>
    <row r="262" spans="1:4" ht="21" x14ac:dyDescent="0.35">
      <c r="A262" s="7">
        <v>136</v>
      </c>
      <c r="B262" s="8">
        <v>8</v>
      </c>
      <c r="C262" s="8" t="s">
        <v>212</v>
      </c>
      <c r="D262" s="6">
        <v>2200</v>
      </c>
    </row>
    <row r="263" spans="1:4" ht="21" x14ac:dyDescent="0.35">
      <c r="A263" s="7">
        <v>136</v>
      </c>
      <c r="B263" s="8">
        <v>9</v>
      </c>
      <c r="C263" s="8" t="s">
        <v>211</v>
      </c>
      <c r="D263" s="6">
        <v>2638.43</v>
      </c>
    </row>
    <row r="264" spans="1:4" ht="21" x14ac:dyDescent="0.35">
      <c r="A264" s="7">
        <v>137</v>
      </c>
      <c r="B264" s="8">
        <v>8</v>
      </c>
      <c r="C264" s="8" t="s">
        <v>212</v>
      </c>
      <c r="D264" s="6">
        <v>2200</v>
      </c>
    </row>
    <row r="265" spans="1:4" ht="21" x14ac:dyDescent="0.35">
      <c r="A265" s="7">
        <v>138</v>
      </c>
      <c r="B265" s="8">
        <v>8</v>
      </c>
      <c r="C265" s="8" t="s">
        <v>212</v>
      </c>
      <c r="D265" s="6">
        <v>350</v>
      </c>
    </row>
    <row r="266" spans="1:4" ht="21" x14ac:dyDescent="0.35">
      <c r="A266" s="7">
        <v>138</v>
      </c>
      <c r="B266" s="8">
        <v>9</v>
      </c>
      <c r="C266" s="8" t="s">
        <v>211</v>
      </c>
      <c r="D266" s="6">
        <f>1269.56-9.56</f>
        <v>1260</v>
      </c>
    </row>
    <row r="267" spans="1:4" ht="21" x14ac:dyDescent="0.35">
      <c r="A267" s="7">
        <v>138</v>
      </c>
      <c r="B267" s="8">
        <v>17</v>
      </c>
      <c r="C267" s="8" t="s">
        <v>214</v>
      </c>
      <c r="D267" s="6">
        <v>300</v>
      </c>
    </row>
    <row r="268" spans="1:4" ht="21" x14ac:dyDescent="0.35">
      <c r="A268" s="7">
        <v>139</v>
      </c>
      <c r="B268" s="8">
        <v>8</v>
      </c>
      <c r="C268" s="8" t="s">
        <v>212</v>
      </c>
      <c r="D268" s="6">
        <v>350</v>
      </c>
    </row>
    <row r="269" spans="1:4" ht="21" x14ac:dyDescent="0.35">
      <c r="A269" s="7">
        <v>139</v>
      </c>
      <c r="B269" s="8">
        <v>9</v>
      </c>
      <c r="C269" s="8" t="s">
        <v>211</v>
      </c>
      <c r="D269" s="6">
        <v>993.54</v>
      </c>
    </row>
    <row r="270" spans="1:4" ht="21" x14ac:dyDescent="0.35">
      <c r="A270" s="7">
        <v>139</v>
      </c>
      <c r="B270" s="8">
        <v>17</v>
      </c>
      <c r="C270" s="8" t="s">
        <v>214</v>
      </c>
      <c r="D270" s="6">
        <v>300</v>
      </c>
    </row>
    <row r="271" spans="1:4" ht="21" x14ac:dyDescent="0.35">
      <c r="A271" s="7">
        <v>140</v>
      </c>
      <c r="B271" s="8">
        <v>8</v>
      </c>
      <c r="C271" s="8" t="s">
        <v>212</v>
      </c>
      <c r="D271" s="6">
        <v>350</v>
      </c>
    </row>
    <row r="272" spans="1:4" ht="21" x14ac:dyDescent="0.35">
      <c r="A272" s="7">
        <v>140</v>
      </c>
      <c r="B272" s="8">
        <v>9</v>
      </c>
      <c r="C272" s="8" t="s">
        <v>211</v>
      </c>
      <c r="D272" s="6">
        <v>993.54</v>
      </c>
    </row>
    <row r="273" spans="1:4" ht="21" x14ac:dyDescent="0.35">
      <c r="A273" s="7">
        <v>140</v>
      </c>
      <c r="B273" s="8">
        <v>17</v>
      </c>
      <c r="C273" s="8" t="s">
        <v>214</v>
      </c>
      <c r="D273" s="6">
        <v>300</v>
      </c>
    </row>
    <row r="274" spans="1:4" ht="21" x14ac:dyDescent="0.35">
      <c r="A274" s="7">
        <v>141</v>
      </c>
      <c r="B274" s="8">
        <v>8</v>
      </c>
      <c r="C274" s="8" t="s">
        <v>212</v>
      </c>
      <c r="D274" s="6">
        <v>250</v>
      </c>
    </row>
    <row r="275" spans="1:4" ht="21" x14ac:dyDescent="0.35">
      <c r="A275" s="7">
        <v>141</v>
      </c>
      <c r="B275" s="8">
        <v>9</v>
      </c>
      <c r="C275" s="8" t="s">
        <v>211</v>
      </c>
      <c r="D275" s="6">
        <v>1885.91</v>
      </c>
    </row>
    <row r="276" spans="1:4" ht="21" x14ac:dyDescent="0.35">
      <c r="A276" s="7">
        <v>142</v>
      </c>
      <c r="B276" s="8">
        <v>8</v>
      </c>
      <c r="C276" s="8" t="s">
        <v>212</v>
      </c>
      <c r="D276" s="6">
        <v>350</v>
      </c>
    </row>
    <row r="277" spans="1:4" ht="21" x14ac:dyDescent="0.35">
      <c r="A277" s="7">
        <v>142</v>
      </c>
      <c r="B277" s="8">
        <v>9</v>
      </c>
      <c r="C277" s="8" t="s">
        <v>211</v>
      </c>
      <c r="D277" s="6">
        <v>906.83</v>
      </c>
    </row>
    <row r="278" spans="1:4" ht="21" x14ac:dyDescent="0.35">
      <c r="A278" s="7">
        <v>142</v>
      </c>
      <c r="B278" s="8">
        <v>17</v>
      </c>
      <c r="C278" s="8" t="s">
        <v>214</v>
      </c>
      <c r="D278" s="6">
        <v>300</v>
      </c>
    </row>
    <row r="279" spans="1:4" ht="21" x14ac:dyDescent="0.35">
      <c r="A279" s="7">
        <v>143</v>
      </c>
      <c r="B279" s="8">
        <v>8</v>
      </c>
      <c r="C279" s="8" t="s">
        <v>212</v>
      </c>
      <c r="D279" s="6">
        <v>350</v>
      </c>
    </row>
    <row r="280" spans="1:4" ht="21" x14ac:dyDescent="0.35">
      <c r="A280" s="7">
        <v>143</v>
      </c>
      <c r="B280" s="8">
        <v>9</v>
      </c>
      <c r="C280" s="8" t="s">
        <v>211</v>
      </c>
      <c r="D280" s="6">
        <v>906.83</v>
      </c>
    </row>
    <row r="281" spans="1:4" ht="21" x14ac:dyDescent="0.35">
      <c r="A281" s="7">
        <v>143</v>
      </c>
      <c r="B281" s="8">
        <v>17</v>
      </c>
      <c r="C281" s="8" t="s">
        <v>214</v>
      </c>
      <c r="D281" s="6">
        <v>300</v>
      </c>
    </row>
    <row r="282" spans="1:4" ht="21" x14ac:dyDescent="0.35">
      <c r="A282" s="7">
        <v>144</v>
      </c>
      <c r="B282" s="8">
        <v>8</v>
      </c>
      <c r="C282" s="8" t="s">
        <v>212</v>
      </c>
      <c r="D282" s="6">
        <v>438</v>
      </c>
    </row>
    <row r="283" spans="1:4" ht="21" x14ac:dyDescent="0.35">
      <c r="A283" s="7">
        <v>144</v>
      </c>
      <c r="B283" s="8">
        <v>9</v>
      </c>
      <c r="C283" s="8" t="s">
        <v>211</v>
      </c>
      <c r="D283" s="6">
        <v>343.22</v>
      </c>
    </row>
    <row r="284" spans="1:4" ht="21" x14ac:dyDescent="0.35">
      <c r="A284" s="7">
        <v>145</v>
      </c>
      <c r="B284" s="8">
        <v>8</v>
      </c>
      <c r="C284" s="8" t="s">
        <v>212</v>
      </c>
      <c r="D284" s="6">
        <v>250</v>
      </c>
    </row>
    <row r="285" spans="1:4" ht="21" x14ac:dyDescent="0.35">
      <c r="A285" s="7">
        <v>145</v>
      </c>
      <c r="B285" s="8">
        <v>9</v>
      </c>
      <c r="C285" s="8" t="s">
        <v>211</v>
      </c>
      <c r="D285" s="6">
        <v>650.30999999999995</v>
      </c>
    </row>
    <row r="286" spans="1:4" ht="21" x14ac:dyDescent="0.35">
      <c r="A286" s="7">
        <v>146</v>
      </c>
      <c r="B286" s="8">
        <v>8</v>
      </c>
      <c r="C286" s="8" t="s">
        <v>212</v>
      </c>
      <c r="D286" s="6">
        <v>1550</v>
      </c>
    </row>
    <row r="287" spans="1:4" ht="21" x14ac:dyDescent="0.35">
      <c r="A287" s="7">
        <v>146</v>
      </c>
      <c r="B287" s="8">
        <v>9</v>
      </c>
      <c r="C287" s="8" t="s">
        <v>211</v>
      </c>
      <c r="D287" s="6">
        <v>3313.6</v>
      </c>
    </row>
    <row r="288" spans="1:4" ht="21" x14ac:dyDescent="0.35">
      <c r="A288" s="7">
        <v>147</v>
      </c>
      <c r="B288" s="8">
        <v>8</v>
      </c>
      <c r="C288" s="8" t="s">
        <v>212</v>
      </c>
      <c r="D288" s="6">
        <v>250</v>
      </c>
    </row>
    <row r="289" spans="1:4" ht="21" x14ac:dyDescent="0.35">
      <c r="A289" s="7">
        <v>147</v>
      </c>
      <c r="B289" s="8">
        <v>9</v>
      </c>
      <c r="C289" s="8" t="s">
        <v>211</v>
      </c>
      <c r="D289" s="6">
        <v>3196.66</v>
      </c>
    </row>
    <row r="290" spans="1:4" ht="21" x14ac:dyDescent="0.35">
      <c r="A290" s="7">
        <v>148</v>
      </c>
      <c r="B290" s="8">
        <v>8</v>
      </c>
      <c r="C290" s="8" t="s">
        <v>212</v>
      </c>
      <c r="D290" s="6">
        <v>250</v>
      </c>
    </row>
    <row r="291" spans="1:4" ht="21" x14ac:dyDescent="0.35">
      <c r="A291" s="7">
        <v>148</v>
      </c>
      <c r="B291" s="8">
        <v>9</v>
      </c>
      <c r="C291" s="8" t="s">
        <v>211</v>
      </c>
      <c r="D291" s="6">
        <v>3247.24</v>
      </c>
    </row>
    <row r="292" spans="1:4" ht="21" x14ac:dyDescent="0.35">
      <c r="A292" s="7">
        <v>149</v>
      </c>
      <c r="B292" s="8">
        <v>8</v>
      </c>
      <c r="C292" s="8" t="s">
        <v>212</v>
      </c>
      <c r="D292" s="6">
        <v>250</v>
      </c>
    </row>
    <row r="293" spans="1:4" ht="21" x14ac:dyDescent="0.35">
      <c r="A293" s="7">
        <v>149</v>
      </c>
      <c r="B293" s="8">
        <v>9</v>
      </c>
      <c r="C293" s="8" t="s">
        <v>211</v>
      </c>
      <c r="D293" s="6">
        <v>3247.24</v>
      </c>
    </row>
    <row r="294" spans="1:4" ht="21" x14ac:dyDescent="0.35">
      <c r="A294" s="7">
        <v>150</v>
      </c>
      <c r="B294" s="8">
        <v>8</v>
      </c>
      <c r="C294" s="8" t="s">
        <v>212</v>
      </c>
      <c r="D294" s="6">
        <v>250</v>
      </c>
    </row>
    <row r="295" spans="1:4" ht="21" x14ac:dyDescent="0.35">
      <c r="A295" s="7">
        <v>150</v>
      </c>
      <c r="B295" s="8">
        <v>9</v>
      </c>
      <c r="C295" s="8" t="s">
        <v>211</v>
      </c>
      <c r="D295" s="6">
        <v>3398.98</v>
      </c>
    </row>
    <row r="296" spans="1:4" ht="21" x14ac:dyDescent="0.35">
      <c r="A296" s="7">
        <v>151</v>
      </c>
      <c r="B296" s="8">
        <v>8</v>
      </c>
      <c r="C296" s="8" t="s">
        <v>212</v>
      </c>
      <c r="D296" s="6">
        <v>250</v>
      </c>
    </row>
    <row r="297" spans="1:4" ht="21" x14ac:dyDescent="0.35">
      <c r="A297" s="7">
        <v>151</v>
      </c>
      <c r="B297" s="8">
        <v>9</v>
      </c>
      <c r="C297" s="8" t="s">
        <v>211</v>
      </c>
      <c r="D297" s="6">
        <v>2599.81</v>
      </c>
    </row>
    <row r="298" spans="1:4" ht="21" x14ac:dyDescent="0.35">
      <c r="A298" s="7">
        <v>152</v>
      </c>
      <c r="B298" s="8">
        <v>8</v>
      </c>
      <c r="C298" s="8" t="s">
        <v>212</v>
      </c>
      <c r="D298" s="6">
        <v>900</v>
      </c>
    </row>
    <row r="299" spans="1:4" ht="21" x14ac:dyDescent="0.35">
      <c r="A299" s="7">
        <v>152</v>
      </c>
      <c r="B299" s="8">
        <v>9</v>
      </c>
      <c r="C299" s="8" t="s">
        <v>211</v>
      </c>
      <c r="D299" s="6">
        <v>4114.5</v>
      </c>
    </row>
    <row r="300" spans="1:4" ht="21" x14ac:dyDescent="0.35">
      <c r="A300" s="7">
        <v>153</v>
      </c>
      <c r="B300" s="8">
        <v>8</v>
      </c>
      <c r="C300" s="8" t="s">
        <v>212</v>
      </c>
      <c r="D300" s="6">
        <v>900</v>
      </c>
    </row>
    <row r="301" spans="1:4" ht="21" x14ac:dyDescent="0.35">
      <c r="A301" s="7">
        <v>153</v>
      </c>
      <c r="B301" s="8">
        <v>9</v>
      </c>
      <c r="C301" s="8" t="s">
        <v>211</v>
      </c>
      <c r="D301" s="6">
        <v>3506.82</v>
      </c>
    </row>
    <row r="302" spans="1:4" ht="21" x14ac:dyDescent="0.35">
      <c r="A302" s="7">
        <v>154</v>
      </c>
      <c r="B302" s="8">
        <v>8</v>
      </c>
      <c r="C302" s="8" t="s">
        <v>212</v>
      </c>
      <c r="D302" s="6">
        <v>338</v>
      </c>
    </row>
    <row r="303" spans="1:4" ht="21" x14ac:dyDescent="0.35">
      <c r="A303" s="7">
        <v>154</v>
      </c>
      <c r="B303" s="8">
        <v>9</v>
      </c>
      <c r="C303" s="8" t="s">
        <v>211</v>
      </c>
      <c r="D303" s="6">
        <v>3810.66</v>
      </c>
    </row>
    <row r="304" spans="1:4" ht="21" x14ac:dyDescent="0.35">
      <c r="A304" s="7">
        <v>155</v>
      </c>
      <c r="B304" s="8">
        <v>8</v>
      </c>
      <c r="C304" s="8" t="s">
        <v>212</v>
      </c>
      <c r="D304" s="6">
        <v>250</v>
      </c>
    </row>
    <row r="305" spans="1:4" ht="21" x14ac:dyDescent="0.35">
      <c r="A305" s="7">
        <v>155</v>
      </c>
      <c r="B305" s="8">
        <v>9</v>
      </c>
      <c r="C305" s="8" t="s">
        <v>211</v>
      </c>
      <c r="D305" s="6">
        <v>3506.82</v>
      </c>
    </row>
    <row r="306" spans="1:4" ht="21" x14ac:dyDescent="0.35">
      <c r="A306" s="7">
        <v>156</v>
      </c>
      <c r="B306" s="8">
        <v>8</v>
      </c>
      <c r="C306" s="8" t="s">
        <v>212</v>
      </c>
      <c r="D306" s="6">
        <v>338</v>
      </c>
    </row>
    <row r="307" spans="1:4" ht="21" x14ac:dyDescent="0.35">
      <c r="A307" s="7">
        <v>156</v>
      </c>
      <c r="B307" s="8">
        <v>9</v>
      </c>
      <c r="C307" s="8" t="s">
        <v>211</v>
      </c>
      <c r="D307" s="6">
        <v>2346.3200000000002</v>
      </c>
    </row>
    <row r="308" spans="1:4" ht="21" x14ac:dyDescent="0.35">
      <c r="A308" s="7">
        <v>157</v>
      </c>
      <c r="B308" s="8">
        <v>8</v>
      </c>
      <c r="C308" s="8" t="s">
        <v>212</v>
      </c>
      <c r="D308" s="6">
        <v>900</v>
      </c>
    </row>
    <row r="309" spans="1:4" ht="21" x14ac:dyDescent="0.35">
      <c r="A309" s="7">
        <v>157</v>
      </c>
      <c r="B309" s="8">
        <v>43</v>
      </c>
      <c r="C309" s="8" t="s">
        <v>729</v>
      </c>
      <c r="D309" s="6">
        <v>1620</v>
      </c>
    </row>
    <row r="310" spans="1:4" ht="21" x14ac:dyDescent="0.35">
      <c r="A310" s="7">
        <v>158</v>
      </c>
      <c r="B310" s="8">
        <v>9</v>
      </c>
      <c r="C310" s="8" t="s">
        <v>212</v>
      </c>
      <c r="D310" s="6">
        <v>900</v>
      </c>
    </row>
    <row r="311" spans="1:4" ht="21" x14ac:dyDescent="0.35">
      <c r="A311" s="7">
        <v>158</v>
      </c>
      <c r="B311" s="8">
        <v>9</v>
      </c>
      <c r="C311" s="8" t="s">
        <v>211</v>
      </c>
      <c r="D311" s="6">
        <v>2532</v>
      </c>
    </row>
    <row r="312" spans="1:4" ht="21" x14ac:dyDescent="0.35">
      <c r="A312" s="7">
        <v>159</v>
      </c>
      <c r="B312" s="8">
        <v>8</v>
      </c>
      <c r="C312" s="8" t="s">
        <v>212</v>
      </c>
      <c r="D312" s="6">
        <v>2200</v>
      </c>
    </row>
    <row r="313" spans="1:4" ht="21" x14ac:dyDescent="0.35">
      <c r="A313" s="7">
        <v>159</v>
      </c>
      <c r="B313" s="8">
        <v>9</v>
      </c>
      <c r="C313" s="8" t="s">
        <v>211</v>
      </c>
      <c r="D313" s="6">
        <v>2405.4</v>
      </c>
    </row>
    <row r="314" spans="1:4" ht="21" x14ac:dyDescent="0.35">
      <c r="A314" s="7">
        <v>160</v>
      </c>
      <c r="B314" s="8">
        <v>8</v>
      </c>
      <c r="C314" s="8" t="s">
        <v>212</v>
      </c>
      <c r="D314" s="6">
        <v>250</v>
      </c>
    </row>
    <row r="315" spans="1:4" ht="21" x14ac:dyDescent="0.35">
      <c r="A315" s="7">
        <v>160</v>
      </c>
      <c r="B315" s="8">
        <v>43</v>
      </c>
      <c r="C315" s="8" t="s">
        <v>729</v>
      </c>
      <c r="D315" s="6">
        <v>1150</v>
      </c>
    </row>
    <row r="316" spans="1:4" ht="21" x14ac:dyDescent="0.35">
      <c r="A316" s="7">
        <v>161</v>
      </c>
      <c r="B316" s="8">
        <v>8</v>
      </c>
      <c r="C316" s="8" t="s">
        <v>212</v>
      </c>
      <c r="D316" s="6">
        <v>450</v>
      </c>
    </row>
    <row r="317" spans="1:4" ht="21" x14ac:dyDescent="0.35">
      <c r="A317" s="7">
        <v>161</v>
      </c>
      <c r="B317" s="8">
        <v>9</v>
      </c>
      <c r="C317" s="8" t="s">
        <v>211</v>
      </c>
      <c r="D317" s="6">
        <v>1276.1300000000001</v>
      </c>
    </row>
    <row r="318" spans="1:4" ht="21" x14ac:dyDescent="0.35">
      <c r="A318" s="7">
        <v>161</v>
      </c>
      <c r="B318" s="8">
        <v>17</v>
      </c>
      <c r="C318" s="8" t="s">
        <v>214</v>
      </c>
      <c r="D318" s="6">
        <v>344</v>
      </c>
    </row>
    <row r="319" spans="1:4" ht="21" x14ac:dyDescent="0.35">
      <c r="A319" s="7">
        <v>162</v>
      </c>
      <c r="B319" s="8">
        <v>8</v>
      </c>
      <c r="C319" s="8" t="s">
        <v>212</v>
      </c>
      <c r="D319" s="6">
        <v>338</v>
      </c>
    </row>
    <row r="320" spans="1:4" ht="21" x14ac:dyDescent="0.35">
      <c r="A320" s="7">
        <v>162</v>
      </c>
      <c r="B320" s="8">
        <v>9</v>
      </c>
      <c r="C320" s="8" t="s">
        <v>211</v>
      </c>
      <c r="D320" s="6">
        <v>1711.63</v>
      </c>
    </row>
    <row r="321" spans="1:4" ht="21" x14ac:dyDescent="0.35">
      <c r="A321" s="7">
        <v>163</v>
      </c>
      <c r="B321" s="8">
        <v>8</v>
      </c>
      <c r="C321" s="8" t="s">
        <v>212</v>
      </c>
      <c r="D321" s="6">
        <v>2014</v>
      </c>
    </row>
    <row r="322" spans="1:4" ht="21" x14ac:dyDescent="0.35">
      <c r="A322" s="7">
        <v>163</v>
      </c>
      <c r="B322" s="8">
        <v>9</v>
      </c>
      <c r="C322" s="8" t="s">
        <v>211</v>
      </c>
      <c r="D322" s="6">
        <v>759.6</v>
      </c>
    </row>
    <row r="323" spans="1:4" ht="21" x14ac:dyDescent="0.35">
      <c r="A323" s="7">
        <v>164</v>
      </c>
      <c r="B323" s="8">
        <v>8</v>
      </c>
      <c r="C323" s="8" t="s">
        <v>212</v>
      </c>
      <c r="D323" s="6">
        <v>250</v>
      </c>
    </row>
    <row r="324" spans="1:4" ht="21" x14ac:dyDescent="0.35">
      <c r="A324" s="7">
        <v>164</v>
      </c>
      <c r="B324" s="8">
        <v>9</v>
      </c>
      <c r="C324" s="8" t="s">
        <v>211</v>
      </c>
      <c r="D324" s="6">
        <v>1139.4000000000001</v>
      </c>
    </row>
    <row r="325" spans="1:4" ht="21" x14ac:dyDescent="0.35">
      <c r="A325" s="7">
        <v>165</v>
      </c>
      <c r="B325" s="8">
        <v>8</v>
      </c>
      <c r="C325" s="8" t="s">
        <v>212</v>
      </c>
      <c r="D325" s="6">
        <v>1176</v>
      </c>
    </row>
    <row r="326" spans="1:4" ht="21" x14ac:dyDescent="0.35">
      <c r="A326" s="7">
        <v>165</v>
      </c>
      <c r="B326" s="8">
        <v>9</v>
      </c>
      <c r="C326" s="8" t="s">
        <v>211</v>
      </c>
      <c r="D326" s="6">
        <v>2405.4</v>
      </c>
    </row>
    <row r="327" spans="1:4" ht="21" x14ac:dyDescent="0.35">
      <c r="A327" s="7">
        <v>166</v>
      </c>
      <c r="B327" s="8">
        <v>8</v>
      </c>
      <c r="C327" s="8" t="s">
        <v>212</v>
      </c>
      <c r="D327" s="6">
        <v>550</v>
      </c>
    </row>
    <row r="328" spans="1:4" ht="21" x14ac:dyDescent="0.35">
      <c r="A328" s="7">
        <v>166</v>
      </c>
      <c r="B328" s="8">
        <v>9</v>
      </c>
      <c r="C328" s="8" t="s">
        <v>211</v>
      </c>
      <c r="D328" s="6">
        <f>954.52-22.47</f>
        <v>932.05</v>
      </c>
    </row>
    <row r="329" spans="1:4" ht="21" x14ac:dyDescent="0.35">
      <c r="A329" s="7">
        <v>166</v>
      </c>
      <c r="B329" s="8">
        <v>17</v>
      </c>
      <c r="C329" s="8" t="s">
        <v>214</v>
      </c>
      <c r="D329" s="6">
        <v>300</v>
      </c>
    </row>
    <row r="330" spans="1:4" ht="21" x14ac:dyDescent="0.35">
      <c r="A330" s="7">
        <v>167</v>
      </c>
      <c r="B330" s="8">
        <v>8</v>
      </c>
      <c r="C330" s="8" t="s">
        <v>212</v>
      </c>
      <c r="D330" s="6">
        <v>2852</v>
      </c>
    </row>
    <row r="331" spans="1:4" ht="21" x14ac:dyDescent="0.35">
      <c r="A331" s="7">
        <v>167</v>
      </c>
      <c r="B331" s="8">
        <v>9</v>
      </c>
      <c r="C331" s="8" t="s">
        <v>211</v>
      </c>
      <c r="D331" s="6">
        <v>2835.84</v>
      </c>
    </row>
    <row r="332" spans="1:4" ht="21" x14ac:dyDescent="0.35">
      <c r="A332" s="7">
        <v>168</v>
      </c>
      <c r="B332" s="8">
        <v>8</v>
      </c>
      <c r="C332" s="8" t="s">
        <v>212</v>
      </c>
      <c r="D332" s="6">
        <v>2200</v>
      </c>
    </row>
    <row r="333" spans="1:4" ht="21" x14ac:dyDescent="0.35">
      <c r="A333" s="7">
        <v>169</v>
      </c>
      <c r="B333" s="8">
        <v>8</v>
      </c>
      <c r="C333" s="8" t="s">
        <v>212</v>
      </c>
      <c r="D333" s="6">
        <v>250</v>
      </c>
    </row>
    <row r="334" spans="1:4" ht="21" x14ac:dyDescent="0.35">
      <c r="A334" s="7">
        <v>169</v>
      </c>
      <c r="B334" s="8">
        <v>9</v>
      </c>
      <c r="C334" s="8" t="s">
        <v>211</v>
      </c>
      <c r="D334" s="6">
        <v>2343.91</v>
      </c>
    </row>
    <row r="335" spans="1:4" ht="21" x14ac:dyDescent="0.35">
      <c r="A335" s="7">
        <v>169</v>
      </c>
      <c r="B335" s="8">
        <v>17</v>
      </c>
      <c r="C335" s="8" t="s">
        <v>214</v>
      </c>
      <c r="D335" s="6">
        <v>300</v>
      </c>
    </row>
    <row r="336" spans="1:4" ht="21" x14ac:dyDescent="0.35">
      <c r="A336" s="7">
        <v>170</v>
      </c>
      <c r="B336" s="8">
        <v>8</v>
      </c>
      <c r="C336" s="8" t="s">
        <v>212</v>
      </c>
      <c r="D336" s="6">
        <v>1550</v>
      </c>
    </row>
    <row r="337" spans="1:4" ht="21" x14ac:dyDescent="0.35">
      <c r="A337" s="7">
        <v>171</v>
      </c>
      <c r="B337" s="8">
        <v>8</v>
      </c>
      <c r="C337" s="8" t="s">
        <v>212</v>
      </c>
      <c r="D337" s="6">
        <v>250</v>
      </c>
    </row>
    <row r="338" spans="1:4" ht="21" x14ac:dyDescent="0.35">
      <c r="A338" s="7">
        <v>171</v>
      </c>
      <c r="B338" s="8">
        <v>9</v>
      </c>
      <c r="C338" s="8" t="s">
        <v>211</v>
      </c>
      <c r="D338" s="6">
        <v>2367.42</v>
      </c>
    </row>
    <row r="339" spans="1:4" ht="21" x14ac:dyDescent="0.35">
      <c r="A339" s="7">
        <v>172</v>
      </c>
      <c r="B339" s="8">
        <v>8</v>
      </c>
      <c r="C339" s="8" t="s">
        <v>212</v>
      </c>
      <c r="D339" s="6">
        <v>1550</v>
      </c>
    </row>
    <row r="340" spans="1:4" ht="21" x14ac:dyDescent="0.35">
      <c r="A340" s="7">
        <v>173</v>
      </c>
      <c r="B340" s="8">
        <v>8</v>
      </c>
      <c r="C340" s="8" t="s">
        <v>212</v>
      </c>
      <c r="D340" s="6">
        <v>1550</v>
      </c>
    </row>
    <row r="341" spans="1:4" ht="21" x14ac:dyDescent="0.35">
      <c r="A341" s="7">
        <v>173</v>
      </c>
      <c r="B341" s="8">
        <v>9</v>
      </c>
      <c r="C341" s="8" t="s">
        <v>211</v>
      </c>
      <c r="D341" s="6">
        <v>2093.6017499999998</v>
      </c>
    </row>
    <row r="342" spans="1:4" ht="21" x14ac:dyDescent="0.35">
      <c r="A342" s="7">
        <v>174</v>
      </c>
      <c r="B342" s="8">
        <v>8</v>
      </c>
      <c r="C342" s="8" t="s">
        <v>212</v>
      </c>
      <c r="D342" s="6">
        <v>1100</v>
      </c>
    </row>
    <row r="343" spans="1:4" ht="21" x14ac:dyDescent="0.35">
      <c r="A343" s="7">
        <v>174</v>
      </c>
      <c r="B343" s="8">
        <v>9</v>
      </c>
      <c r="C343" s="8" t="s">
        <v>211</v>
      </c>
      <c r="D343" s="6">
        <v>994.71</v>
      </c>
    </row>
    <row r="344" spans="1:4" ht="21" x14ac:dyDescent="0.35">
      <c r="A344" s="7">
        <v>174</v>
      </c>
      <c r="B344" s="8">
        <v>17</v>
      </c>
      <c r="C344" s="8" t="s">
        <v>214</v>
      </c>
      <c r="D344" s="6">
        <v>300</v>
      </c>
    </row>
    <row r="345" spans="1:4" ht="21" x14ac:dyDescent="0.35">
      <c r="A345" s="7">
        <v>175</v>
      </c>
      <c r="B345" s="8">
        <v>8</v>
      </c>
      <c r="C345" s="8" t="s">
        <v>212</v>
      </c>
      <c r="D345" s="6">
        <v>1100</v>
      </c>
    </row>
    <row r="346" spans="1:4" ht="21" x14ac:dyDescent="0.35">
      <c r="A346" s="7">
        <v>175</v>
      </c>
      <c r="B346" s="8">
        <v>9</v>
      </c>
      <c r="C346" s="8" t="s">
        <v>211</v>
      </c>
      <c r="D346" s="6">
        <v>994.71</v>
      </c>
    </row>
    <row r="347" spans="1:4" ht="21" x14ac:dyDescent="0.35">
      <c r="A347" s="7">
        <v>175</v>
      </c>
      <c r="B347" s="8">
        <v>17</v>
      </c>
      <c r="C347" s="8" t="s">
        <v>214</v>
      </c>
      <c r="D347" s="6">
        <v>300</v>
      </c>
    </row>
    <row r="348" spans="1:4" ht="21" x14ac:dyDescent="0.35">
      <c r="A348" s="7">
        <v>176</v>
      </c>
      <c r="B348" s="8">
        <v>8</v>
      </c>
      <c r="C348" s="8" t="s">
        <v>212</v>
      </c>
      <c r="D348" s="6">
        <f>900-400</f>
        <v>500</v>
      </c>
    </row>
    <row r="349" spans="1:4" ht="21" x14ac:dyDescent="0.35">
      <c r="A349" s="7">
        <v>176</v>
      </c>
      <c r="B349" s="8">
        <v>9</v>
      </c>
      <c r="C349" s="8" t="s">
        <v>211</v>
      </c>
      <c r="D349" s="6">
        <v>1374.51</v>
      </c>
    </row>
    <row r="350" spans="1:4" ht="21" x14ac:dyDescent="0.35">
      <c r="A350" s="7">
        <v>177</v>
      </c>
      <c r="B350" s="8">
        <v>8</v>
      </c>
      <c r="C350" s="8" t="s">
        <v>212</v>
      </c>
      <c r="D350" s="6">
        <v>1550</v>
      </c>
    </row>
    <row r="351" spans="1:4" ht="21" x14ac:dyDescent="0.35">
      <c r="A351" s="7">
        <v>178</v>
      </c>
      <c r="B351" s="8">
        <v>8</v>
      </c>
      <c r="C351" s="8" t="s">
        <v>212</v>
      </c>
      <c r="D351" s="6">
        <v>1550</v>
      </c>
    </row>
    <row r="352" spans="1:4" ht="21" x14ac:dyDescent="0.35">
      <c r="A352" s="7">
        <v>178</v>
      </c>
      <c r="B352" s="8">
        <v>9</v>
      </c>
      <c r="C352" s="8" t="s">
        <v>211</v>
      </c>
      <c r="D352" s="6">
        <v>2704.23</v>
      </c>
    </row>
    <row r="353" spans="1:4" ht="21" x14ac:dyDescent="0.35">
      <c r="A353" s="7">
        <v>179</v>
      </c>
      <c r="B353" s="8">
        <v>8</v>
      </c>
      <c r="C353" s="8" t="s">
        <v>212</v>
      </c>
      <c r="D353" s="6">
        <v>900</v>
      </c>
    </row>
    <row r="354" spans="1:4" ht="21" x14ac:dyDescent="0.35">
      <c r="A354" s="7">
        <v>179</v>
      </c>
      <c r="B354" s="8">
        <v>9</v>
      </c>
      <c r="C354" s="8" t="s">
        <v>211</v>
      </c>
      <c r="D354" s="6">
        <v>2568.17</v>
      </c>
    </row>
    <row r="355" spans="1:4" ht="21" x14ac:dyDescent="0.35">
      <c r="A355" s="7">
        <v>180</v>
      </c>
      <c r="B355" s="8">
        <v>9</v>
      </c>
      <c r="C355" s="8" t="s">
        <v>211</v>
      </c>
      <c r="D355" s="6">
        <v>1490.84</v>
      </c>
    </row>
    <row r="356" spans="1:4" ht="21" x14ac:dyDescent="0.35">
      <c r="A356" s="7">
        <v>180</v>
      </c>
      <c r="B356" s="8">
        <v>17</v>
      </c>
      <c r="C356" s="8" t="s">
        <v>214</v>
      </c>
      <c r="D356" s="6">
        <v>495</v>
      </c>
    </row>
    <row r="357" spans="1:4" ht="20.25" customHeight="1" x14ac:dyDescent="0.35">
      <c r="A357" s="7">
        <v>181</v>
      </c>
      <c r="B357" s="8">
        <v>8</v>
      </c>
      <c r="C357" s="8" t="s">
        <v>212</v>
      </c>
      <c r="D357" s="6">
        <v>350</v>
      </c>
    </row>
    <row r="358" spans="1:4" ht="21" x14ac:dyDescent="0.35">
      <c r="A358" s="7">
        <v>181</v>
      </c>
      <c r="B358" s="8">
        <v>9</v>
      </c>
      <c r="C358" s="8" t="s">
        <v>211</v>
      </c>
      <c r="D358" s="6">
        <v>907.9</v>
      </c>
    </row>
    <row r="359" spans="1:4" ht="21" x14ac:dyDescent="0.35">
      <c r="A359" s="7">
        <v>181</v>
      </c>
      <c r="B359" s="8">
        <v>17</v>
      </c>
      <c r="C359" s="8" t="s">
        <v>214</v>
      </c>
      <c r="D359" s="6">
        <v>300</v>
      </c>
    </row>
    <row r="360" spans="1:4" ht="21" x14ac:dyDescent="0.35">
      <c r="A360" s="7">
        <v>182</v>
      </c>
      <c r="B360" s="8">
        <v>8</v>
      </c>
      <c r="C360" s="8" t="s">
        <v>212</v>
      </c>
      <c r="D360" s="6">
        <v>1550</v>
      </c>
    </row>
    <row r="361" spans="1:4" ht="21" x14ac:dyDescent="0.35">
      <c r="A361" s="7">
        <v>183</v>
      </c>
      <c r="B361" s="8">
        <v>8</v>
      </c>
      <c r="C361" s="8" t="s">
        <v>212</v>
      </c>
      <c r="D361" s="6">
        <v>550</v>
      </c>
    </row>
    <row r="362" spans="1:4" ht="21" x14ac:dyDescent="0.35">
      <c r="A362" s="7">
        <v>183</v>
      </c>
      <c r="B362" s="8">
        <v>9</v>
      </c>
      <c r="C362" s="8" t="s">
        <v>211</v>
      </c>
      <c r="D362" s="6">
        <v>954.52</v>
      </c>
    </row>
    <row r="363" spans="1:4" ht="21" x14ac:dyDescent="0.35">
      <c r="A363" s="7">
        <v>183</v>
      </c>
      <c r="B363" s="8">
        <v>17</v>
      </c>
      <c r="C363" s="8" t="s">
        <v>214</v>
      </c>
      <c r="D363" s="6">
        <v>300</v>
      </c>
    </row>
    <row r="364" spans="1:4" ht="21" x14ac:dyDescent="0.35">
      <c r="A364" s="7">
        <v>184</v>
      </c>
      <c r="B364" s="8">
        <v>8</v>
      </c>
      <c r="C364" s="8" t="s">
        <v>212</v>
      </c>
      <c r="D364" s="6">
        <v>550</v>
      </c>
    </row>
    <row r="365" spans="1:4" ht="21" x14ac:dyDescent="0.35">
      <c r="A365" s="7">
        <v>184</v>
      </c>
      <c r="B365" s="8">
        <v>9</v>
      </c>
      <c r="C365" s="8" t="s">
        <v>211</v>
      </c>
      <c r="D365" s="6">
        <v>954.52</v>
      </c>
    </row>
    <row r="366" spans="1:4" ht="21" x14ac:dyDescent="0.35">
      <c r="A366" s="7">
        <v>184</v>
      </c>
      <c r="B366" s="8">
        <v>17</v>
      </c>
      <c r="C366" s="8" t="s">
        <v>214</v>
      </c>
      <c r="D366" s="6">
        <v>300</v>
      </c>
    </row>
    <row r="367" spans="1:4" ht="21" x14ac:dyDescent="0.35">
      <c r="A367" s="7">
        <v>185</v>
      </c>
      <c r="B367" s="8">
        <v>8</v>
      </c>
      <c r="C367" s="8" t="s">
        <v>212</v>
      </c>
      <c r="D367" s="6">
        <v>900</v>
      </c>
    </row>
    <row r="368" spans="1:4" ht="21" x14ac:dyDescent="0.35">
      <c r="A368" s="7">
        <v>185</v>
      </c>
      <c r="B368" s="8">
        <v>9</v>
      </c>
      <c r="C368" s="8" t="s">
        <v>211</v>
      </c>
      <c r="D368" s="6">
        <v>1974.96</v>
      </c>
    </row>
    <row r="369" spans="1:4" ht="21" x14ac:dyDescent="0.35">
      <c r="A369" s="7">
        <v>186</v>
      </c>
      <c r="B369" s="8">
        <v>8</v>
      </c>
      <c r="C369" s="8" t="s">
        <v>212</v>
      </c>
      <c r="D369" s="6">
        <v>1176</v>
      </c>
    </row>
    <row r="370" spans="1:4" ht="21" x14ac:dyDescent="0.35">
      <c r="A370" s="7">
        <v>186</v>
      </c>
      <c r="B370" s="8">
        <v>9</v>
      </c>
      <c r="C370" s="8" t="s">
        <v>211</v>
      </c>
      <c r="D370" s="6">
        <v>1316.64</v>
      </c>
    </row>
    <row r="371" spans="1:4" ht="21" x14ac:dyDescent="0.35">
      <c r="A371" s="7">
        <v>187</v>
      </c>
      <c r="B371" s="8">
        <v>8</v>
      </c>
      <c r="C371" s="8" t="s">
        <v>212</v>
      </c>
      <c r="D371" s="6">
        <v>900</v>
      </c>
    </row>
    <row r="372" spans="1:4" ht="21" x14ac:dyDescent="0.35">
      <c r="A372" s="7">
        <v>187</v>
      </c>
      <c r="B372" s="8">
        <v>43</v>
      </c>
      <c r="C372" s="8" t="s">
        <v>728</v>
      </c>
      <c r="D372" s="6">
        <v>1100</v>
      </c>
    </row>
    <row r="373" spans="1:4" ht="21" x14ac:dyDescent="0.35">
      <c r="A373" s="7">
        <v>188</v>
      </c>
      <c r="B373" s="8">
        <v>8</v>
      </c>
      <c r="C373" s="8" t="s">
        <v>212</v>
      </c>
      <c r="D373" s="6">
        <v>900</v>
      </c>
    </row>
    <row r="374" spans="1:4" ht="21" x14ac:dyDescent="0.35">
      <c r="A374" s="7">
        <v>188</v>
      </c>
      <c r="B374" s="8">
        <v>43</v>
      </c>
      <c r="C374" s="8" t="s">
        <v>728</v>
      </c>
      <c r="D374" s="6">
        <v>1740</v>
      </c>
    </row>
    <row r="375" spans="1:4" ht="21" x14ac:dyDescent="0.35">
      <c r="A375" s="7">
        <v>189</v>
      </c>
      <c r="B375" s="8">
        <v>8</v>
      </c>
      <c r="C375" s="8" t="s">
        <v>212</v>
      </c>
      <c r="D375" s="6">
        <v>900</v>
      </c>
    </row>
    <row r="376" spans="1:4" ht="21" x14ac:dyDescent="0.35">
      <c r="A376" s="7">
        <v>189</v>
      </c>
      <c r="B376" s="8">
        <v>9</v>
      </c>
      <c r="C376" s="8" t="s">
        <v>211</v>
      </c>
      <c r="D376" s="6">
        <v>3214.38</v>
      </c>
    </row>
    <row r="377" spans="1:4" ht="21" x14ac:dyDescent="0.35">
      <c r="A377" s="7">
        <v>189</v>
      </c>
      <c r="B377" s="8">
        <v>17</v>
      </c>
      <c r="C377" s="8" t="s">
        <v>214</v>
      </c>
      <c r="D377" s="6">
        <v>300</v>
      </c>
    </row>
    <row r="378" spans="1:4" ht="21" x14ac:dyDescent="0.35">
      <c r="A378" s="7">
        <v>190</v>
      </c>
      <c r="B378" s="8">
        <v>8</v>
      </c>
      <c r="C378" s="8" t="s">
        <v>212</v>
      </c>
      <c r="D378" s="6">
        <v>250</v>
      </c>
    </row>
    <row r="379" spans="1:4" ht="21" x14ac:dyDescent="0.35">
      <c r="A379" s="7">
        <v>190</v>
      </c>
      <c r="B379" s="8">
        <v>9</v>
      </c>
      <c r="C379" s="8" t="s">
        <v>211</v>
      </c>
      <c r="D379" s="6">
        <v>1890.39</v>
      </c>
    </row>
    <row r="380" spans="1:4" ht="21" x14ac:dyDescent="0.35">
      <c r="A380" s="7">
        <v>191</v>
      </c>
      <c r="B380" s="8">
        <v>8</v>
      </c>
      <c r="C380" s="8" t="s">
        <v>212</v>
      </c>
      <c r="D380" s="6">
        <v>1100</v>
      </c>
    </row>
    <row r="381" spans="1:4" ht="21" x14ac:dyDescent="0.35">
      <c r="A381" s="7">
        <v>191</v>
      </c>
      <c r="B381" s="8">
        <v>9</v>
      </c>
      <c r="C381" s="8" t="s">
        <v>212</v>
      </c>
      <c r="D381" s="6">
        <v>1490.81</v>
      </c>
    </row>
    <row r="382" spans="1:4" ht="21" x14ac:dyDescent="0.35">
      <c r="A382" s="7">
        <v>191</v>
      </c>
      <c r="B382" s="8">
        <v>17</v>
      </c>
      <c r="C382" s="8" t="s">
        <v>214</v>
      </c>
      <c r="D382" s="6">
        <v>300</v>
      </c>
    </row>
    <row r="383" spans="1:4" ht="21" x14ac:dyDescent="0.35">
      <c r="A383" s="7">
        <v>192</v>
      </c>
      <c r="B383" s="8">
        <v>8</v>
      </c>
      <c r="C383" s="8" t="s">
        <v>212</v>
      </c>
      <c r="D383" s="6">
        <v>350</v>
      </c>
    </row>
    <row r="384" spans="1:4" ht="21" x14ac:dyDescent="0.35">
      <c r="A384" s="7">
        <v>192</v>
      </c>
      <c r="B384" s="8">
        <v>9</v>
      </c>
      <c r="C384" s="8" t="s">
        <v>211</v>
      </c>
      <c r="D384" s="6">
        <f>909.7-14.05</f>
        <v>895.65000000000009</v>
      </c>
    </row>
    <row r="385" spans="1:4" ht="21" x14ac:dyDescent="0.35">
      <c r="A385" s="7">
        <v>192</v>
      </c>
      <c r="B385" s="8">
        <v>17</v>
      </c>
      <c r="C385" s="8" t="s">
        <v>214</v>
      </c>
      <c r="D385" s="6">
        <v>300</v>
      </c>
    </row>
    <row r="386" spans="1:4" ht="21" x14ac:dyDescent="0.35">
      <c r="A386" s="7">
        <v>193</v>
      </c>
      <c r="B386" s="8">
        <v>8</v>
      </c>
      <c r="C386" s="8" t="s">
        <v>212</v>
      </c>
      <c r="D386" s="6">
        <v>450</v>
      </c>
    </row>
    <row r="387" spans="1:4" ht="21" x14ac:dyDescent="0.35">
      <c r="A387" s="7">
        <v>193</v>
      </c>
      <c r="B387" s="8">
        <v>9</v>
      </c>
      <c r="C387" s="8" t="s">
        <v>211</v>
      </c>
      <c r="D387" s="6">
        <v>1273.57</v>
      </c>
    </row>
    <row r="388" spans="1:4" ht="21" x14ac:dyDescent="0.35">
      <c r="A388" s="7">
        <v>194</v>
      </c>
      <c r="B388" s="8">
        <v>8</v>
      </c>
      <c r="C388" s="8" t="s">
        <v>212</v>
      </c>
      <c r="D388" s="6">
        <v>250</v>
      </c>
    </row>
    <row r="389" spans="1:4" ht="21" x14ac:dyDescent="0.35">
      <c r="A389" s="7">
        <v>194</v>
      </c>
      <c r="B389" s="8">
        <v>9</v>
      </c>
      <c r="C389" s="8" t="s">
        <v>211</v>
      </c>
      <c r="D389" s="6">
        <v>1862.88</v>
      </c>
    </row>
    <row r="390" spans="1:4" ht="21" x14ac:dyDescent="0.35">
      <c r="A390" s="7">
        <v>195</v>
      </c>
      <c r="B390" s="8">
        <v>8</v>
      </c>
      <c r="C390" s="8" t="s">
        <v>212</v>
      </c>
      <c r="D390" s="6">
        <v>900</v>
      </c>
    </row>
    <row r="391" spans="1:4" ht="21" x14ac:dyDescent="0.35">
      <c r="A391" s="7">
        <v>195</v>
      </c>
      <c r="B391" s="8">
        <v>9</v>
      </c>
      <c r="C391" s="8" t="s">
        <v>211</v>
      </c>
      <c r="D391" s="6">
        <v>1558.44</v>
      </c>
    </row>
    <row r="392" spans="1:4" ht="21" x14ac:dyDescent="0.35">
      <c r="A392" s="7">
        <v>196</v>
      </c>
      <c r="B392" s="8">
        <v>8</v>
      </c>
      <c r="C392" s="8" t="s">
        <v>212</v>
      </c>
      <c r="D392" s="6">
        <v>338</v>
      </c>
    </row>
    <row r="393" spans="1:4" ht="21" x14ac:dyDescent="0.35">
      <c r="A393" s="7">
        <v>196</v>
      </c>
      <c r="B393" s="8">
        <v>9</v>
      </c>
      <c r="C393" s="8" t="s">
        <v>211</v>
      </c>
      <c r="D393" s="6">
        <v>1643.98</v>
      </c>
    </row>
    <row r="394" spans="1:4" ht="21" x14ac:dyDescent="0.35">
      <c r="A394" s="7">
        <v>196</v>
      </c>
      <c r="B394" s="8">
        <v>17</v>
      </c>
      <c r="C394" s="8" t="s">
        <v>214</v>
      </c>
      <c r="D394" s="6">
        <v>300</v>
      </c>
    </row>
    <row r="395" spans="1:4" ht="21" x14ac:dyDescent="0.35">
      <c r="A395" s="7">
        <v>197</v>
      </c>
      <c r="B395" s="8">
        <v>8</v>
      </c>
      <c r="C395" s="8" t="s">
        <v>212</v>
      </c>
      <c r="D395" s="6">
        <v>1476</v>
      </c>
    </row>
    <row r="396" spans="1:4" ht="21" x14ac:dyDescent="0.35">
      <c r="A396" s="7">
        <v>197</v>
      </c>
      <c r="B396" s="8">
        <v>9</v>
      </c>
      <c r="C396" s="8" t="s">
        <v>211</v>
      </c>
      <c r="D396" s="6">
        <v>2464.25</v>
      </c>
    </row>
    <row r="397" spans="1:4" ht="21" x14ac:dyDescent="0.35">
      <c r="A397" s="7">
        <v>198</v>
      </c>
      <c r="B397" s="8">
        <v>8</v>
      </c>
      <c r="C397" s="8" t="s">
        <v>212</v>
      </c>
      <c r="D397" s="6">
        <v>1176</v>
      </c>
    </row>
    <row r="398" spans="1:4" ht="21" x14ac:dyDescent="0.35">
      <c r="A398" s="7">
        <v>198</v>
      </c>
      <c r="B398" s="8">
        <v>9</v>
      </c>
      <c r="C398" s="8" t="s">
        <v>211</v>
      </c>
      <c r="D398" s="6">
        <v>2537</v>
      </c>
    </row>
    <row r="399" spans="1:4" ht="21" x14ac:dyDescent="0.35">
      <c r="A399" s="7">
        <v>199</v>
      </c>
      <c r="B399" s="8">
        <v>8</v>
      </c>
      <c r="C399" s="8" t="s">
        <v>212</v>
      </c>
      <c r="D399" s="6">
        <v>1176</v>
      </c>
    </row>
    <row r="400" spans="1:4" ht="21" x14ac:dyDescent="0.35">
      <c r="A400" s="7">
        <v>199</v>
      </c>
      <c r="B400" s="8">
        <v>9</v>
      </c>
      <c r="C400" s="8" t="s">
        <v>211</v>
      </c>
      <c r="D400" s="6">
        <v>1928.12</v>
      </c>
    </row>
    <row r="401" spans="1:4" ht="21" x14ac:dyDescent="0.35">
      <c r="A401" s="7">
        <v>200</v>
      </c>
      <c r="B401" s="8">
        <v>8</v>
      </c>
      <c r="C401" s="8" t="s">
        <v>212</v>
      </c>
      <c r="D401" s="6">
        <v>350</v>
      </c>
    </row>
    <row r="402" spans="1:4" ht="21" x14ac:dyDescent="0.35">
      <c r="A402" s="7">
        <v>200</v>
      </c>
      <c r="B402" s="8">
        <v>9</v>
      </c>
      <c r="C402" s="8" t="s">
        <v>211</v>
      </c>
      <c r="D402" s="6">
        <v>996.68</v>
      </c>
    </row>
    <row r="403" spans="1:4" ht="21" x14ac:dyDescent="0.35">
      <c r="A403" s="7">
        <v>200</v>
      </c>
      <c r="B403" s="8">
        <v>17</v>
      </c>
      <c r="C403" s="8" t="s">
        <v>214</v>
      </c>
      <c r="D403" s="6">
        <v>300</v>
      </c>
    </row>
    <row r="404" spans="1:4" ht="21" x14ac:dyDescent="0.35">
      <c r="A404" s="7">
        <v>201</v>
      </c>
      <c r="B404" s="8">
        <v>8</v>
      </c>
      <c r="C404" s="8" t="s">
        <v>212</v>
      </c>
      <c r="D404" s="6">
        <v>250</v>
      </c>
    </row>
    <row r="405" spans="1:4" ht="21" x14ac:dyDescent="0.35">
      <c r="A405" s="7">
        <v>201</v>
      </c>
      <c r="B405" s="8">
        <v>9</v>
      </c>
      <c r="C405" s="8" t="s">
        <v>211</v>
      </c>
      <c r="D405" s="6">
        <v>2648.63</v>
      </c>
    </row>
    <row r="406" spans="1:4" ht="21" x14ac:dyDescent="0.35">
      <c r="A406" s="7">
        <v>202</v>
      </c>
      <c r="B406" s="8">
        <v>9</v>
      </c>
      <c r="C406" s="8" t="s">
        <v>211</v>
      </c>
      <c r="D406" s="6">
        <v>1500.47</v>
      </c>
    </row>
    <row r="407" spans="1:4" ht="21" x14ac:dyDescent="0.35">
      <c r="A407" s="7">
        <v>202</v>
      </c>
      <c r="B407" s="8">
        <v>17</v>
      </c>
      <c r="C407" s="8" t="s">
        <v>214</v>
      </c>
      <c r="D407" s="6">
        <v>282</v>
      </c>
    </row>
    <row r="408" spans="1:4" ht="21" x14ac:dyDescent="0.35">
      <c r="A408" s="7">
        <v>203</v>
      </c>
      <c r="B408" s="8">
        <v>8</v>
      </c>
      <c r="C408" s="8" t="s">
        <v>212</v>
      </c>
      <c r="D408" s="6">
        <v>250</v>
      </c>
    </row>
    <row r="409" spans="1:4" ht="21" x14ac:dyDescent="0.35">
      <c r="A409" s="7">
        <v>203</v>
      </c>
      <c r="B409" s="8">
        <v>9</v>
      </c>
      <c r="C409" s="8" t="s">
        <v>211</v>
      </c>
      <c r="D409" s="6">
        <v>869.83</v>
      </c>
    </row>
    <row r="410" spans="1:4" ht="21" x14ac:dyDescent="0.35">
      <c r="A410" s="7">
        <v>204</v>
      </c>
      <c r="B410" s="8">
        <v>8</v>
      </c>
      <c r="C410" s="8" t="s">
        <v>212</v>
      </c>
      <c r="D410" s="6">
        <v>900</v>
      </c>
    </row>
    <row r="411" spans="1:4" ht="21" x14ac:dyDescent="0.35">
      <c r="A411" s="7">
        <v>204</v>
      </c>
      <c r="B411" s="8">
        <v>9</v>
      </c>
      <c r="C411" s="8" t="s">
        <v>211</v>
      </c>
      <c r="D411" s="6">
        <v>1273.57</v>
      </c>
    </row>
    <row r="412" spans="1:4" ht="21" x14ac:dyDescent="0.35">
      <c r="A412" s="7">
        <v>204</v>
      </c>
      <c r="B412" s="8">
        <v>17</v>
      </c>
      <c r="C412" s="8" t="s">
        <v>214</v>
      </c>
      <c r="D412" s="6">
        <v>300</v>
      </c>
    </row>
    <row r="413" spans="1:4" ht="21" x14ac:dyDescent="0.35">
      <c r="A413" s="7">
        <v>205</v>
      </c>
      <c r="B413" s="8">
        <v>8</v>
      </c>
      <c r="C413" s="8" t="s">
        <v>212</v>
      </c>
      <c r="D413" s="6">
        <v>900</v>
      </c>
    </row>
    <row r="414" spans="1:4" ht="21" x14ac:dyDescent="0.35">
      <c r="A414" s="7">
        <v>205</v>
      </c>
      <c r="B414" s="8">
        <v>9</v>
      </c>
      <c r="C414" s="8" t="s">
        <v>211</v>
      </c>
      <c r="D414" s="6">
        <v>2156.4499999999998</v>
      </c>
    </row>
    <row r="415" spans="1:4" ht="21" x14ac:dyDescent="0.35">
      <c r="A415" s="7">
        <v>205</v>
      </c>
      <c r="B415" s="8">
        <v>17</v>
      </c>
      <c r="C415" s="8" t="s">
        <v>214</v>
      </c>
      <c r="D415" s="6">
        <v>96</v>
      </c>
    </row>
    <row r="416" spans="1:4" ht="21" x14ac:dyDescent="0.35">
      <c r="A416" s="7">
        <v>206</v>
      </c>
      <c r="B416" s="8">
        <v>8</v>
      </c>
      <c r="C416" s="8" t="s">
        <v>212</v>
      </c>
      <c r="D416" s="6">
        <v>450</v>
      </c>
    </row>
    <row r="417" spans="1:4" ht="21" x14ac:dyDescent="0.35">
      <c r="A417" s="7">
        <v>206</v>
      </c>
      <c r="B417" s="8">
        <v>9</v>
      </c>
      <c r="C417" s="8" t="s">
        <v>211</v>
      </c>
      <c r="D417" s="6">
        <v>954.52</v>
      </c>
    </row>
    <row r="418" spans="1:4" ht="21" x14ac:dyDescent="0.35">
      <c r="A418" s="7">
        <v>206</v>
      </c>
      <c r="B418" s="8">
        <v>17</v>
      </c>
      <c r="C418" s="8" t="s">
        <v>214</v>
      </c>
      <c r="D418" s="6">
        <v>300</v>
      </c>
    </row>
    <row r="419" spans="1:4" ht="21" x14ac:dyDescent="0.35">
      <c r="A419" s="7">
        <v>207</v>
      </c>
      <c r="B419" s="8">
        <v>8</v>
      </c>
      <c r="C419" s="8" t="s">
        <v>212</v>
      </c>
      <c r="D419" s="6">
        <v>250</v>
      </c>
    </row>
    <row r="420" spans="1:4" ht="21" x14ac:dyDescent="0.35">
      <c r="A420" s="7">
        <v>207</v>
      </c>
      <c r="B420" s="8">
        <v>9</v>
      </c>
      <c r="C420" s="8" t="s">
        <v>211</v>
      </c>
      <c r="D420" s="6">
        <v>1585.63</v>
      </c>
    </row>
    <row r="421" spans="1:4" ht="21" x14ac:dyDescent="0.35">
      <c r="A421" s="7">
        <v>208</v>
      </c>
      <c r="B421" s="8">
        <v>8</v>
      </c>
      <c r="C421" s="8" t="s">
        <v>212</v>
      </c>
      <c r="D421" s="6">
        <v>300</v>
      </c>
    </row>
    <row r="422" spans="1:4" ht="21" x14ac:dyDescent="0.35">
      <c r="A422" s="7">
        <v>208</v>
      </c>
      <c r="B422" s="8">
        <v>9</v>
      </c>
      <c r="C422" s="8" t="s">
        <v>211</v>
      </c>
      <c r="D422" s="6">
        <v>1045.79</v>
      </c>
    </row>
    <row r="423" spans="1:4" ht="21" x14ac:dyDescent="0.35">
      <c r="A423" s="7">
        <v>208</v>
      </c>
      <c r="B423" s="8">
        <v>17</v>
      </c>
      <c r="C423" s="8" t="s">
        <v>214</v>
      </c>
      <c r="D423" s="6">
        <v>300</v>
      </c>
    </row>
    <row r="424" spans="1:4" ht="21" x14ac:dyDescent="0.35">
      <c r="A424" s="7">
        <v>209</v>
      </c>
      <c r="B424" s="8">
        <v>8</v>
      </c>
      <c r="C424" s="8" t="s">
        <v>212</v>
      </c>
      <c r="D424" s="6">
        <v>900</v>
      </c>
    </row>
    <row r="425" spans="1:4" ht="21" x14ac:dyDescent="0.35">
      <c r="A425" s="7">
        <v>209</v>
      </c>
      <c r="B425" s="8">
        <v>9</v>
      </c>
      <c r="C425" s="8" t="s">
        <v>211</v>
      </c>
      <c r="D425" s="6">
        <v>2297.8000000000002</v>
      </c>
    </row>
    <row r="426" spans="1:4" ht="21" x14ac:dyDescent="0.35">
      <c r="A426" s="7">
        <v>209</v>
      </c>
      <c r="B426" s="8">
        <v>17</v>
      </c>
      <c r="C426" s="8" t="s">
        <v>214</v>
      </c>
      <c r="D426" s="6">
        <f>96-48</f>
        <v>48</v>
      </c>
    </row>
    <row r="427" spans="1:4" ht="21" x14ac:dyDescent="0.35">
      <c r="A427" s="7">
        <v>210</v>
      </c>
      <c r="B427" s="8">
        <v>8</v>
      </c>
      <c r="C427" s="8" t="s">
        <v>212</v>
      </c>
      <c r="D427" s="6">
        <v>350</v>
      </c>
    </row>
    <row r="428" spans="1:4" ht="21" x14ac:dyDescent="0.35">
      <c r="A428" s="7">
        <v>210</v>
      </c>
      <c r="B428" s="8">
        <v>9</v>
      </c>
      <c r="C428" s="8" t="s">
        <v>211</v>
      </c>
      <c r="D428" s="6">
        <v>909.7</v>
      </c>
    </row>
    <row r="429" spans="1:4" ht="21" x14ac:dyDescent="0.35">
      <c r="A429" s="7">
        <v>211</v>
      </c>
      <c r="B429" s="8">
        <v>8</v>
      </c>
      <c r="C429" s="8" t="s">
        <v>212</v>
      </c>
      <c r="D429" s="6">
        <v>350</v>
      </c>
    </row>
    <row r="430" spans="1:4" ht="21" x14ac:dyDescent="0.35">
      <c r="A430" s="7">
        <v>211</v>
      </c>
      <c r="B430" s="8">
        <v>9</v>
      </c>
      <c r="C430" s="8" t="s">
        <v>211</v>
      </c>
      <c r="D430" s="6">
        <v>1045.79</v>
      </c>
    </row>
    <row r="431" spans="1:4" ht="21" x14ac:dyDescent="0.35">
      <c r="A431" s="7">
        <v>211</v>
      </c>
      <c r="B431" s="8">
        <v>17</v>
      </c>
      <c r="C431" s="8" t="s">
        <v>214</v>
      </c>
      <c r="D431" s="6">
        <v>300</v>
      </c>
    </row>
    <row r="432" spans="1:4" ht="21" x14ac:dyDescent="0.35">
      <c r="A432" s="7">
        <v>212</v>
      </c>
      <c r="B432" s="8">
        <v>8</v>
      </c>
      <c r="C432" s="8" t="s">
        <v>212</v>
      </c>
      <c r="D432" s="6">
        <v>250</v>
      </c>
    </row>
    <row r="433" spans="1:4" ht="21" x14ac:dyDescent="0.35">
      <c r="A433" s="7">
        <v>212</v>
      </c>
      <c r="B433" s="8">
        <v>9</v>
      </c>
      <c r="C433" s="8" t="s">
        <v>211</v>
      </c>
      <c r="D433" s="6">
        <v>2141.23</v>
      </c>
    </row>
    <row r="434" spans="1:4" ht="21" x14ac:dyDescent="0.35">
      <c r="A434" s="7">
        <v>213</v>
      </c>
      <c r="B434" s="8">
        <v>8</v>
      </c>
      <c r="C434" s="8" t="s">
        <v>212</v>
      </c>
      <c r="D434" s="6">
        <v>1550</v>
      </c>
    </row>
    <row r="435" spans="1:4" ht="21" x14ac:dyDescent="0.35">
      <c r="A435" s="7">
        <v>214</v>
      </c>
      <c r="B435" s="8">
        <v>8</v>
      </c>
      <c r="C435" s="8" t="s">
        <v>212</v>
      </c>
      <c r="D435" s="6">
        <v>1550</v>
      </c>
    </row>
    <row r="436" spans="1:4" ht="21" x14ac:dyDescent="0.35">
      <c r="A436" s="7">
        <v>214</v>
      </c>
      <c r="B436" s="8">
        <v>9</v>
      </c>
      <c r="C436" s="8" t="s">
        <v>211</v>
      </c>
      <c r="D436" s="6">
        <v>2398</v>
      </c>
    </row>
    <row r="437" spans="1:4" ht="21" x14ac:dyDescent="0.35">
      <c r="A437" s="7">
        <v>215</v>
      </c>
      <c r="B437" s="8">
        <v>8</v>
      </c>
      <c r="C437" s="8" t="s">
        <v>212</v>
      </c>
      <c r="D437" s="6">
        <v>1550</v>
      </c>
    </row>
    <row r="438" spans="1:4" ht="21" x14ac:dyDescent="0.35">
      <c r="A438" s="7">
        <v>215</v>
      </c>
      <c r="B438" s="8">
        <v>9</v>
      </c>
      <c r="C438" s="8" t="s">
        <v>211</v>
      </c>
      <c r="D438" s="6">
        <v>3488</v>
      </c>
    </row>
    <row r="439" spans="1:4" ht="21" x14ac:dyDescent="0.35">
      <c r="A439" s="7">
        <v>216</v>
      </c>
      <c r="B439" s="8">
        <v>8</v>
      </c>
      <c r="C439" s="8" t="s">
        <v>212</v>
      </c>
      <c r="D439" s="6">
        <v>1550</v>
      </c>
    </row>
    <row r="440" spans="1:4" ht="21" x14ac:dyDescent="0.35">
      <c r="A440" s="7">
        <v>217</v>
      </c>
      <c r="B440" s="8">
        <v>9</v>
      </c>
      <c r="C440" s="8" t="s">
        <v>211</v>
      </c>
      <c r="D440" s="6">
        <v>2473.58</v>
      </c>
    </row>
    <row r="441" spans="1:4" ht="21" x14ac:dyDescent="0.35">
      <c r="A441" s="7">
        <v>218</v>
      </c>
      <c r="B441" s="8">
        <v>8</v>
      </c>
      <c r="C441" s="8" t="s">
        <v>212</v>
      </c>
      <c r="D441" s="6">
        <v>550</v>
      </c>
    </row>
    <row r="442" spans="1:4" ht="21" x14ac:dyDescent="0.35">
      <c r="A442" s="7">
        <v>218</v>
      </c>
      <c r="B442" s="8">
        <v>9</v>
      </c>
      <c r="C442" s="8" t="s">
        <v>211</v>
      </c>
      <c r="D442" s="6">
        <v>954.52</v>
      </c>
    </row>
    <row r="443" spans="1:4" ht="21" x14ac:dyDescent="0.35">
      <c r="A443" s="7">
        <v>218</v>
      </c>
      <c r="B443" s="8">
        <v>17</v>
      </c>
      <c r="C443" s="8" t="s">
        <v>214</v>
      </c>
      <c r="D443" s="6">
        <v>300</v>
      </c>
    </row>
    <row r="444" spans="1:4" ht="21" x14ac:dyDescent="0.35">
      <c r="A444" s="7">
        <v>219</v>
      </c>
      <c r="B444" s="8">
        <v>8</v>
      </c>
      <c r="C444" s="8" t="s">
        <v>212</v>
      </c>
      <c r="D444" s="6">
        <v>550</v>
      </c>
    </row>
    <row r="445" spans="1:4" ht="21" x14ac:dyDescent="0.35">
      <c r="A445" s="7">
        <v>219</v>
      </c>
      <c r="B445" s="8">
        <v>9</v>
      </c>
      <c r="C445" s="8" t="s">
        <v>211</v>
      </c>
      <c r="D445" s="6">
        <v>954.52</v>
      </c>
    </row>
    <row r="446" spans="1:4" ht="21" x14ac:dyDescent="0.35">
      <c r="A446" s="7">
        <v>219</v>
      </c>
      <c r="B446" s="8">
        <v>17</v>
      </c>
      <c r="C446" s="8" t="s">
        <v>214</v>
      </c>
      <c r="D446" s="6">
        <v>300</v>
      </c>
    </row>
    <row r="447" spans="1:4" ht="21" x14ac:dyDescent="0.35">
      <c r="A447" s="7">
        <v>220</v>
      </c>
      <c r="B447" s="8">
        <v>8</v>
      </c>
      <c r="C447" s="8" t="s">
        <v>212</v>
      </c>
      <c r="D447" s="6">
        <v>1176</v>
      </c>
    </row>
    <row r="448" spans="1:4" ht="21" x14ac:dyDescent="0.35">
      <c r="A448" s="7">
        <v>220</v>
      </c>
      <c r="B448" s="8">
        <v>9</v>
      </c>
      <c r="C448" s="8" t="s">
        <v>211</v>
      </c>
      <c r="D448" s="6">
        <v>874.49</v>
      </c>
    </row>
    <row r="449" spans="1:4" ht="21" x14ac:dyDescent="0.35">
      <c r="A449" s="7">
        <v>221</v>
      </c>
      <c r="B449" s="8">
        <v>8</v>
      </c>
      <c r="C449" s="8" t="s">
        <v>212</v>
      </c>
      <c r="D449" s="6">
        <v>250</v>
      </c>
    </row>
    <row r="450" spans="1:4" ht="21" x14ac:dyDescent="0.35">
      <c r="A450" s="7">
        <v>221</v>
      </c>
      <c r="B450" s="8">
        <v>9</v>
      </c>
      <c r="C450" s="8" t="s">
        <v>211</v>
      </c>
      <c r="D450" s="6">
        <v>1532.23</v>
      </c>
    </row>
    <row r="451" spans="1:4" ht="21" x14ac:dyDescent="0.35">
      <c r="A451" s="7">
        <v>222</v>
      </c>
      <c r="B451" s="8">
        <v>8</v>
      </c>
      <c r="C451" s="8" t="s">
        <v>212</v>
      </c>
      <c r="D451" s="6">
        <v>900</v>
      </c>
    </row>
    <row r="452" spans="1:4" ht="21" x14ac:dyDescent="0.35">
      <c r="A452" s="7">
        <v>222</v>
      </c>
      <c r="B452" s="8">
        <v>9</v>
      </c>
      <c r="C452" s="8" t="s">
        <v>211</v>
      </c>
      <c r="D452" s="6">
        <v>2324.5</v>
      </c>
    </row>
    <row r="453" spans="1:4" ht="21" x14ac:dyDescent="0.35">
      <c r="A453" s="7">
        <v>223</v>
      </c>
      <c r="B453" s="8">
        <v>8</v>
      </c>
      <c r="C453" s="8" t="s">
        <v>212</v>
      </c>
      <c r="D453" s="6">
        <v>900</v>
      </c>
    </row>
    <row r="454" spans="1:4" ht="21" x14ac:dyDescent="0.35">
      <c r="A454" s="7">
        <v>223</v>
      </c>
      <c r="B454" s="8">
        <v>9</v>
      </c>
      <c r="C454" s="8" t="s">
        <v>211</v>
      </c>
      <c r="D454" s="6">
        <v>1797.65</v>
      </c>
    </row>
    <row r="455" spans="1:4" ht="21" x14ac:dyDescent="0.35">
      <c r="A455" s="7">
        <v>224</v>
      </c>
      <c r="B455" s="8">
        <v>8</v>
      </c>
      <c r="C455" s="8" t="s">
        <v>212</v>
      </c>
      <c r="D455" s="6">
        <v>350</v>
      </c>
    </row>
    <row r="456" spans="1:4" ht="21" x14ac:dyDescent="0.35">
      <c r="A456" s="7">
        <v>224</v>
      </c>
      <c r="B456" s="8">
        <v>9</v>
      </c>
      <c r="C456" s="8" t="s">
        <v>211</v>
      </c>
      <c r="D456" s="6">
        <v>909.7</v>
      </c>
    </row>
    <row r="457" spans="1:4" ht="21" x14ac:dyDescent="0.35">
      <c r="A457" s="7">
        <v>224</v>
      </c>
      <c r="B457" s="8">
        <v>17</v>
      </c>
      <c r="C457" s="8" t="s">
        <v>214</v>
      </c>
      <c r="D457" s="6">
        <v>300</v>
      </c>
    </row>
    <row r="458" spans="1:4" ht="21" x14ac:dyDescent="0.35">
      <c r="A458" s="7">
        <v>225</v>
      </c>
      <c r="B458" s="8">
        <v>8</v>
      </c>
      <c r="C458" s="8" t="s">
        <v>212</v>
      </c>
      <c r="D458" s="6">
        <v>350</v>
      </c>
    </row>
    <row r="459" spans="1:4" ht="21" x14ac:dyDescent="0.35">
      <c r="A459" s="7">
        <v>225</v>
      </c>
      <c r="B459" s="8">
        <v>9</v>
      </c>
      <c r="C459" s="8" t="s">
        <v>211</v>
      </c>
      <c r="D459" s="6">
        <v>954.52</v>
      </c>
    </row>
    <row r="460" spans="1:4" ht="21" x14ac:dyDescent="0.35">
      <c r="A460" s="7">
        <v>225</v>
      </c>
      <c r="B460" s="8">
        <v>17</v>
      </c>
      <c r="C460" s="8" t="s">
        <v>214</v>
      </c>
      <c r="D460" s="6">
        <v>300</v>
      </c>
    </row>
    <row r="461" spans="1:4" ht="21" x14ac:dyDescent="0.35">
      <c r="A461" s="7">
        <v>226</v>
      </c>
      <c r="B461" s="8">
        <v>8</v>
      </c>
      <c r="C461" s="8" t="s">
        <v>212</v>
      </c>
      <c r="D461" s="6">
        <v>350</v>
      </c>
    </row>
    <row r="462" spans="1:4" ht="21" x14ac:dyDescent="0.35">
      <c r="A462" s="7">
        <v>226</v>
      </c>
      <c r="B462" s="8">
        <v>9</v>
      </c>
      <c r="C462" s="8" t="s">
        <v>211</v>
      </c>
      <c r="D462" s="6">
        <v>910.41</v>
      </c>
    </row>
    <row r="463" spans="1:4" ht="21" x14ac:dyDescent="0.35">
      <c r="A463" s="7">
        <v>226</v>
      </c>
      <c r="B463" s="8">
        <v>17</v>
      </c>
      <c r="C463" s="8" t="s">
        <v>214</v>
      </c>
      <c r="D463" s="6">
        <v>344</v>
      </c>
    </row>
    <row r="464" spans="1:4" ht="21" x14ac:dyDescent="0.35">
      <c r="A464" s="7">
        <v>227</v>
      </c>
      <c r="B464" s="8">
        <v>8</v>
      </c>
      <c r="C464" s="8" t="s">
        <v>212</v>
      </c>
      <c r="D464" s="6">
        <v>250</v>
      </c>
    </row>
    <row r="465" spans="1:4" ht="21" x14ac:dyDescent="0.35">
      <c r="A465" s="7">
        <v>227</v>
      </c>
      <c r="B465" s="8">
        <v>9</v>
      </c>
      <c r="C465" s="8" t="s">
        <v>211</v>
      </c>
      <c r="D465" s="6">
        <v>3290.54</v>
      </c>
    </row>
    <row r="466" spans="1:4" ht="21" x14ac:dyDescent="0.35">
      <c r="A466" s="7">
        <v>227</v>
      </c>
      <c r="B466" s="8">
        <v>17</v>
      </c>
      <c r="C466" s="8" t="s">
        <v>214</v>
      </c>
      <c r="D466" s="6">
        <v>300</v>
      </c>
    </row>
    <row r="467" spans="1:4" ht="21" x14ac:dyDescent="0.35">
      <c r="A467" s="7">
        <v>228</v>
      </c>
      <c r="B467" s="8">
        <v>8</v>
      </c>
      <c r="C467" s="8" t="s">
        <v>212</v>
      </c>
      <c r="D467" s="6">
        <v>350</v>
      </c>
    </row>
    <row r="468" spans="1:4" ht="21" x14ac:dyDescent="0.35">
      <c r="A468" s="7">
        <v>228</v>
      </c>
      <c r="B468" s="8">
        <v>9</v>
      </c>
      <c r="C468" s="8" t="s">
        <v>211</v>
      </c>
      <c r="D468" s="6">
        <v>910.41</v>
      </c>
    </row>
    <row r="469" spans="1:4" ht="21" x14ac:dyDescent="0.35">
      <c r="A469" s="7">
        <v>228</v>
      </c>
      <c r="B469" s="8">
        <v>17</v>
      </c>
      <c r="C469" s="8" t="s">
        <v>214</v>
      </c>
      <c r="D469" s="6">
        <v>300</v>
      </c>
    </row>
    <row r="470" spans="1:4" ht="21" x14ac:dyDescent="0.35">
      <c r="A470" s="7">
        <v>229</v>
      </c>
      <c r="B470" s="8">
        <v>8</v>
      </c>
      <c r="C470" s="8" t="s">
        <v>212</v>
      </c>
      <c r="D470" s="6">
        <v>550</v>
      </c>
    </row>
    <row r="471" spans="1:4" ht="21" x14ac:dyDescent="0.35">
      <c r="A471" s="7">
        <v>229</v>
      </c>
      <c r="B471" s="8">
        <v>9</v>
      </c>
      <c r="C471" s="8" t="s">
        <v>211</v>
      </c>
      <c r="D471" s="6">
        <v>954.52</v>
      </c>
    </row>
    <row r="472" spans="1:4" ht="21" x14ac:dyDescent="0.35">
      <c r="A472" s="7">
        <v>229</v>
      </c>
      <c r="B472" s="8">
        <v>17</v>
      </c>
      <c r="C472" s="8" t="s">
        <v>214</v>
      </c>
      <c r="D472" s="6">
        <v>300</v>
      </c>
    </row>
    <row r="473" spans="1:4" ht="21" x14ac:dyDescent="0.35">
      <c r="A473" s="7">
        <v>230</v>
      </c>
      <c r="B473" s="8">
        <v>8</v>
      </c>
      <c r="C473" s="8" t="s">
        <v>212</v>
      </c>
      <c r="D473" s="6">
        <v>1476</v>
      </c>
    </row>
    <row r="474" spans="1:4" ht="21" x14ac:dyDescent="0.35">
      <c r="A474" s="7">
        <v>230</v>
      </c>
      <c r="B474" s="8">
        <v>9</v>
      </c>
      <c r="C474" s="8" t="s">
        <v>211</v>
      </c>
      <c r="D474" s="6">
        <v>2464.25</v>
      </c>
    </row>
    <row r="475" spans="1:4" ht="21" x14ac:dyDescent="0.35">
      <c r="A475" s="7">
        <v>231</v>
      </c>
      <c r="B475" s="8">
        <v>8</v>
      </c>
      <c r="C475" s="8" t="s">
        <v>212</v>
      </c>
      <c r="D475" s="6">
        <v>1176</v>
      </c>
    </row>
    <row r="476" spans="1:4" ht="21" x14ac:dyDescent="0.35">
      <c r="A476" s="7">
        <v>231</v>
      </c>
      <c r="B476" s="8">
        <v>9</v>
      </c>
      <c r="C476" s="8" t="s">
        <v>211</v>
      </c>
      <c r="D476" s="6">
        <v>4062.4</v>
      </c>
    </row>
    <row r="477" spans="1:4" ht="21" x14ac:dyDescent="0.35">
      <c r="A477" s="7">
        <v>232</v>
      </c>
      <c r="B477" s="8">
        <v>8</v>
      </c>
      <c r="C477" s="8" t="s">
        <v>212</v>
      </c>
      <c r="D477" s="6">
        <v>1550</v>
      </c>
    </row>
    <row r="478" spans="1:4" ht="21" x14ac:dyDescent="0.35">
      <c r="A478" s="7">
        <v>232</v>
      </c>
      <c r="B478" s="8">
        <v>9</v>
      </c>
      <c r="C478" s="8" t="s">
        <v>211</v>
      </c>
      <c r="D478" s="6">
        <v>2539</v>
      </c>
    </row>
    <row r="479" spans="1:4" ht="21" x14ac:dyDescent="0.35">
      <c r="A479" s="7">
        <v>233</v>
      </c>
      <c r="B479" s="8">
        <v>8</v>
      </c>
      <c r="C479" s="8" t="s">
        <v>212</v>
      </c>
      <c r="D479" s="6">
        <v>2014</v>
      </c>
    </row>
    <row r="480" spans="1:4" ht="21" x14ac:dyDescent="0.35">
      <c r="A480" s="7">
        <v>233</v>
      </c>
      <c r="B480" s="8">
        <v>9</v>
      </c>
      <c r="C480" s="8" t="s">
        <v>211</v>
      </c>
      <c r="D480" s="6">
        <v>2539</v>
      </c>
    </row>
    <row r="481" spans="1:4" ht="21" x14ac:dyDescent="0.35">
      <c r="A481" s="7">
        <v>234</v>
      </c>
      <c r="B481" s="8">
        <v>8</v>
      </c>
      <c r="C481" s="8" t="s">
        <v>212</v>
      </c>
      <c r="D481" s="6">
        <v>250</v>
      </c>
    </row>
    <row r="482" spans="1:4" ht="21" x14ac:dyDescent="0.35">
      <c r="A482" s="7">
        <v>234</v>
      </c>
      <c r="B482" s="8">
        <v>9</v>
      </c>
      <c r="C482" s="8" t="s">
        <v>211</v>
      </c>
      <c r="D482" s="6">
        <f>957.57-7.41</f>
        <v>950.16000000000008</v>
      </c>
    </row>
    <row r="483" spans="1:4" ht="21" x14ac:dyDescent="0.35">
      <c r="A483" s="7">
        <v>235</v>
      </c>
      <c r="B483" s="8">
        <v>8</v>
      </c>
      <c r="C483" s="8" t="s">
        <v>212</v>
      </c>
      <c r="D483" s="6">
        <v>338</v>
      </c>
    </row>
    <row r="484" spans="1:4" ht="21" x14ac:dyDescent="0.35">
      <c r="A484" s="7">
        <v>235</v>
      </c>
      <c r="B484" s="8">
        <v>9</v>
      </c>
      <c r="C484" s="8" t="s">
        <v>211</v>
      </c>
      <c r="D484" s="6">
        <v>1716.36</v>
      </c>
    </row>
    <row r="485" spans="1:4" ht="21" x14ac:dyDescent="0.35">
      <c r="A485" s="7">
        <v>236</v>
      </c>
      <c r="B485" s="8">
        <v>8</v>
      </c>
      <c r="C485" s="8" t="s">
        <v>212</v>
      </c>
      <c r="D485" s="6">
        <v>900</v>
      </c>
    </row>
    <row r="486" spans="1:4" ht="21" x14ac:dyDescent="0.35">
      <c r="A486" s="7">
        <v>236</v>
      </c>
      <c r="B486" s="8">
        <v>9</v>
      </c>
      <c r="C486" s="8" t="s">
        <v>211</v>
      </c>
      <c r="D486" s="6">
        <v>870.51</v>
      </c>
    </row>
    <row r="487" spans="1:4" ht="21" x14ac:dyDescent="0.35">
      <c r="A487" s="7">
        <v>237</v>
      </c>
      <c r="B487" s="8">
        <v>8</v>
      </c>
      <c r="C487" s="8" t="s">
        <v>212</v>
      </c>
      <c r="D487" s="6">
        <v>450</v>
      </c>
    </row>
    <row r="488" spans="1:4" ht="21" x14ac:dyDescent="0.35">
      <c r="A488" s="7">
        <v>237</v>
      </c>
      <c r="B488" s="8">
        <v>9</v>
      </c>
      <c r="C488" s="8" t="s">
        <v>211</v>
      </c>
      <c r="D488" s="6">
        <v>1279.6600000000001</v>
      </c>
    </row>
    <row r="489" spans="1:4" ht="21" x14ac:dyDescent="0.35">
      <c r="A489" s="7">
        <v>237</v>
      </c>
      <c r="B489" s="8">
        <v>17</v>
      </c>
      <c r="C489" s="8" t="s">
        <v>214</v>
      </c>
      <c r="D489" s="6">
        <v>344</v>
      </c>
    </row>
    <row r="490" spans="1:4" ht="21" x14ac:dyDescent="0.35">
      <c r="A490" s="7">
        <v>238</v>
      </c>
      <c r="B490" s="8">
        <v>8</v>
      </c>
      <c r="C490" s="8" t="s">
        <v>212</v>
      </c>
      <c r="D490" s="6">
        <v>350</v>
      </c>
    </row>
    <row r="491" spans="1:4" ht="21" x14ac:dyDescent="0.35">
      <c r="A491" s="7">
        <v>238</v>
      </c>
      <c r="B491" s="8">
        <v>9</v>
      </c>
      <c r="C491" s="8" t="s">
        <v>211</v>
      </c>
      <c r="D491" s="6">
        <v>910.41</v>
      </c>
    </row>
    <row r="492" spans="1:4" ht="21" x14ac:dyDescent="0.35">
      <c r="A492" s="7">
        <v>238</v>
      </c>
      <c r="B492" s="8">
        <v>17</v>
      </c>
      <c r="C492" s="8" t="s">
        <v>214</v>
      </c>
      <c r="D492" s="6">
        <f>322-22</f>
        <v>300</v>
      </c>
    </row>
    <row r="493" spans="1:4" ht="21" x14ac:dyDescent="0.35">
      <c r="A493" s="7">
        <v>239</v>
      </c>
      <c r="B493" s="8">
        <v>8</v>
      </c>
      <c r="C493" s="8" t="s">
        <v>212</v>
      </c>
      <c r="D493" s="6">
        <v>1176</v>
      </c>
    </row>
    <row r="494" spans="1:4" ht="21" x14ac:dyDescent="0.35">
      <c r="A494" s="7">
        <v>239</v>
      </c>
      <c r="B494" s="8">
        <v>9</v>
      </c>
      <c r="C494" s="8" t="s">
        <v>211</v>
      </c>
      <c r="D494" s="6">
        <v>1174.81</v>
      </c>
    </row>
    <row r="495" spans="1:4" ht="21" x14ac:dyDescent="0.35">
      <c r="A495" s="7">
        <v>240</v>
      </c>
      <c r="B495" s="8">
        <v>8</v>
      </c>
      <c r="C495" s="8" t="s">
        <v>212</v>
      </c>
      <c r="D495" s="6">
        <v>338</v>
      </c>
    </row>
    <row r="496" spans="1:4" ht="21" x14ac:dyDescent="0.35">
      <c r="A496" s="7">
        <v>240</v>
      </c>
      <c r="B496" s="8">
        <v>9</v>
      </c>
      <c r="C496" s="8" t="s">
        <v>211</v>
      </c>
      <c r="D496" s="6">
        <v>761.7</v>
      </c>
    </row>
    <row r="497" spans="1:4" ht="21" x14ac:dyDescent="0.35">
      <c r="A497" s="7">
        <v>241</v>
      </c>
      <c r="B497" s="8">
        <v>8</v>
      </c>
      <c r="C497" s="8" t="s">
        <v>212</v>
      </c>
      <c r="D497" s="6">
        <v>2514</v>
      </c>
    </row>
    <row r="498" spans="1:4" ht="21" x14ac:dyDescent="0.35">
      <c r="A498" s="7">
        <v>241</v>
      </c>
      <c r="B498" s="8">
        <v>90</v>
      </c>
      <c r="C498" s="8" t="s">
        <v>211</v>
      </c>
      <c r="D498" s="6">
        <v>2132.7600000000002</v>
      </c>
    </row>
    <row r="499" spans="1:4" ht="21" x14ac:dyDescent="0.35">
      <c r="A499" s="7">
        <v>242</v>
      </c>
      <c r="B499" s="8">
        <v>8</v>
      </c>
      <c r="C499" s="8" t="s">
        <v>212</v>
      </c>
      <c r="D499" s="6">
        <v>900</v>
      </c>
    </row>
    <row r="500" spans="1:4" ht="21" x14ac:dyDescent="0.35">
      <c r="A500" s="7">
        <v>242</v>
      </c>
      <c r="B500" s="8">
        <v>9</v>
      </c>
      <c r="C500" s="8" t="s">
        <v>211</v>
      </c>
      <c r="D500" s="6">
        <v>1142.55</v>
      </c>
    </row>
    <row r="501" spans="1:4" ht="21" x14ac:dyDescent="0.35">
      <c r="A501" s="7">
        <v>243</v>
      </c>
      <c r="B501" s="8">
        <v>8</v>
      </c>
      <c r="C501" s="8" t="s">
        <v>212</v>
      </c>
      <c r="D501" s="6">
        <v>250</v>
      </c>
    </row>
    <row r="502" spans="1:4" ht="21" x14ac:dyDescent="0.35">
      <c r="A502" s="7">
        <v>243</v>
      </c>
      <c r="B502" s="8">
        <v>9</v>
      </c>
      <c r="C502" s="8" t="s">
        <v>211</v>
      </c>
      <c r="D502" s="6">
        <v>1716.36</v>
      </c>
    </row>
    <row r="503" spans="1:4" ht="21" x14ac:dyDescent="0.35">
      <c r="A503" s="7">
        <v>244</v>
      </c>
      <c r="B503" s="8">
        <v>8</v>
      </c>
      <c r="C503" s="8" t="s">
        <v>212</v>
      </c>
      <c r="D503" s="6">
        <v>250</v>
      </c>
    </row>
    <row r="504" spans="1:4" ht="21" x14ac:dyDescent="0.35">
      <c r="A504" s="7">
        <v>244</v>
      </c>
      <c r="B504" s="8">
        <v>9</v>
      </c>
      <c r="C504" s="8" t="s">
        <v>211</v>
      </c>
      <c r="D504" s="6">
        <v>3122.97</v>
      </c>
    </row>
    <row r="505" spans="1:4" ht="21" x14ac:dyDescent="0.35">
      <c r="A505" s="7">
        <v>245</v>
      </c>
      <c r="B505" s="8">
        <v>8</v>
      </c>
      <c r="C505" s="8" t="s">
        <v>212</v>
      </c>
      <c r="D505" s="6">
        <v>250</v>
      </c>
    </row>
    <row r="506" spans="1:4" ht="21" x14ac:dyDescent="0.35">
      <c r="A506" s="7">
        <v>245</v>
      </c>
      <c r="B506" s="8">
        <v>9</v>
      </c>
      <c r="C506" s="8" t="s">
        <v>211</v>
      </c>
      <c r="D506" s="6">
        <v>2253.36</v>
      </c>
    </row>
    <row r="507" spans="1:4" ht="21" x14ac:dyDescent="0.35">
      <c r="A507" s="7">
        <v>246</v>
      </c>
      <c r="B507" s="8">
        <v>8</v>
      </c>
      <c r="C507" s="8" t="s">
        <v>212</v>
      </c>
      <c r="D507" s="6">
        <v>350</v>
      </c>
    </row>
    <row r="508" spans="1:4" ht="21" x14ac:dyDescent="0.35">
      <c r="A508" s="7">
        <v>246</v>
      </c>
      <c r="B508" s="8">
        <v>9</v>
      </c>
      <c r="C508" s="8" t="s">
        <v>211</v>
      </c>
      <c r="D508" s="6">
        <v>1045.79</v>
      </c>
    </row>
    <row r="509" spans="1:4" ht="21" x14ac:dyDescent="0.35">
      <c r="A509" s="7">
        <v>246</v>
      </c>
      <c r="B509" s="8">
        <v>17</v>
      </c>
      <c r="C509" s="8" t="s">
        <v>214</v>
      </c>
      <c r="D509" s="6">
        <v>300</v>
      </c>
    </row>
    <row r="510" spans="1:4" ht="21" x14ac:dyDescent="0.35">
      <c r="A510" s="7">
        <v>247</v>
      </c>
      <c r="B510" s="8">
        <v>8</v>
      </c>
      <c r="C510" s="8" t="s">
        <v>212</v>
      </c>
      <c r="D510" s="6">
        <v>1176</v>
      </c>
    </row>
    <row r="511" spans="1:4" ht="21" x14ac:dyDescent="0.35">
      <c r="A511" s="7">
        <v>247</v>
      </c>
      <c r="B511" s="8">
        <v>9</v>
      </c>
      <c r="C511" s="8" t="s">
        <v>211</v>
      </c>
      <c r="D511" s="6">
        <v>1269.5</v>
      </c>
    </row>
    <row r="512" spans="1:4" ht="21" x14ac:dyDescent="0.35">
      <c r="A512" s="7">
        <v>248</v>
      </c>
      <c r="B512" s="8">
        <v>8</v>
      </c>
      <c r="C512" s="8" t="s">
        <v>212</v>
      </c>
      <c r="D512" s="6">
        <v>1176</v>
      </c>
    </row>
    <row r="513" spans="1:4" ht="21" x14ac:dyDescent="0.35">
      <c r="A513" s="7">
        <v>248</v>
      </c>
      <c r="B513" s="8">
        <v>9</v>
      </c>
      <c r="C513" s="8" t="s">
        <v>211</v>
      </c>
      <c r="D513" s="6">
        <v>1055.08</v>
      </c>
    </row>
    <row r="514" spans="1:4" ht="21" x14ac:dyDescent="0.35">
      <c r="A514" s="7">
        <v>249</v>
      </c>
      <c r="B514" s="8">
        <v>8</v>
      </c>
      <c r="C514" s="8" t="s">
        <v>212</v>
      </c>
      <c r="D514" s="6">
        <v>338</v>
      </c>
    </row>
    <row r="515" spans="1:4" ht="21" x14ac:dyDescent="0.35">
      <c r="A515" s="7">
        <v>249</v>
      </c>
      <c r="B515" s="8">
        <v>9</v>
      </c>
      <c r="C515" s="8" t="s">
        <v>211</v>
      </c>
      <c r="D515" s="6">
        <f>2399.36-176.36</f>
        <v>2223</v>
      </c>
    </row>
    <row r="516" spans="1:4" ht="21" x14ac:dyDescent="0.35">
      <c r="A516" s="7">
        <v>250</v>
      </c>
      <c r="B516" s="8">
        <v>8</v>
      </c>
      <c r="C516" s="8" t="s">
        <v>212</v>
      </c>
      <c r="D516" s="6">
        <v>338</v>
      </c>
    </row>
    <row r="517" spans="1:4" ht="21" x14ac:dyDescent="0.35">
      <c r="A517" s="7">
        <v>250</v>
      </c>
      <c r="B517" s="8">
        <v>9</v>
      </c>
      <c r="C517" s="8" t="s">
        <v>211</v>
      </c>
      <c r="D517" s="6">
        <v>3008.72</v>
      </c>
    </row>
    <row r="518" spans="1:4" ht="21" x14ac:dyDescent="0.35">
      <c r="A518" s="7">
        <v>251</v>
      </c>
      <c r="B518" s="8">
        <v>8</v>
      </c>
      <c r="C518" s="8" t="s">
        <v>212</v>
      </c>
      <c r="D518" s="6">
        <v>250</v>
      </c>
    </row>
    <row r="519" spans="1:4" ht="21" x14ac:dyDescent="0.35">
      <c r="A519" s="7">
        <v>251</v>
      </c>
      <c r="B519" s="8">
        <v>9</v>
      </c>
      <c r="C519" s="8" t="s">
        <v>211</v>
      </c>
      <c r="D519" s="6">
        <v>939.43</v>
      </c>
    </row>
    <row r="520" spans="1:4" ht="21" x14ac:dyDescent="0.35">
      <c r="A520" s="7">
        <v>252</v>
      </c>
      <c r="B520" s="8">
        <v>8</v>
      </c>
      <c r="C520" s="8" t="s">
        <v>212</v>
      </c>
      <c r="D520" s="6">
        <v>250</v>
      </c>
    </row>
    <row r="521" spans="1:4" ht="21" x14ac:dyDescent="0.35">
      <c r="A521" s="7">
        <v>252</v>
      </c>
      <c r="B521" s="8">
        <v>9</v>
      </c>
      <c r="C521" s="8" t="s">
        <v>211</v>
      </c>
      <c r="D521" s="6">
        <v>3209.3</v>
      </c>
    </row>
    <row r="522" spans="1:4" ht="21" x14ac:dyDescent="0.35">
      <c r="A522" s="7">
        <v>253</v>
      </c>
      <c r="B522" s="8">
        <v>8</v>
      </c>
      <c r="C522" s="8" t="s">
        <v>212</v>
      </c>
      <c r="D522" s="6">
        <v>900</v>
      </c>
    </row>
    <row r="523" spans="1:4" ht="21" x14ac:dyDescent="0.35">
      <c r="A523" s="7">
        <v>253</v>
      </c>
      <c r="B523" s="8">
        <v>9</v>
      </c>
      <c r="C523" s="8" t="s">
        <v>211</v>
      </c>
      <c r="D523" s="6">
        <v>2649.9</v>
      </c>
    </row>
    <row r="524" spans="1:4" ht="21" x14ac:dyDescent="0.35">
      <c r="A524" s="7">
        <v>254</v>
      </c>
      <c r="B524" s="8">
        <v>8</v>
      </c>
      <c r="C524" s="8" t="s">
        <v>212</v>
      </c>
      <c r="D524" s="6">
        <v>450</v>
      </c>
    </row>
    <row r="525" spans="1:4" ht="21" x14ac:dyDescent="0.35">
      <c r="A525" s="7">
        <v>255</v>
      </c>
      <c r="B525" s="8">
        <v>8</v>
      </c>
      <c r="C525" s="8" t="s">
        <v>212</v>
      </c>
      <c r="D525" s="6">
        <v>900</v>
      </c>
    </row>
    <row r="526" spans="1:4" ht="21" x14ac:dyDescent="0.35">
      <c r="A526" s="7">
        <v>256</v>
      </c>
      <c r="B526" s="8">
        <v>8</v>
      </c>
      <c r="C526" s="8" t="s">
        <v>212</v>
      </c>
      <c r="D526" s="6">
        <v>900</v>
      </c>
    </row>
    <row r="527" spans="1:4" ht="21" x14ac:dyDescent="0.35">
      <c r="A527" s="7">
        <v>256</v>
      </c>
      <c r="B527" s="8">
        <v>9</v>
      </c>
      <c r="C527" s="8" t="s">
        <v>211</v>
      </c>
      <c r="D527" s="6">
        <v>2185.2600000000002</v>
      </c>
    </row>
    <row r="528" spans="1:4" ht="21" x14ac:dyDescent="0.35">
      <c r="A528" s="7">
        <v>256</v>
      </c>
      <c r="B528" s="8">
        <v>17</v>
      </c>
      <c r="C528" s="8" t="s">
        <v>214</v>
      </c>
      <c r="D528" s="6">
        <v>300</v>
      </c>
    </row>
    <row r="529" spans="1:4" ht="21" x14ac:dyDescent="0.35">
      <c r="A529" s="7">
        <v>257</v>
      </c>
      <c r="B529" s="8">
        <v>8</v>
      </c>
      <c r="C529" s="8" t="s">
        <v>212</v>
      </c>
      <c r="D529" s="6">
        <v>1176</v>
      </c>
    </row>
    <row r="530" spans="1:4" ht="21" x14ac:dyDescent="0.35">
      <c r="A530" s="7">
        <v>257</v>
      </c>
      <c r="B530" s="8">
        <v>9</v>
      </c>
      <c r="C530" s="8" t="s">
        <v>211</v>
      </c>
      <c r="D530" s="6">
        <v>1931.16</v>
      </c>
    </row>
    <row r="531" spans="1:4" ht="21" x14ac:dyDescent="0.35">
      <c r="A531" s="7">
        <v>258</v>
      </c>
      <c r="B531" s="8">
        <v>8</v>
      </c>
      <c r="C531" s="8" t="s">
        <v>212</v>
      </c>
      <c r="D531" s="6">
        <f>550-354</f>
        <v>196</v>
      </c>
    </row>
    <row r="532" spans="1:4" ht="21" x14ac:dyDescent="0.35">
      <c r="A532" s="7">
        <v>258</v>
      </c>
      <c r="B532" s="8">
        <v>9</v>
      </c>
      <c r="C532" s="8" t="s">
        <v>211</v>
      </c>
      <c r="D532" s="6">
        <f>834.9-0.9</f>
        <v>834</v>
      </c>
    </row>
    <row r="533" spans="1:4" ht="21" x14ac:dyDescent="0.35">
      <c r="A533" s="7">
        <v>259</v>
      </c>
      <c r="B533" s="8">
        <v>9</v>
      </c>
      <c r="C533" s="8" t="s">
        <v>211</v>
      </c>
      <c r="D533" s="6">
        <v>3890.42</v>
      </c>
    </row>
    <row r="534" spans="1:4" ht="21" x14ac:dyDescent="0.35">
      <c r="A534" s="7">
        <v>259</v>
      </c>
      <c r="B534" s="8">
        <v>17</v>
      </c>
      <c r="C534" s="8" t="s">
        <v>214</v>
      </c>
      <c r="D534" s="6">
        <v>300</v>
      </c>
    </row>
    <row r="535" spans="1:4" ht="21" x14ac:dyDescent="0.35">
      <c r="A535" s="7">
        <v>260</v>
      </c>
      <c r="B535" s="8">
        <v>8</v>
      </c>
      <c r="C535" s="8" t="s">
        <v>212</v>
      </c>
      <c r="D535" s="6">
        <v>2014</v>
      </c>
    </row>
    <row r="536" spans="1:4" ht="21" x14ac:dyDescent="0.35">
      <c r="A536" s="7">
        <v>260</v>
      </c>
      <c r="B536" s="8">
        <v>9</v>
      </c>
      <c r="C536" s="8" t="s">
        <v>211</v>
      </c>
      <c r="D536" s="6">
        <v>762.9</v>
      </c>
    </row>
    <row r="537" spans="1:4" ht="21" x14ac:dyDescent="0.35">
      <c r="A537" s="7">
        <v>261</v>
      </c>
      <c r="B537" s="8">
        <v>8</v>
      </c>
      <c r="C537" s="8" t="s">
        <v>212</v>
      </c>
      <c r="D537" s="6">
        <f>350-4.01</f>
        <v>345.99</v>
      </c>
    </row>
    <row r="538" spans="1:4" ht="21" x14ac:dyDescent="0.35">
      <c r="A538" s="7">
        <v>261</v>
      </c>
      <c r="B538" s="8">
        <v>9</v>
      </c>
      <c r="C538" s="8" t="s">
        <v>211</v>
      </c>
      <c r="D538" s="6">
        <v>911.85</v>
      </c>
    </row>
    <row r="539" spans="1:4" ht="21" x14ac:dyDescent="0.35">
      <c r="A539" s="7">
        <v>261</v>
      </c>
      <c r="B539" s="8">
        <v>17</v>
      </c>
      <c r="C539" s="8" t="s">
        <v>214</v>
      </c>
      <c r="D539" s="6">
        <v>300</v>
      </c>
    </row>
    <row r="540" spans="1:4" ht="21" x14ac:dyDescent="0.35">
      <c r="A540" s="7">
        <v>262</v>
      </c>
      <c r="B540" s="8">
        <v>8</v>
      </c>
      <c r="C540" s="8" t="s">
        <v>212</v>
      </c>
      <c r="D540" s="6">
        <v>350</v>
      </c>
    </row>
    <row r="541" spans="1:4" ht="21" x14ac:dyDescent="0.35">
      <c r="A541" s="7">
        <v>262</v>
      </c>
      <c r="B541" s="8">
        <v>9</v>
      </c>
      <c r="C541" s="8" t="s">
        <v>211</v>
      </c>
      <c r="D541" s="6">
        <v>911.85</v>
      </c>
    </row>
    <row r="542" spans="1:4" ht="21" x14ac:dyDescent="0.35">
      <c r="A542" s="7">
        <v>262</v>
      </c>
      <c r="B542" s="8">
        <v>17</v>
      </c>
      <c r="C542" s="8" t="s">
        <v>214</v>
      </c>
      <c r="D542" s="6">
        <v>322</v>
      </c>
    </row>
    <row r="543" spans="1:4" ht="21" x14ac:dyDescent="0.35">
      <c r="A543" s="7">
        <v>263</v>
      </c>
      <c r="B543" s="8">
        <v>8</v>
      </c>
      <c r="C543" s="8" t="s">
        <v>212</v>
      </c>
      <c r="D543" s="6">
        <v>250</v>
      </c>
    </row>
    <row r="544" spans="1:4" ht="21" x14ac:dyDescent="0.35">
      <c r="A544" s="7">
        <v>263</v>
      </c>
      <c r="B544" s="8">
        <v>9</v>
      </c>
      <c r="C544" s="8" t="s">
        <v>211</v>
      </c>
      <c r="D544" s="6">
        <v>1380.49</v>
      </c>
    </row>
    <row r="545" spans="1:4" ht="21" x14ac:dyDescent="0.35">
      <c r="A545" s="7">
        <v>264</v>
      </c>
      <c r="B545" s="8">
        <v>8</v>
      </c>
      <c r="C545" s="8" t="s">
        <v>212</v>
      </c>
      <c r="D545" s="6">
        <v>250</v>
      </c>
    </row>
    <row r="546" spans="1:4" ht="21" x14ac:dyDescent="0.35">
      <c r="A546" s="7">
        <v>264</v>
      </c>
      <c r="B546" s="8">
        <v>9</v>
      </c>
      <c r="C546" s="8" t="s">
        <v>211</v>
      </c>
      <c r="D546" s="6">
        <v>1543.96</v>
      </c>
    </row>
    <row r="547" spans="1:4" ht="21" x14ac:dyDescent="0.35">
      <c r="A547" s="7">
        <v>264</v>
      </c>
      <c r="B547" s="8">
        <v>17</v>
      </c>
      <c r="C547" s="8" t="s">
        <v>214</v>
      </c>
      <c r="D547" s="6">
        <f>98-2</f>
        <v>96</v>
      </c>
    </row>
    <row r="548" spans="1:4" ht="21" x14ac:dyDescent="0.35">
      <c r="A548" s="7">
        <v>265</v>
      </c>
      <c r="B548" s="8">
        <v>8</v>
      </c>
      <c r="C548" s="8" t="s">
        <v>212</v>
      </c>
      <c r="D548" s="6">
        <f>550-88</f>
        <v>462</v>
      </c>
    </row>
    <row r="549" spans="1:4" ht="21" x14ac:dyDescent="0.35">
      <c r="A549" s="7">
        <v>265</v>
      </c>
      <c r="B549" s="8">
        <v>9</v>
      </c>
      <c r="C549" s="8" t="s">
        <v>211</v>
      </c>
      <c r="D549" s="6">
        <f>817.61-17.61</f>
        <v>800</v>
      </c>
    </row>
    <row r="550" spans="1:4" ht="21" x14ac:dyDescent="0.35">
      <c r="A550" s="7">
        <v>266</v>
      </c>
      <c r="B550" s="8">
        <v>8</v>
      </c>
      <c r="C550" s="8" t="s">
        <v>212</v>
      </c>
      <c r="D550" s="6">
        <v>250</v>
      </c>
    </row>
    <row r="551" spans="1:4" ht="21" x14ac:dyDescent="0.35">
      <c r="A551" s="7">
        <v>266</v>
      </c>
      <c r="B551" s="8">
        <v>9</v>
      </c>
      <c r="C551" s="8" t="s">
        <v>211</v>
      </c>
      <c r="D551" s="6">
        <v>777.43</v>
      </c>
    </row>
    <row r="552" spans="1:4" ht="21" x14ac:dyDescent="0.35">
      <c r="A552" s="7">
        <v>267</v>
      </c>
      <c r="B552" s="8">
        <v>8</v>
      </c>
      <c r="C552" s="8" t="s">
        <v>212</v>
      </c>
      <c r="D552" s="6">
        <v>250</v>
      </c>
    </row>
    <row r="553" spans="1:4" ht="21" x14ac:dyDescent="0.35">
      <c r="A553" s="7">
        <v>267</v>
      </c>
      <c r="B553" s="8">
        <v>9</v>
      </c>
      <c r="C553" s="8" t="s">
        <v>211</v>
      </c>
      <c r="D553" s="6">
        <v>871.89</v>
      </c>
    </row>
    <row r="554" spans="1:4" ht="21" x14ac:dyDescent="0.35">
      <c r="A554" s="7">
        <v>268</v>
      </c>
      <c r="B554" s="8">
        <v>8</v>
      </c>
      <c r="C554" s="8" t="s">
        <v>212</v>
      </c>
      <c r="D554" s="6">
        <v>550</v>
      </c>
    </row>
    <row r="555" spans="1:4" ht="21" x14ac:dyDescent="0.35">
      <c r="A555" s="7">
        <v>268</v>
      </c>
      <c r="B555" s="8">
        <v>9</v>
      </c>
      <c r="C555" s="8" t="s">
        <v>211</v>
      </c>
      <c r="D555" s="6">
        <f>954.52-31.74</f>
        <v>922.78</v>
      </c>
    </row>
    <row r="556" spans="1:4" ht="21" x14ac:dyDescent="0.35">
      <c r="A556" s="7">
        <v>268</v>
      </c>
      <c r="B556" s="8">
        <v>17</v>
      </c>
      <c r="C556" s="8" t="s">
        <v>214</v>
      </c>
      <c r="D556" s="6">
        <v>300</v>
      </c>
    </row>
    <row r="557" spans="1:4" ht="21" x14ac:dyDescent="0.35">
      <c r="A557" s="7">
        <v>269</v>
      </c>
      <c r="B557" s="8">
        <v>8</v>
      </c>
      <c r="C557" s="8" t="s">
        <v>212</v>
      </c>
      <c r="D557" s="6">
        <v>250</v>
      </c>
    </row>
    <row r="558" spans="1:4" ht="21" x14ac:dyDescent="0.35">
      <c r="A558" s="7">
        <v>269</v>
      </c>
      <c r="B558" s="8">
        <v>9</v>
      </c>
      <c r="C558" s="8" t="s">
        <v>211</v>
      </c>
      <c r="D558" s="6">
        <v>2614.1999999999998</v>
      </c>
    </row>
    <row r="559" spans="1:4" ht="21" x14ac:dyDescent="0.35">
      <c r="A559" s="7">
        <v>270</v>
      </c>
      <c r="B559" s="8">
        <v>8</v>
      </c>
      <c r="C559" s="8" t="s">
        <v>212</v>
      </c>
      <c r="D559" s="6">
        <v>250</v>
      </c>
    </row>
    <row r="560" spans="1:4" ht="21" x14ac:dyDescent="0.35">
      <c r="A560" s="7">
        <v>270</v>
      </c>
      <c r="B560" s="8">
        <v>9</v>
      </c>
      <c r="C560" s="8" t="s">
        <v>211</v>
      </c>
      <c r="D560" s="6">
        <v>1462.23</v>
      </c>
    </row>
    <row r="561" spans="1:4" ht="21" x14ac:dyDescent="0.35">
      <c r="A561" s="7">
        <v>271</v>
      </c>
      <c r="B561" s="8">
        <v>8</v>
      </c>
      <c r="C561" s="8" t="s">
        <v>212</v>
      </c>
      <c r="D561" s="6">
        <v>350</v>
      </c>
    </row>
    <row r="562" spans="1:4" ht="21" x14ac:dyDescent="0.35">
      <c r="A562" s="7">
        <v>271</v>
      </c>
      <c r="B562" s="8">
        <v>9</v>
      </c>
      <c r="C562" s="8" t="s">
        <v>211</v>
      </c>
      <c r="D562" s="6">
        <v>999.04</v>
      </c>
    </row>
    <row r="563" spans="1:4" ht="21" x14ac:dyDescent="0.35">
      <c r="A563" s="7">
        <v>271</v>
      </c>
      <c r="B563" s="8">
        <v>17</v>
      </c>
      <c r="C563" s="8" t="s">
        <v>214</v>
      </c>
      <c r="D563" s="6">
        <v>300</v>
      </c>
    </row>
    <row r="564" spans="1:4" ht="21" x14ac:dyDescent="0.35">
      <c r="A564" s="7">
        <v>272</v>
      </c>
      <c r="B564" s="8">
        <v>8</v>
      </c>
      <c r="C564" s="8" t="s">
        <v>212</v>
      </c>
      <c r="D564" s="6">
        <v>1550</v>
      </c>
    </row>
    <row r="565" spans="1:4" ht="21" x14ac:dyDescent="0.35">
      <c r="A565" s="7">
        <v>273</v>
      </c>
      <c r="B565" s="8">
        <v>8</v>
      </c>
      <c r="C565" s="8" t="s">
        <v>212</v>
      </c>
      <c r="D565" s="6">
        <v>1250</v>
      </c>
    </row>
    <row r="566" spans="1:4" ht="21" x14ac:dyDescent="0.35">
      <c r="A566" s="7">
        <v>274</v>
      </c>
      <c r="B566" s="8">
        <v>8</v>
      </c>
      <c r="C566" s="8" t="s">
        <v>212</v>
      </c>
      <c r="D566" s="6">
        <v>750</v>
      </c>
    </row>
    <row r="567" spans="1:4" ht="21" x14ac:dyDescent="0.35">
      <c r="A567" s="7">
        <v>275</v>
      </c>
      <c r="B567" s="8">
        <v>8</v>
      </c>
      <c r="C567" s="8" t="s">
        <v>212</v>
      </c>
      <c r="D567" s="6">
        <v>900</v>
      </c>
    </row>
    <row r="568" spans="1:4" ht="21" x14ac:dyDescent="0.35">
      <c r="A568" s="7">
        <v>276</v>
      </c>
      <c r="B568" s="8">
        <v>8</v>
      </c>
      <c r="C568" s="8" t="s">
        <v>212</v>
      </c>
      <c r="D568" s="6">
        <v>250</v>
      </c>
    </row>
    <row r="569" spans="1:4" ht="21" x14ac:dyDescent="0.35">
      <c r="A569" s="7">
        <v>276</v>
      </c>
      <c r="B569" s="8">
        <v>9</v>
      </c>
      <c r="C569" s="8" t="s">
        <v>211</v>
      </c>
      <c r="D569" s="6">
        <v>1720.42</v>
      </c>
    </row>
    <row r="570" spans="1:4" ht="21" x14ac:dyDescent="0.35">
      <c r="A570" s="7">
        <v>277</v>
      </c>
      <c r="B570" s="8">
        <v>8</v>
      </c>
      <c r="C570" s="8" t="s">
        <v>212</v>
      </c>
      <c r="D570" s="6">
        <v>1550</v>
      </c>
    </row>
    <row r="571" spans="1:4" ht="21" x14ac:dyDescent="0.35">
      <c r="A571" s="7">
        <v>277</v>
      </c>
      <c r="B571" s="8">
        <v>9</v>
      </c>
      <c r="C571" s="8" t="s">
        <v>211</v>
      </c>
      <c r="D571" s="6">
        <v>996.19</v>
      </c>
    </row>
    <row r="572" spans="1:4" ht="21" x14ac:dyDescent="0.35">
      <c r="A572" s="7">
        <v>278</v>
      </c>
      <c r="B572" s="8">
        <v>8</v>
      </c>
      <c r="C572" s="8" t="s">
        <v>212</v>
      </c>
      <c r="D572" s="6">
        <v>1550</v>
      </c>
    </row>
    <row r="573" spans="1:4" ht="21" x14ac:dyDescent="0.35">
      <c r="A573" s="7">
        <v>278</v>
      </c>
      <c r="B573" s="8">
        <v>9</v>
      </c>
      <c r="C573" s="8" t="s">
        <v>211</v>
      </c>
      <c r="D573" s="6">
        <v>1908.75</v>
      </c>
    </row>
    <row r="574" spans="1:4" ht="21" x14ac:dyDescent="0.35">
      <c r="A574" s="7">
        <v>279</v>
      </c>
      <c r="B574" s="8">
        <v>8</v>
      </c>
      <c r="C574" s="8" t="s">
        <v>212</v>
      </c>
      <c r="D574" s="6">
        <v>1550</v>
      </c>
    </row>
    <row r="575" spans="1:4" ht="21" x14ac:dyDescent="0.35">
      <c r="A575" s="7">
        <v>279</v>
      </c>
      <c r="B575" s="8">
        <v>9</v>
      </c>
      <c r="C575" s="8" t="s">
        <v>211</v>
      </c>
      <c r="D575" s="6">
        <v>1208.8800000000001</v>
      </c>
    </row>
    <row r="576" spans="1:4" ht="21" x14ac:dyDescent="0.35">
      <c r="A576" s="7">
        <v>280</v>
      </c>
      <c r="B576" s="8">
        <v>9</v>
      </c>
      <c r="C576" s="8" t="s">
        <v>211</v>
      </c>
      <c r="D576" s="6">
        <v>909.64</v>
      </c>
    </row>
    <row r="577" spans="1:4" ht="21" x14ac:dyDescent="0.35">
      <c r="A577" s="7">
        <v>281</v>
      </c>
      <c r="B577" s="8">
        <v>8</v>
      </c>
      <c r="C577" s="8" t="s">
        <v>212</v>
      </c>
      <c r="D577" s="6">
        <v>900</v>
      </c>
    </row>
    <row r="578" spans="1:4" ht="21" x14ac:dyDescent="0.35">
      <c r="A578" s="7">
        <v>281</v>
      </c>
      <c r="B578" s="8">
        <v>9</v>
      </c>
      <c r="C578" s="8" t="s">
        <v>211</v>
      </c>
      <c r="D578" s="6">
        <v>2149.67</v>
      </c>
    </row>
    <row r="579" spans="1:4" ht="21" x14ac:dyDescent="0.35">
      <c r="A579" s="7">
        <v>282</v>
      </c>
      <c r="B579" s="8">
        <v>8</v>
      </c>
      <c r="C579" s="8" t="s">
        <v>212</v>
      </c>
      <c r="D579" s="6">
        <v>900</v>
      </c>
    </row>
    <row r="580" spans="1:4" ht="21" x14ac:dyDescent="0.35">
      <c r="A580" s="7">
        <v>282</v>
      </c>
      <c r="B580" s="8">
        <v>9</v>
      </c>
      <c r="C580" s="8" t="s">
        <v>211</v>
      </c>
      <c r="D580" s="6">
        <v>2046.09</v>
      </c>
    </row>
    <row r="581" spans="1:4" ht="21" x14ac:dyDescent="0.35">
      <c r="A581" s="7">
        <v>283</v>
      </c>
      <c r="B581" s="8">
        <v>8</v>
      </c>
      <c r="C581" s="8" t="s">
        <v>212</v>
      </c>
      <c r="D581" s="6">
        <v>450</v>
      </c>
    </row>
    <row r="582" spans="1:4" ht="21" x14ac:dyDescent="0.35">
      <c r="A582" s="7">
        <v>283</v>
      </c>
      <c r="B582" s="8">
        <v>9</v>
      </c>
      <c r="C582" s="8" t="s">
        <v>211</v>
      </c>
      <c r="D582" s="6">
        <v>1283.69</v>
      </c>
    </row>
    <row r="583" spans="1:4" ht="21" x14ac:dyDescent="0.35">
      <c r="A583" s="7">
        <v>283</v>
      </c>
      <c r="B583" s="8">
        <v>17</v>
      </c>
      <c r="C583" s="8" t="s">
        <v>214</v>
      </c>
      <c r="D583" s="6">
        <v>344</v>
      </c>
    </row>
    <row r="584" spans="1:4" ht="21" x14ac:dyDescent="0.35">
      <c r="A584" s="7">
        <v>284</v>
      </c>
      <c r="B584" s="8">
        <v>9</v>
      </c>
      <c r="C584" s="8" t="s">
        <v>211</v>
      </c>
      <c r="D584" s="6">
        <f>2254.1-8.6</f>
        <v>2245.5</v>
      </c>
    </row>
    <row r="585" spans="1:4" ht="21" x14ac:dyDescent="0.35">
      <c r="A585" s="7">
        <v>285</v>
      </c>
      <c r="B585" s="8">
        <v>8</v>
      </c>
      <c r="C585" s="8" t="s">
        <v>212</v>
      </c>
      <c r="D585" s="6">
        <v>338</v>
      </c>
    </row>
    <row r="586" spans="1:4" ht="21" x14ac:dyDescent="0.35">
      <c r="A586" s="7">
        <v>285</v>
      </c>
      <c r="B586" s="8">
        <v>9</v>
      </c>
      <c r="C586" s="8" t="s">
        <v>211</v>
      </c>
      <c r="D586" s="6">
        <v>4037</v>
      </c>
    </row>
    <row r="587" spans="1:4" ht="21" x14ac:dyDescent="0.35">
      <c r="A587" s="7">
        <v>286</v>
      </c>
      <c r="B587" s="8">
        <v>9</v>
      </c>
      <c r="C587" s="8" t="s">
        <v>211</v>
      </c>
      <c r="D587" s="6">
        <f>2254.1-35.6</f>
        <v>2218.5</v>
      </c>
    </row>
    <row r="588" spans="1:4" ht="21" x14ac:dyDescent="0.35">
      <c r="A588" s="7">
        <v>287</v>
      </c>
      <c r="B588" s="8">
        <v>8</v>
      </c>
      <c r="C588" s="8" t="s">
        <v>212</v>
      </c>
      <c r="D588" s="6">
        <v>550</v>
      </c>
    </row>
    <row r="589" spans="1:4" ht="21" x14ac:dyDescent="0.35">
      <c r="A589" s="7">
        <v>287</v>
      </c>
      <c r="B589" s="8">
        <v>9</v>
      </c>
      <c r="C589" s="8" t="s">
        <v>211</v>
      </c>
      <c r="D589" s="6">
        <v>955.23</v>
      </c>
    </row>
    <row r="590" spans="1:4" ht="21" x14ac:dyDescent="0.35">
      <c r="A590" s="7">
        <v>287</v>
      </c>
      <c r="B590" s="8">
        <v>17</v>
      </c>
      <c r="C590" s="8" t="s">
        <v>214</v>
      </c>
      <c r="D590" s="6">
        <v>344</v>
      </c>
    </row>
    <row r="591" spans="1:4" ht="21" x14ac:dyDescent="0.35">
      <c r="A591" s="7">
        <v>288</v>
      </c>
      <c r="B591" s="8">
        <v>8</v>
      </c>
      <c r="C591" s="8" t="s">
        <v>212</v>
      </c>
      <c r="D591" s="6">
        <v>1176</v>
      </c>
    </row>
    <row r="592" spans="1:4" ht="21" x14ac:dyDescent="0.35">
      <c r="A592" s="7">
        <v>288</v>
      </c>
      <c r="B592" s="8">
        <v>9</v>
      </c>
      <c r="C592" s="8" t="s">
        <v>211</v>
      </c>
      <c r="D592" s="6">
        <v>723.35</v>
      </c>
    </row>
    <row r="593" spans="1:4" ht="21" x14ac:dyDescent="0.35">
      <c r="A593" s="7">
        <v>289</v>
      </c>
      <c r="B593" s="8">
        <v>8</v>
      </c>
      <c r="C593" s="8" t="s">
        <v>212</v>
      </c>
      <c r="D593" s="6">
        <v>900</v>
      </c>
    </row>
    <row r="594" spans="1:4" ht="21" x14ac:dyDescent="0.35">
      <c r="A594" s="7">
        <v>289</v>
      </c>
      <c r="B594" s="8">
        <v>9</v>
      </c>
      <c r="C594" s="8" t="s">
        <v>211</v>
      </c>
      <c r="D594" s="6">
        <v>2547</v>
      </c>
    </row>
    <row r="595" spans="1:4" ht="21" x14ac:dyDescent="0.35">
      <c r="A595" s="7">
        <v>290</v>
      </c>
      <c r="B595" s="8">
        <v>8</v>
      </c>
      <c r="C595" s="8" t="s">
        <v>212</v>
      </c>
      <c r="D595" s="6">
        <v>250</v>
      </c>
    </row>
    <row r="596" spans="1:4" ht="21" x14ac:dyDescent="0.35">
      <c r="A596" s="7">
        <v>290</v>
      </c>
      <c r="B596" s="8">
        <v>9</v>
      </c>
      <c r="C596" s="8" t="s">
        <v>211</v>
      </c>
      <c r="D596" s="6">
        <v>582.16999999999996</v>
      </c>
    </row>
    <row r="597" spans="1:4" ht="21" x14ac:dyDescent="0.35">
      <c r="A597" s="7">
        <v>291</v>
      </c>
      <c r="B597" s="8">
        <v>8</v>
      </c>
      <c r="C597" s="8" t="s">
        <v>212</v>
      </c>
      <c r="D597" s="6">
        <v>350</v>
      </c>
    </row>
    <row r="598" spans="1:4" ht="21" x14ac:dyDescent="0.35">
      <c r="A598" s="7">
        <v>292</v>
      </c>
      <c r="B598" s="8">
        <v>9</v>
      </c>
      <c r="C598" s="8" t="s">
        <v>211</v>
      </c>
      <c r="D598" s="6">
        <v>1682.82</v>
      </c>
    </row>
    <row r="599" spans="1:4" ht="21" x14ac:dyDescent="0.35">
      <c r="A599" s="7">
        <v>292</v>
      </c>
      <c r="B599" s="8">
        <v>17</v>
      </c>
      <c r="C599" s="8" t="s">
        <v>214</v>
      </c>
      <c r="D599" s="6">
        <v>450</v>
      </c>
    </row>
    <row r="600" spans="1:4" ht="21" x14ac:dyDescent="0.35">
      <c r="A600" s="7">
        <v>293</v>
      </c>
      <c r="B600" s="8">
        <v>8</v>
      </c>
      <c r="C600" s="8" t="s">
        <v>212</v>
      </c>
      <c r="D600" s="6">
        <v>350</v>
      </c>
    </row>
    <row r="601" spans="1:4" ht="21" x14ac:dyDescent="0.35">
      <c r="A601" s="7">
        <v>294</v>
      </c>
      <c r="B601" s="8">
        <v>8</v>
      </c>
      <c r="C601" s="8" t="s">
        <v>212</v>
      </c>
      <c r="D601" s="6">
        <v>350</v>
      </c>
    </row>
    <row r="602" spans="1:4" ht="21" x14ac:dyDescent="0.35">
      <c r="A602" s="7">
        <v>294</v>
      </c>
      <c r="B602" s="8">
        <v>9</v>
      </c>
      <c r="C602" s="8" t="s">
        <v>211</v>
      </c>
      <c r="D602" s="6">
        <f>1000.61-0.61</f>
        <v>1000</v>
      </c>
    </row>
    <row r="603" spans="1:4" ht="21" x14ac:dyDescent="0.35">
      <c r="A603" s="7">
        <v>294</v>
      </c>
      <c r="B603" s="8">
        <v>17</v>
      </c>
      <c r="C603" s="8" t="s">
        <v>214</v>
      </c>
      <c r="D603" s="6">
        <v>300</v>
      </c>
    </row>
    <row r="604" spans="1:4" ht="21" x14ac:dyDescent="0.35">
      <c r="A604" s="7">
        <v>295</v>
      </c>
      <c r="B604" s="8">
        <v>8</v>
      </c>
      <c r="C604" s="8" t="s">
        <v>212</v>
      </c>
      <c r="D604" s="6">
        <v>450</v>
      </c>
    </row>
    <row r="605" spans="1:4" ht="21" x14ac:dyDescent="0.35">
      <c r="A605" s="7">
        <v>295</v>
      </c>
      <c r="B605" s="8">
        <v>9</v>
      </c>
      <c r="C605" s="8" t="s">
        <v>211</v>
      </c>
      <c r="D605" s="6">
        <v>1283.69</v>
      </c>
    </row>
    <row r="606" spans="1:4" ht="21" x14ac:dyDescent="0.35">
      <c r="A606" s="7">
        <v>295</v>
      </c>
      <c r="B606" s="8">
        <v>17</v>
      </c>
      <c r="C606" s="8" t="s">
        <v>214</v>
      </c>
      <c r="D606" s="6">
        <v>344</v>
      </c>
    </row>
    <row r="607" spans="1:4" ht="21" x14ac:dyDescent="0.35">
      <c r="A607" s="7">
        <v>296</v>
      </c>
      <c r="B607" s="8">
        <v>8</v>
      </c>
      <c r="C607" s="8" t="s">
        <v>212</v>
      </c>
      <c r="D607" s="6">
        <v>2014</v>
      </c>
    </row>
    <row r="608" spans="1:4" ht="21" x14ac:dyDescent="0.35">
      <c r="A608" s="7">
        <v>296</v>
      </c>
      <c r="B608" s="8">
        <v>9</v>
      </c>
      <c r="C608" s="8" t="s">
        <v>211</v>
      </c>
      <c r="D608" s="6">
        <v>562.5</v>
      </c>
    </row>
    <row r="609" spans="1:4" ht="21" x14ac:dyDescent="0.35">
      <c r="A609" s="7">
        <v>297</v>
      </c>
      <c r="B609" s="8">
        <v>8</v>
      </c>
      <c r="C609" s="8" t="s">
        <v>212</v>
      </c>
      <c r="D609" s="6">
        <v>1176</v>
      </c>
    </row>
    <row r="610" spans="1:4" ht="21" x14ac:dyDescent="0.35">
      <c r="A610" s="7">
        <v>297</v>
      </c>
      <c r="B610" s="8">
        <v>9</v>
      </c>
      <c r="C610" s="8" t="s">
        <v>211</v>
      </c>
      <c r="D610" s="6">
        <f>2190.42-896.17</f>
        <v>1294.25</v>
      </c>
    </row>
    <row r="611" spans="1:4" ht="21" x14ac:dyDescent="0.35">
      <c r="A611" s="7">
        <v>298</v>
      </c>
      <c r="B611" s="8">
        <v>8</v>
      </c>
      <c r="C611" s="8" t="s">
        <v>212</v>
      </c>
      <c r="D611" s="6">
        <v>250</v>
      </c>
    </row>
    <row r="612" spans="1:4" ht="21" x14ac:dyDescent="0.35">
      <c r="A612" s="7">
        <v>298</v>
      </c>
      <c r="B612" s="8">
        <v>9</v>
      </c>
      <c r="C612" s="8" t="s">
        <v>211</v>
      </c>
      <c r="D612" s="6">
        <v>3300.91</v>
      </c>
    </row>
    <row r="613" spans="1:4" ht="21" x14ac:dyDescent="0.35">
      <c r="A613" s="7">
        <v>298</v>
      </c>
      <c r="B613" s="8">
        <v>17</v>
      </c>
      <c r="C613" s="8" t="s">
        <v>214</v>
      </c>
      <c r="D613" s="6">
        <v>300</v>
      </c>
    </row>
    <row r="614" spans="1:4" ht="21" x14ac:dyDescent="0.35">
      <c r="A614" s="7">
        <v>299</v>
      </c>
      <c r="B614" s="8">
        <v>8</v>
      </c>
      <c r="C614" s="8" t="s">
        <v>212</v>
      </c>
      <c r="D614" s="6">
        <v>250</v>
      </c>
    </row>
    <row r="615" spans="1:4" ht="21" x14ac:dyDescent="0.35">
      <c r="A615" s="7">
        <v>299</v>
      </c>
      <c r="B615" s="8">
        <v>9</v>
      </c>
      <c r="C615" s="8" t="s">
        <v>211</v>
      </c>
      <c r="D615" s="6">
        <v>960.58</v>
      </c>
    </row>
    <row r="616" spans="1:4" ht="21" x14ac:dyDescent="0.35">
      <c r="A616" s="7">
        <v>300</v>
      </c>
      <c r="B616" s="8">
        <v>8</v>
      </c>
      <c r="C616" s="8" t="s">
        <v>212</v>
      </c>
      <c r="D616" s="6">
        <v>250</v>
      </c>
    </row>
    <row r="617" spans="1:4" ht="21" x14ac:dyDescent="0.35">
      <c r="A617" s="7">
        <v>300</v>
      </c>
      <c r="B617" s="8">
        <v>9</v>
      </c>
      <c r="C617" s="8" t="s">
        <v>211</v>
      </c>
      <c r="D617" s="6">
        <v>873.26</v>
      </c>
    </row>
    <row r="618" spans="1:4" ht="21" x14ac:dyDescent="0.35">
      <c r="A618" s="7">
        <v>301</v>
      </c>
      <c r="B618" s="8">
        <v>8</v>
      </c>
      <c r="C618" s="8" t="s">
        <v>212</v>
      </c>
      <c r="D618" s="6">
        <v>1550</v>
      </c>
    </row>
    <row r="619" spans="1:4" ht="21" x14ac:dyDescent="0.35">
      <c r="A619" s="7">
        <v>301</v>
      </c>
      <c r="B619" s="8">
        <v>9</v>
      </c>
      <c r="C619" s="8" t="s">
        <v>211</v>
      </c>
      <c r="D619" s="6">
        <v>1273.5</v>
      </c>
    </row>
    <row r="620" spans="1:4" ht="21" x14ac:dyDescent="0.35">
      <c r="A620" s="7">
        <v>302</v>
      </c>
      <c r="B620" s="8">
        <v>8</v>
      </c>
      <c r="C620" s="8" t="s">
        <v>212</v>
      </c>
      <c r="D620" s="6">
        <v>350</v>
      </c>
    </row>
    <row r="621" spans="1:4" ht="21" x14ac:dyDescent="0.35">
      <c r="A621" s="7">
        <v>303</v>
      </c>
      <c r="B621" s="8">
        <v>9</v>
      </c>
      <c r="C621" s="8" t="s">
        <v>211</v>
      </c>
      <c r="D621" s="6">
        <v>1600</v>
      </c>
    </row>
    <row r="622" spans="1:4" ht="21" x14ac:dyDescent="0.35">
      <c r="A622" s="7">
        <v>304</v>
      </c>
      <c r="B622" s="8">
        <v>8</v>
      </c>
      <c r="C622" s="8" t="s">
        <v>212</v>
      </c>
      <c r="D622" s="6">
        <v>900</v>
      </c>
    </row>
    <row r="623" spans="1:4" ht="21" x14ac:dyDescent="0.35">
      <c r="A623" s="7">
        <v>305</v>
      </c>
      <c r="B623" s="8">
        <v>8</v>
      </c>
      <c r="C623" s="8" t="s">
        <v>212</v>
      </c>
      <c r="D623" s="6">
        <v>250</v>
      </c>
    </row>
    <row r="624" spans="1:4" ht="21" x14ac:dyDescent="0.35">
      <c r="A624" s="7">
        <v>305</v>
      </c>
      <c r="B624" s="8">
        <v>9</v>
      </c>
      <c r="C624" s="8" t="s">
        <v>211</v>
      </c>
      <c r="D624" s="6">
        <v>2425.37</v>
      </c>
    </row>
    <row r="625" spans="1:4" ht="21" x14ac:dyDescent="0.35">
      <c r="A625" s="7">
        <v>306</v>
      </c>
      <c r="B625" s="8">
        <v>8</v>
      </c>
      <c r="C625" s="8" t="s">
        <v>212</v>
      </c>
      <c r="D625" s="6">
        <v>350</v>
      </c>
    </row>
    <row r="626" spans="1:4" ht="21" x14ac:dyDescent="0.35">
      <c r="A626" s="7">
        <v>306</v>
      </c>
      <c r="B626" s="8">
        <v>9</v>
      </c>
      <c r="C626" s="8" t="s">
        <v>211</v>
      </c>
      <c r="D626" s="6">
        <v>909.7</v>
      </c>
    </row>
    <row r="627" spans="1:4" ht="21" x14ac:dyDescent="0.35">
      <c r="A627" s="7">
        <v>306</v>
      </c>
      <c r="B627" s="8">
        <v>17</v>
      </c>
      <c r="C627" s="8" t="s">
        <v>214</v>
      </c>
      <c r="D627" s="6">
        <v>344</v>
      </c>
    </row>
    <row r="628" spans="1:4" ht="21" x14ac:dyDescent="0.35">
      <c r="A628" s="7">
        <v>307</v>
      </c>
      <c r="B628" s="8">
        <v>8</v>
      </c>
      <c r="C628" s="8" t="s">
        <v>212</v>
      </c>
      <c r="D628" s="6">
        <v>350</v>
      </c>
    </row>
    <row r="629" spans="1:4" ht="21" x14ac:dyDescent="0.35">
      <c r="A629" s="7">
        <v>307</v>
      </c>
      <c r="B629" s="8">
        <v>9</v>
      </c>
      <c r="C629" s="8" t="s">
        <v>211</v>
      </c>
      <c r="D629" s="6">
        <v>909.7</v>
      </c>
    </row>
    <row r="630" spans="1:4" ht="21" x14ac:dyDescent="0.35">
      <c r="A630" s="7">
        <v>307</v>
      </c>
      <c r="B630" s="8">
        <v>17</v>
      </c>
      <c r="C630" s="8" t="s">
        <v>214</v>
      </c>
      <c r="D630" s="6">
        <v>300</v>
      </c>
    </row>
    <row r="631" spans="1:4" ht="21" x14ac:dyDescent="0.35">
      <c r="A631" s="7">
        <v>308</v>
      </c>
      <c r="B631" s="8">
        <v>8</v>
      </c>
      <c r="C631" s="8" t="s">
        <v>212</v>
      </c>
      <c r="D631" s="6">
        <v>900</v>
      </c>
    </row>
    <row r="632" spans="1:4" ht="21" x14ac:dyDescent="0.35">
      <c r="A632" s="7">
        <v>308</v>
      </c>
      <c r="B632" s="8">
        <v>9</v>
      </c>
      <c r="C632" s="8" t="s">
        <v>211</v>
      </c>
      <c r="D632" s="6">
        <v>1743.51</v>
      </c>
    </row>
    <row r="633" spans="1:4" ht="21" x14ac:dyDescent="0.35">
      <c r="A633" s="7">
        <v>308</v>
      </c>
      <c r="B633" s="8">
        <v>17</v>
      </c>
      <c r="C633" s="8" t="s">
        <v>214</v>
      </c>
      <c r="D633" s="6">
        <v>300</v>
      </c>
    </row>
    <row r="634" spans="1:4" ht="21" x14ac:dyDescent="0.35">
      <c r="A634" s="7">
        <v>309</v>
      </c>
      <c r="B634" s="8">
        <v>8</v>
      </c>
      <c r="C634" s="8" t="s">
        <v>212</v>
      </c>
      <c r="D634" s="6">
        <v>350</v>
      </c>
    </row>
    <row r="635" spans="1:4" ht="21" x14ac:dyDescent="0.35">
      <c r="A635" s="7">
        <v>309</v>
      </c>
      <c r="B635" s="8">
        <v>9</v>
      </c>
      <c r="C635" s="8" t="s">
        <v>211</v>
      </c>
      <c r="D635" s="6">
        <v>910.41</v>
      </c>
    </row>
    <row r="636" spans="1:4" ht="21" x14ac:dyDescent="0.35">
      <c r="A636" s="7">
        <v>309</v>
      </c>
      <c r="B636" s="8">
        <v>17</v>
      </c>
      <c r="C636" s="8" t="s">
        <v>214</v>
      </c>
      <c r="D636" s="6">
        <v>300</v>
      </c>
    </row>
    <row r="637" spans="1:4" ht="21" x14ac:dyDescent="0.35">
      <c r="A637" s="7">
        <v>310</v>
      </c>
      <c r="B637" s="8">
        <v>8</v>
      </c>
      <c r="C637" s="8" t="s">
        <v>212</v>
      </c>
      <c r="D637" s="6">
        <v>900</v>
      </c>
    </row>
    <row r="638" spans="1:4" ht="21" x14ac:dyDescent="0.35">
      <c r="A638" s="7">
        <v>310</v>
      </c>
      <c r="B638" s="8">
        <v>9</v>
      </c>
      <c r="C638" s="8" t="s">
        <v>211</v>
      </c>
      <c r="D638" s="6">
        <v>2494.5700000000002</v>
      </c>
    </row>
    <row r="639" spans="1:4" ht="21" x14ac:dyDescent="0.35">
      <c r="A639" s="7">
        <v>311</v>
      </c>
      <c r="B639" s="8">
        <v>8</v>
      </c>
      <c r="C639" s="8" t="s">
        <v>212</v>
      </c>
      <c r="D639" s="6">
        <v>900</v>
      </c>
    </row>
    <row r="640" spans="1:4" ht="21" x14ac:dyDescent="0.35">
      <c r="A640" s="7">
        <v>311</v>
      </c>
      <c r="B640" s="8">
        <v>9</v>
      </c>
      <c r="C640" s="8" t="s">
        <v>211</v>
      </c>
      <c r="D640" s="6">
        <v>2494.5700000000002</v>
      </c>
    </row>
    <row r="641" spans="1:4" ht="21" x14ac:dyDescent="0.35">
      <c r="A641" s="7">
        <v>312</v>
      </c>
      <c r="B641" s="8">
        <v>8</v>
      </c>
      <c r="C641" s="8" t="s">
        <v>212</v>
      </c>
      <c r="D641" s="6">
        <v>900</v>
      </c>
    </row>
    <row r="642" spans="1:4" ht="21" x14ac:dyDescent="0.35">
      <c r="A642" s="7">
        <v>312</v>
      </c>
      <c r="B642" s="8">
        <v>9</v>
      </c>
      <c r="C642" s="8" t="s">
        <v>211</v>
      </c>
      <c r="D642" s="6">
        <v>3897.37</v>
      </c>
    </row>
    <row r="643" spans="1:4" ht="21" x14ac:dyDescent="0.35">
      <c r="A643" s="7">
        <v>313</v>
      </c>
      <c r="B643" s="8">
        <v>8</v>
      </c>
      <c r="C643" s="8" t="s">
        <v>212</v>
      </c>
      <c r="D643" s="6">
        <v>450</v>
      </c>
    </row>
    <row r="644" spans="1:4" ht="21" x14ac:dyDescent="0.35">
      <c r="A644" s="7">
        <v>313</v>
      </c>
      <c r="B644" s="8">
        <v>9</v>
      </c>
      <c r="C644" s="8" t="s">
        <v>211</v>
      </c>
      <c r="D644" s="6">
        <v>911.13</v>
      </c>
    </row>
    <row r="645" spans="1:4" ht="21" x14ac:dyDescent="0.35">
      <c r="A645" s="7">
        <v>313</v>
      </c>
      <c r="B645" s="8">
        <v>17</v>
      </c>
      <c r="C645" s="8" t="s">
        <v>214</v>
      </c>
      <c r="D645" s="6">
        <v>300</v>
      </c>
    </row>
    <row r="646" spans="1:4" ht="21" x14ac:dyDescent="0.35">
      <c r="A646" s="7">
        <v>314</v>
      </c>
      <c r="B646" s="8">
        <v>8</v>
      </c>
      <c r="C646" s="8" t="s">
        <v>212</v>
      </c>
      <c r="D646" s="6">
        <v>250</v>
      </c>
    </row>
    <row r="647" spans="1:4" ht="21" x14ac:dyDescent="0.35">
      <c r="A647" s="7">
        <v>314</v>
      </c>
      <c r="B647" s="8">
        <v>9</v>
      </c>
      <c r="C647" s="8" t="s">
        <v>211</v>
      </c>
      <c r="D647" s="6">
        <v>2543</v>
      </c>
    </row>
    <row r="648" spans="1:4" ht="21" x14ac:dyDescent="0.35">
      <c r="A648" s="7">
        <v>315</v>
      </c>
      <c r="B648" s="8">
        <v>8</v>
      </c>
      <c r="C648" s="8" t="s">
        <v>212</v>
      </c>
      <c r="D648" s="6">
        <v>900</v>
      </c>
    </row>
    <row r="649" spans="1:4" ht="21" x14ac:dyDescent="0.35">
      <c r="A649" s="7">
        <v>315</v>
      </c>
      <c r="B649" s="8">
        <v>9</v>
      </c>
      <c r="C649" s="8" t="s">
        <v>211</v>
      </c>
      <c r="D649" s="6">
        <v>2512.48</v>
      </c>
    </row>
    <row r="650" spans="1:4" ht="21" x14ac:dyDescent="0.35">
      <c r="A650" s="7">
        <v>316</v>
      </c>
      <c r="B650" s="8">
        <v>8</v>
      </c>
      <c r="C650" s="8" t="s">
        <v>212</v>
      </c>
      <c r="D650" s="6">
        <v>450</v>
      </c>
    </row>
    <row r="651" spans="1:4" ht="21" x14ac:dyDescent="0.35">
      <c r="A651" s="7">
        <v>316</v>
      </c>
      <c r="B651" s="8">
        <v>9</v>
      </c>
      <c r="C651" s="8" t="s">
        <v>211</v>
      </c>
      <c r="D651" s="6">
        <f>911.85-0.72</f>
        <v>911.13</v>
      </c>
    </row>
    <row r="652" spans="1:4" ht="21" x14ac:dyDescent="0.35">
      <c r="A652" s="7">
        <v>316</v>
      </c>
      <c r="B652" s="8">
        <v>17</v>
      </c>
      <c r="C652" s="8" t="s">
        <v>214</v>
      </c>
      <c r="D652" s="6">
        <v>300</v>
      </c>
    </row>
    <row r="653" spans="1:4" ht="21" x14ac:dyDescent="0.35">
      <c r="A653" s="7">
        <v>317</v>
      </c>
      <c r="B653" s="8">
        <v>8</v>
      </c>
      <c r="C653" s="8" t="s">
        <v>212</v>
      </c>
      <c r="D653" s="6">
        <v>1176</v>
      </c>
    </row>
    <row r="654" spans="1:4" ht="21" x14ac:dyDescent="0.35">
      <c r="A654" s="7">
        <v>317</v>
      </c>
      <c r="B654" s="8">
        <v>9</v>
      </c>
      <c r="C654" s="8" t="s">
        <v>211</v>
      </c>
      <c r="D654" s="6">
        <v>1176.1500000000001</v>
      </c>
    </row>
    <row r="655" spans="1:4" ht="21" x14ac:dyDescent="0.35">
      <c r="A655" s="7">
        <v>318</v>
      </c>
      <c r="B655" s="8">
        <v>8</v>
      </c>
      <c r="C655" s="8" t="s">
        <v>212</v>
      </c>
      <c r="D655" s="6">
        <v>350</v>
      </c>
    </row>
    <row r="656" spans="1:4" ht="21" x14ac:dyDescent="0.35">
      <c r="A656" s="7">
        <v>318</v>
      </c>
      <c r="B656" s="8">
        <v>9</v>
      </c>
      <c r="C656" s="8" t="s">
        <v>211</v>
      </c>
      <c r="D656" s="6">
        <v>911.85</v>
      </c>
    </row>
    <row r="657" spans="1:4" ht="21" x14ac:dyDescent="0.35">
      <c r="A657" s="7">
        <v>319</v>
      </c>
      <c r="B657" s="8">
        <v>8</v>
      </c>
      <c r="C657" s="8" t="s">
        <v>212</v>
      </c>
      <c r="D657" s="6">
        <v>1176</v>
      </c>
    </row>
    <row r="658" spans="1:4" ht="21" x14ac:dyDescent="0.35">
      <c r="A658" s="7">
        <v>319</v>
      </c>
      <c r="B658" s="8">
        <v>9</v>
      </c>
      <c r="C658" s="8" t="s">
        <v>211</v>
      </c>
      <c r="D658" s="6">
        <v>595.57000000000005</v>
      </c>
    </row>
    <row r="659" spans="1:4" ht="21" x14ac:dyDescent="0.35">
      <c r="A659" s="7">
        <v>320</v>
      </c>
      <c r="B659" s="8">
        <v>8</v>
      </c>
      <c r="C659" s="8" t="s">
        <v>212</v>
      </c>
      <c r="D659" s="6">
        <v>350</v>
      </c>
    </row>
    <row r="660" spans="1:4" ht="21" x14ac:dyDescent="0.35">
      <c r="A660" s="7">
        <v>320</v>
      </c>
      <c r="B660" s="8">
        <v>9</v>
      </c>
      <c r="C660" s="8" t="s">
        <v>211</v>
      </c>
      <c r="D660" s="6">
        <v>1276.5899999999999</v>
      </c>
    </row>
    <row r="661" spans="1:4" ht="21" x14ac:dyDescent="0.35">
      <c r="A661" s="7">
        <v>320</v>
      </c>
      <c r="B661" s="8">
        <v>17</v>
      </c>
      <c r="C661" s="8" t="s">
        <v>214</v>
      </c>
      <c r="D661" s="6">
        <v>300</v>
      </c>
    </row>
    <row r="662" spans="1:4" ht="21" x14ac:dyDescent="0.35">
      <c r="A662" s="7">
        <v>321</v>
      </c>
      <c r="B662" s="8">
        <v>8</v>
      </c>
      <c r="C662" s="8" t="s">
        <v>212</v>
      </c>
      <c r="D662" s="6">
        <v>350</v>
      </c>
    </row>
    <row r="663" spans="1:4" ht="21" x14ac:dyDescent="0.35">
      <c r="A663" s="7">
        <v>321</v>
      </c>
      <c r="B663" s="8">
        <v>9</v>
      </c>
      <c r="C663" s="8" t="s">
        <v>211</v>
      </c>
      <c r="D663" s="6">
        <v>1276.5899999999999</v>
      </c>
    </row>
    <row r="664" spans="1:4" ht="21" x14ac:dyDescent="0.35">
      <c r="A664" s="7">
        <v>321</v>
      </c>
      <c r="B664" s="8">
        <v>17</v>
      </c>
      <c r="C664" s="8" t="s">
        <v>214</v>
      </c>
      <c r="D664" s="6">
        <v>300</v>
      </c>
    </row>
    <row r="665" spans="1:4" ht="21" x14ac:dyDescent="0.35">
      <c r="A665" s="7">
        <v>322</v>
      </c>
      <c r="B665" s="8">
        <v>8</v>
      </c>
      <c r="C665" s="8" t="s">
        <v>212</v>
      </c>
      <c r="D665" s="6">
        <v>350</v>
      </c>
    </row>
    <row r="666" spans="1:4" ht="21" x14ac:dyDescent="0.35">
      <c r="A666" s="7">
        <v>322</v>
      </c>
      <c r="B666" s="8">
        <v>9</v>
      </c>
      <c r="C666" s="8" t="s">
        <v>211</v>
      </c>
      <c r="D666" s="6">
        <v>999.04</v>
      </c>
    </row>
    <row r="667" spans="1:4" ht="21" x14ac:dyDescent="0.35">
      <c r="A667" s="7">
        <v>322</v>
      </c>
      <c r="B667" s="8">
        <v>17</v>
      </c>
      <c r="C667" s="8" t="s">
        <v>214</v>
      </c>
      <c r="D667" s="6">
        <v>300</v>
      </c>
    </row>
    <row r="668" spans="1:4" ht="21" x14ac:dyDescent="0.35">
      <c r="A668" s="7">
        <v>323</v>
      </c>
      <c r="B668" s="8">
        <v>8</v>
      </c>
      <c r="C668" s="8" t="s">
        <v>212</v>
      </c>
      <c r="D668" s="6">
        <v>2200</v>
      </c>
    </row>
    <row r="669" spans="1:4" ht="21" x14ac:dyDescent="0.35">
      <c r="A669" s="7">
        <v>323</v>
      </c>
      <c r="B669" s="8">
        <v>9</v>
      </c>
      <c r="C669" s="8" t="s">
        <v>211</v>
      </c>
      <c r="D669" s="6">
        <v>1119.8</v>
      </c>
    </row>
    <row r="670" spans="1:4" ht="21" x14ac:dyDescent="0.35">
      <c r="A670" s="7">
        <v>324</v>
      </c>
      <c r="B670" s="8">
        <v>8</v>
      </c>
      <c r="C670" s="8" t="s">
        <v>212</v>
      </c>
      <c r="D670" s="6">
        <v>1550</v>
      </c>
    </row>
    <row r="671" spans="1:4" ht="21" x14ac:dyDescent="0.35">
      <c r="A671" s="7">
        <v>324</v>
      </c>
      <c r="B671" s="8">
        <v>9</v>
      </c>
      <c r="C671" s="8" t="s">
        <v>211</v>
      </c>
      <c r="D671" s="6">
        <v>1454.29</v>
      </c>
    </row>
    <row r="672" spans="1:4" ht="21" x14ac:dyDescent="0.35">
      <c r="A672" s="7">
        <v>325</v>
      </c>
      <c r="B672" s="8">
        <v>8</v>
      </c>
      <c r="C672" s="8" t="s">
        <v>212</v>
      </c>
      <c r="D672" s="6">
        <v>900</v>
      </c>
    </row>
    <row r="673" spans="1:4" ht="21" x14ac:dyDescent="0.35">
      <c r="A673" s="7">
        <v>325</v>
      </c>
      <c r="B673" s="8">
        <v>9</v>
      </c>
      <c r="C673" s="8" t="s">
        <v>211</v>
      </c>
      <c r="D673" s="6">
        <f>3527.6-77.36</f>
        <v>3450.24</v>
      </c>
    </row>
    <row r="674" spans="1:4" ht="21" x14ac:dyDescent="0.35">
      <c r="A674" s="7">
        <v>326</v>
      </c>
      <c r="B674" s="8">
        <v>8</v>
      </c>
      <c r="C674" s="8" t="s">
        <v>212</v>
      </c>
      <c r="D674" s="6">
        <v>250</v>
      </c>
    </row>
    <row r="675" spans="1:4" ht="21" x14ac:dyDescent="0.35">
      <c r="A675" s="7">
        <v>326</v>
      </c>
      <c r="B675" s="8">
        <v>9</v>
      </c>
      <c r="C675" s="8" t="s">
        <v>211</v>
      </c>
      <c r="D675" s="6">
        <v>2212.25</v>
      </c>
    </row>
    <row r="676" spans="1:4" ht="21" x14ac:dyDescent="0.35">
      <c r="A676" s="7">
        <v>327</v>
      </c>
      <c r="B676" s="8">
        <v>9</v>
      </c>
      <c r="C676" s="8" t="s">
        <v>211</v>
      </c>
      <c r="D676" s="6">
        <v>2496.06</v>
      </c>
    </row>
    <row r="677" spans="1:4" ht="21" x14ac:dyDescent="0.35">
      <c r="A677" s="7">
        <v>328</v>
      </c>
      <c r="B677" s="8">
        <v>9</v>
      </c>
      <c r="C677" s="8" t="s">
        <v>211</v>
      </c>
      <c r="D677" s="6">
        <v>2483.33</v>
      </c>
    </row>
    <row r="678" spans="1:4" ht="21" x14ac:dyDescent="0.35">
      <c r="A678" s="7">
        <v>329</v>
      </c>
      <c r="B678" s="8">
        <v>8</v>
      </c>
      <c r="C678" s="8" t="s">
        <v>212</v>
      </c>
      <c r="D678" s="6">
        <v>250</v>
      </c>
    </row>
    <row r="679" spans="1:4" ht="21" x14ac:dyDescent="0.35">
      <c r="A679" s="7">
        <v>329</v>
      </c>
      <c r="B679" s="8">
        <v>9</v>
      </c>
      <c r="C679" s="8" t="s">
        <v>211</v>
      </c>
      <c r="D679" s="6">
        <f>2434.93-94.33</f>
        <v>2340.6</v>
      </c>
    </row>
    <row r="680" spans="1:4" ht="21" x14ac:dyDescent="0.35">
      <c r="A680" s="7">
        <v>330</v>
      </c>
      <c r="B680" s="8">
        <v>8</v>
      </c>
      <c r="C680" s="8" t="s">
        <v>212</v>
      </c>
      <c r="D680" s="6">
        <v>450</v>
      </c>
    </row>
    <row r="681" spans="1:4" ht="21" x14ac:dyDescent="0.35">
      <c r="A681" s="7">
        <v>330</v>
      </c>
      <c r="B681" s="8">
        <v>9</v>
      </c>
      <c r="C681" s="8" t="s">
        <v>211</v>
      </c>
      <c r="D681" s="6">
        <f>913.28-2.15</f>
        <v>911.13</v>
      </c>
    </row>
    <row r="682" spans="1:4" ht="21" x14ac:dyDescent="0.35">
      <c r="A682" s="7">
        <v>330</v>
      </c>
      <c r="B682" s="8">
        <v>17</v>
      </c>
      <c r="C682" s="8" t="s">
        <v>214</v>
      </c>
      <c r="D682" s="6">
        <v>300</v>
      </c>
    </row>
    <row r="683" spans="1:4" ht="21" x14ac:dyDescent="0.35">
      <c r="A683" s="7">
        <v>331</v>
      </c>
      <c r="B683" s="8">
        <v>8</v>
      </c>
      <c r="C683" s="8" t="s">
        <v>212</v>
      </c>
      <c r="D683" s="6">
        <v>350</v>
      </c>
    </row>
    <row r="684" spans="1:4" ht="21" x14ac:dyDescent="0.35">
      <c r="A684" s="7">
        <v>331</v>
      </c>
      <c r="B684" s="8">
        <v>9</v>
      </c>
      <c r="C684" s="8" t="s">
        <v>211</v>
      </c>
      <c r="D684" s="6">
        <v>913.28</v>
      </c>
    </row>
    <row r="685" spans="1:4" ht="21" x14ac:dyDescent="0.35">
      <c r="A685" s="7">
        <v>331</v>
      </c>
      <c r="B685" s="8">
        <v>17</v>
      </c>
      <c r="C685" s="8" t="s">
        <v>214</v>
      </c>
      <c r="D685" s="6">
        <v>344</v>
      </c>
    </row>
    <row r="686" spans="1:4" ht="21" x14ac:dyDescent="0.35">
      <c r="A686" s="7">
        <v>332</v>
      </c>
      <c r="B686" s="8">
        <v>8</v>
      </c>
      <c r="C686" s="8" t="s">
        <v>212</v>
      </c>
      <c r="D686" s="6">
        <v>250</v>
      </c>
    </row>
    <row r="687" spans="1:4" ht="21" x14ac:dyDescent="0.35">
      <c r="A687" s="7">
        <v>332</v>
      </c>
      <c r="B687" s="8">
        <v>9</v>
      </c>
      <c r="C687" s="8" t="s">
        <v>211</v>
      </c>
      <c r="D687" s="6">
        <v>3219.41</v>
      </c>
    </row>
    <row r="688" spans="1:4" ht="21" x14ac:dyDescent="0.35">
      <c r="A688" s="7">
        <v>333</v>
      </c>
      <c r="B688" s="8">
        <v>8</v>
      </c>
      <c r="C688" s="8" t="s">
        <v>212</v>
      </c>
      <c r="D688" s="6">
        <v>1176</v>
      </c>
    </row>
    <row r="689" spans="1:4" ht="21" x14ac:dyDescent="0.35">
      <c r="A689" s="7">
        <v>333</v>
      </c>
      <c r="B689" s="8">
        <v>9</v>
      </c>
      <c r="C689" s="8" t="s">
        <v>211</v>
      </c>
      <c r="D689" s="6">
        <v>3056.4</v>
      </c>
    </row>
    <row r="690" spans="1:4" ht="21" x14ac:dyDescent="0.35">
      <c r="A690" s="7">
        <v>334</v>
      </c>
      <c r="B690" s="8">
        <v>8</v>
      </c>
      <c r="C690" s="8" t="s">
        <v>212</v>
      </c>
      <c r="D690" s="6">
        <v>2200</v>
      </c>
    </row>
    <row r="691" spans="1:4" ht="21" x14ac:dyDescent="0.35">
      <c r="A691" s="7">
        <v>334</v>
      </c>
      <c r="B691" s="8">
        <v>9</v>
      </c>
      <c r="C691" s="8" t="s">
        <v>211</v>
      </c>
      <c r="D691" s="6">
        <v>2843.75</v>
      </c>
    </row>
    <row r="692" spans="1:4" ht="21" x14ac:dyDescent="0.35">
      <c r="A692" s="7">
        <v>335</v>
      </c>
      <c r="B692" s="8">
        <v>8</v>
      </c>
      <c r="C692" s="8" t="s">
        <v>212</v>
      </c>
      <c r="D692" s="6">
        <v>2200</v>
      </c>
    </row>
    <row r="693" spans="1:4" ht="21" x14ac:dyDescent="0.35">
      <c r="A693" s="7">
        <v>336</v>
      </c>
      <c r="B693" s="8">
        <v>8</v>
      </c>
      <c r="C693" s="8" t="s">
        <v>212</v>
      </c>
      <c r="D693" s="6">
        <v>2200</v>
      </c>
    </row>
    <row r="694" spans="1:4" ht="21" x14ac:dyDescent="0.35">
      <c r="A694" s="7">
        <v>336</v>
      </c>
      <c r="B694" s="8">
        <v>9</v>
      </c>
      <c r="C694" s="8" t="s">
        <v>211</v>
      </c>
      <c r="D694" s="6">
        <v>2765.31</v>
      </c>
    </row>
    <row r="695" spans="1:4" ht="21" x14ac:dyDescent="0.35">
      <c r="A695" s="7">
        <v>337</v>
      </c>
      <c r="B695" s="8">
        <v>8</v>
      </c>
      <c r="C695" s="8" t="s">
        <v>212</v>
      </c>
      <c r="D695" s="6">
        <v>2200</v>
      </c>
    </row>
    <row r="696" spans="1:4" ht="21" x14ac:dyDescent="0.35">
      <c r="A696" s="7">
        <v>338</v>
      </c>
      <c r="B696" s="8">
        <v>8</v>
      </c>
      <c r="C696" s="8" t="s">
        <v>212</v>
      </c>
      <c r="D696" s="6">
        <v>450</v>
      </c>
    </row>
    <row r="697" spans="1:4" ht="21" x14ac:dyDescent="0.35">
      <c r="A697" s="7">
        <v>338</v>
      </c>
      <c r="B697" s="8">
        <v>9</v>
      </c>
      <c r="C697" s="8" t="s">
        <v>211</v>
      </c>
      <c r="D697" s="6">
        <v>913.28</v>
      </c>
    </row>
    <row r="698" spans="1:4" ht="21" x14ac:dyDescent="0.35">
      <c r="A698" s="7">
        <v>338</v>
      </c>
      <c r="B698" s="8">
        <v>17</v>
      </c>
      <c r="C698" s="8" t="s">
        <v>214</v>
      </c>
      <c r="D698" s="6">
        <f>300-75</f>
        <v>225</v>
      </c>
    </row>
    <row r="699" spans="1:4" ht="21" x14ac:dyDescent="0.35">
      <c r="A699" s="7">
        <v>339</v>
      </c>
      <c r="B699" s="8">
        <v>8</v>
      </c>
      <c r="C699" s="8" t="s">
        <v>212</v>
      </c>
      <c r="D699" s="6">
        <f>350-74</f>
        <v>276</v>
      </c>
    </row>
    <row r="700" spans="1:4" ht="21" x14ac:dyDescent="0.35">
      <c r="A700" s="7">
        <v>339</v>
      </c>
      <c r="B700" s="8">
        <v>9</v>
      </c>
      <c r="C700" s="8" t="s">
        <v>211</v>
      </c>
      <c r="D700" s="6">
        <v>1000.61</v>
      </c>
    </row>
    <row r="701" spans="1:4" ht="21" x14ac:dyDescent="0.35">
      <c r="A701" s="7">
        <v>339</v>
      </c>
      <c r="B701" s="8">
        <v>17</v>
      </c>
      <c r="C701" s="8" t="s">
        <v>214</v>
      </c>
      <c r="D701" s="6">
        <v>300</v>
      </c>
    </row>
    <row r="702" spans="1:4" ht="21" x14ac:dyDescent="0.35">
      <c r="A702" s="7">
        <v>340</v>
      </c>
      <c r="B702" s="8">
        <v>8</v>
      </c>
      <c r="C702" s="8" t="s">
        <v>212</v>
      </c>
      <c r="D702" s="6">
        <v>250</v>
      </c>
    </row>
    <row r="703" spans="1:4" ht="21" x14ac:dyDescent="0.35">
      <c r="A703" s="7">
        <v>341</v>
      </c>
      <c r="B703" s="8">
        <v>8</v>
      </c>
      <c r="C703" s="8" t="s">
        <v>212</v>
      </c>
      <c r="D703" s="6">
        <v>900</v>
      </c>
    </row>
    <row r="704" spans="1:4" ht="21" x14ac:dyDescent="0.35">
      <c r="A704" s="7">
        <v>342</v>
      </c>
      <c r="B704" s="8">
        <v>8</v>
      </c>
      <c r="C704" s="8" t="s">
        <v>212</v>
      </c>
      <c r="D704" s="6">
        <v>450</v>
      </c>
    </row>
    <row r="705" spans="1:4" ht="21" x14ac:dyDescent="0.35">
      <c r="A705" s="7">
        <v>343</v>
      </c>
      <c r="B705" s="8">
        <v>8</v>
      </c>
      <c r="C705" s="8" t="s">
        <v>212</v>
      </c>
      <c r="D705" s="6">
        <v>2014</v>
      </c>
    </row>
    <row r="706" spans="1:4" ht="21" x14ac:dyDescent="0.35">
      <c r="A706" s="7">
        <v>343</v>
      </c>
      <c r="B706" s="8">
        <v>9</v>
      </c>
      <c r="C706" s="8" t="s">
        <v>211</v>
      </c>
      <c r="D706" s="6">
        <v>2547</v>
      </c>
    </row>
    <row r="707" spans="1:4" ht="21" x14ac:dyDescent="0.35">
      <c r="A707" s="7">
        <v>344</v>
      </c>
      <c r="B707" s="8">
        <v>8</v>
      </c>
      <c r="C707" s="8" t="s">
        <v>212</v>
      </c>
      <c r="D707" s="6">
        <v>2014</v>
      </c>
    </row>
    <row r="708" spans="1:4" ht="21" x14ac:dyDescent="0.35">
      <c r="A708" s="7">
        <v>344</v>
      </c>
      <c r="B708" s="8">
        <v>9</v>
      </c>
      <c r="C708" s="8" t="s">
        <v>211</v>
      </c>
      <c r="D708" s="6">
        <v>1884.78</v>
      </c>
    </row>
    <row r="709" spans="1:4" ht="21" x14ac:dyDescent="0.35">
      <c r="A709" s="7">
        <v>345</v>
      </c>
      <c r="B709" s="8">
        <v>8</v>
      </c>
      <c r="C709" s="8" t="s">
        <v>212</v>
      </c>
      <c r="D709" s="6">
        <v>250</v>
      </c>
    </row>
    <row r="710" spans="1:4" ht="21" x14ac:dyDescent="0.35">
      <c r="A710" s="7">
        <v>345</v>
      </c>
      <c r="B710" s="8">
        <v>9</v>
      </c>
      <c r="C710" s="8" t="s">
        <v>211</v>
      </c>
      <c r="D710" s="6">
        <v>946.03</v>
      </c>
    </row>
    <row r="711" spans="1:4" ht="21" x14ac:dyDescent="0.35">
      <c r="A711" s="7">
        <v>346</v>
      </c>
      <c r="B711" s="8">
        <v>8</v>
      </c>
      <c r="C711" s="8" t="s">
        <v>212</v>
      </c>
      <c r="D711" s="6">
        <v>1550</v>
      </c>
    </row>
    <row r="712" spans="1:4" ht="21" x14ac:dyDescent="0.35">
      <c r="A712" s="7">
        <v>347</v>
      </c>
      <c r="B712" s="8">
        <v>8</v>
      </c>
      <c r="C712" s="8" t="s">
        <v>212</v>
      </c>
      <c r="D712" s="6">
        <v>900</v>
      </c>
    </row>
    <row r="713" spans="1:4" ht="21" x14ac:dyDescent="0.35">
      <c r="A713" s="7">
        <v>347</v>
      </c>
      <c r="B713" s="8">
        <v>9</v>
      </c>
      <c r="C713" s="8" t="s">
        <v>211</v>
      </c>
      <c r="D713" s="6">
        <v>1125</v>
      </c>
    </row>
    <row r="714" spans="1:4" ht="21" x14ac:dyDescent="0.35">
      <c r="A714" s="7">
        <v>348</v>
      </c>
      <c r="B714" s="8">
        <v>8</v>
      </c>
      <c r="C714" s="8" t="s">
        <v>212</v>
      </c>
      <c r="D714" s="6">
        <v>438</v>
      </c>
    </row>
    <row r="715" spans="1:4" ht="21" x14ac:dyDescent="0.35">
      <c r="A715" s="7">
        <v>348</v>
      </c>
      <c r="B715" s="8">
        <v>9</v>
      </c>
      <c r="C715" s="8" t="s">
        <v>211</v>
      </c>
      <c r="D715" s="6">
        <v>990</v>
      </c>
    </row>
    <row r="716" spans="1:4" ht="21" x14ac:dyDescent="0.35">
      <c r="A716" s="7">
        <v>349</v>
      </c>
      <c r="B716" s="8">
        <v>8</v>
      </c>
      <c r="C716" s="8" t="s">
        <v>212</v>
      </c>
      <c r="D716" s="6">
        <v>550</v>
      </c>
    </row>
    <row r="717" spans="1:4" ht="21" x14ac:dyDescent="0.35">
      <c r="A717" s="7">
        <v>349</v>
      </c>
      <c r="B717" s="8">
        <v>9</v>
      </c>
      <c r="C717" s="8" t="s">
        <v>211</v>
      </c>
      <c r="D717" s="6">
        <v>941.25</v>
      </c>
    </row>
    <row r="718" spans="1:4" ht="21" x14ac:dyDescent="0.35">
      <c r="A718" s="7">
        <v>349</v>
      </c>
      <c r="B718" s="8">
        <v>17</v>
      </c>
      <c r="C718" s="8" t="s">
        <v>214</v>
      </c>
      <c r="D718" s="6">
        <f>300-75</f>
        <v>225</v>
      </c>
    </row>
    <row r="719" spans="1:4" ht="21" x14ac:dyDescent="0.35">
      <c r="A719" s="7">
        <v>350</v>
      </c>
      <c r="B719" s="8">
        <v>8</v>
      </c>
      <c r="C719" s="8" t="s">
        <v>212</v>
      </c>
      <c r="D719" s="6">
        <v>250</v>
      </c>
    </row>
    <row r="720" spans="1:4" ht="21" x14ac:dyDescent="0.35">
      <c r="A720" s="7">
        <v>350</v>
      </c>
      <c r="B720" s="8">
        <v>9</v>
      </c>
      <c r="C720" s="8" t="s">
        <v>211</v>
      </c>
      <c r="D720" s="6">
        <v>582.16999999999996</v>
      </c>
    </row>
    <row r="721" spans="1:4" ht="21" x14ac:dyDescent="0.35">
      <c r="A721" s="7">
        <v>351</v>
      </c>
      <c r="B721" s="8">
        <v>8</v>
      </c>
      <c r="C721" s="8" t="s">
        <v>212</v>
      </c>
      <c r="D721" s="6">
        <v>1550</v>
      </c>
    </row>
    <row r="722" spans="1:4" ht="21" x14ac:dyDescent="0.35">
      <c r="A722" s="7">
        <v>351</v>
      </c>
      <c r="B722" s="8">
        <v>9</v>
      </c>
      <c r="C722" s="8" t="s">
        <v>211</v>
      </c>
      <c r="D722" s="6">
        <v>1618.75</v>
      </c>
    </row>
    <row r="723" spans="1:4" ht="21" x14ac:dyDescent="0.35">
      <c r="A723" s="7">
        <v>352</v>
      </c>
      <c r="B723" s="8">
        <v>8</v>
      </c>
      <c r="C723" s="8" t="s">
        <v>212</v>
      </c>
      <c r="D723" s="6">
        <v>250</v>
      </c>
    </row>
    <row r="724" spans="1:4" ht="21" x14ac:dyDescent="0.35">
      <c r="A724" s="7">
        <v>352</v>
      </c>
      <c r="B724" s="8">
        <v>43</v>
      </c>
      <c r="C724" s="8" t="s">
        <v>213</v>
      </c>
      <c r="D724" s="6">
        <v>1100</v>
      </c>
    </row>
    <row r="725" spans="1:4" ht="21" x14ac:dyDescent="0.35">
      <c r="A725" s="7">
        <v>353</v>
      </c>
      <c r="B725" s="8">
        <v>8</v>
      </c>
      <c r="C725" s="8" t="s">
        <v>212</v>
      </c>
      <c r="D725" s="6">
        <v>900</v>
      </c>
    </row>
    <row r="726" spans="1:4" ht="21" x14ac:dyDescent="0.35">
      <c r="A726" s="7">
        <v>353</v>
      </c>
      <c r="B726" s="8">
        <v>9</v>
      </c>
      <c r="C726" s="8" t="s">
        <v>211</v>
      </c>
      <c r="D726" s="6">
        <v>2979.99</v>
      </c>
    </row>
    <row r="727" spans="1:4" ht="21" x14ac:dyDescent="0.35">
      <c r="A727" s="7">
        <v>354</v>
      </c>
      <c r="B727" s="8">
        <v>43</v>
      </c>
      <c r="C727" s="8" t="s">
        <v>213</v>
      </c>
      <c r="D727" s="6">
        <v>840</v>
      </c>
    </row>
    <row r="728" spans="1:4" ht="21" x14ac:dyDescent="0.35">
      <c r="A728" s="7">
        <v>355</v>
      </c>
      <c r="B728" s="8">
        <v>8</v>
      </c>
      <c r="C728" s="8" t="s">
        <v>212</v>
      </c>
      <c r="D728" s="6">
        <v>350</v>
      </c>
    </row>
    <row r="729" spans="1:4" ht="21" x14ac:dyDescent="0.35">
      <c r="A729" s="7">
        <v>355</v>
      </c>
      <c r="B729" s="8">
        <v>9</v>
      </c>
      <c r="C729" s="8" t="s">
        <v>211</v>
      </c>
      <c r="D729" s="6">
        <v>955.23</v>
      </c>
    </row>
    <row r="730" spans="1:4" ht="21" x14ac:dyDescent="0.35">
      <c r="A730" s="7">
        <v>355</v>
      </c>
      <c r="B730" s="8">
        <v>17</v>
      </c>
      <c r="C730" s="8" t="s">
        <v>214</v>
      </c>
      <c r="D730" s="6">
        <v>300</v>
      </c>
    </row>
    <row r="731" spans="1:4" ht="21" x14ac:dyDescent="0.35">
      <c r="A731" s="7">
        <v>356</v>
      </c>
      <c r="B731" s="8">
        <v>8</v>
      </c>
      <c r="C731" s="8" t="s">
        <v>212</v>
      </c>
      <c r="D731" s="6">
        <v>900</v>
      </c>
    </row>
    <row r="732" spans="1:4" ht="21" x14ac:dyDescent="0.35">
      <c r="A732" s="7">
        <v>356</v>
      </c>
      <c r="B732" s="8">
        <v>9</v>
      </c>
      <c r="C732" s="8" t="s">
        <v>211</v>
      </c>
      <c r="D732" s="6">
        <v>3120.08</v>
      </c>
    </row>
    <row r="733" spans="1:4" ht="21" x14ac:dyDescent="0.35">
      <c r="A733" s="7">
        <v>357</v>
      </c>
      <c r="B733" s="8">
        <v>8</v>
      </c>
      <c r="C733" s="8" t="s">
        <v>212</v>
      </c>
      <c r="D733" s="6">
        <v>250</v>
      </c>
    </row>
    <row r="734" spans="1:4" ht="21" x14ac:dyDescent="0.35">
      <c r="A734" s="7">
        <v>357</v>
      </c>
      <c r="B734" s="8">
        <v>9</v>
      </c>
      <c r="C734" s="8" t="s">
        <v>211</v>
      </c>
      <c r="D734" s="6">
        <v>1273.5</v>
      </c>
    </row>
    <row r="735" spans="1:4" ht="21" x14ac:dyDescent="0.35">
      <c r="A735" s="7">
        <v>358</v>
      </c>
      <c r="B735" s="8">
        <v>8</v>
      </c>
      <c r="C735" s="8" t="s">
        <v>212</v>
      </c>
      <c r="D735" s="6">
        <v>250</v>
      </c>
    </row>
    <row r="736" spans="1:4" ht="21" x14ac:dyDescent="0.35">
      <c r="A736" s="7">
        <v>358</v>
      </c>
      <c r="B736" s="8">
        <v>9</v>
      </c>
      <c r="C736" s="8" t="s">
        <v>211</v>
      </c>
      <c r="D736" s="6">
        <v>2149.67</v>
      </c>
    </row>
    <row r="737" spans="1:4" ht="21" x14ac:dyDescent="0.35">
      <c r="A737" s="7">
        <v>359</v>
      </c>
      <c r="B737" s="8">
        <v>8</v>
      </c>
      <c r="C737" s="8" t="s">
        <v>212</v>
      </c>
      <c r="D737" s="6">
        <v>900</v>
      </c>
    </row>
    <row r="738" spans="1:4" ht="21" x14ac:dyDescent="0.35">
      <c r="A738" s="7">
        <v>359</v>
      </c>
      <c r="B738" s="8">
        <v>9</v>
      </c>
      <c r="C738" s="8" t="s">
        <v>211</v>
      </c>
      <c r="D738" s="6">
        <v>2618.3200000000002</v>
      </c>
    </row>
    <row r="739" spans="1:4" ht="21" x14ac:dyDescent="0.35">
      <c r="A739" s="7">
        <v>360</v>
      </c>
      <c r="B739" s="8">
        <v>8</v>
      </c>
      <c r="C739" s="8" t="s">
        <v>212</v>
      </c>
      <c r="D739" s="6">
        <v>900</v>
      </c>
    </row>
    <row r="740" spans="1:4" ht="21" x14ac:dyDescent="0.35">
      <c r="A740" s="7">
        <v>360</v>
      </c>
      <c r="B740" s="8">
        <v>9</v>
      </c>
      <c r="C740" s="8" t="s">
        <v>211</v>
      </c>
      <c r="D740" s="6">
        <v>942.39</v>
      </c>
    </row>
    <row r="741" spans="1:4" ht="21" x14ac:dyDescent="0.35">
      <c r="A741" s="7">
        <v>361</v>
      </c>
      <c r="B741" s="8">
        <v>8</v>
      </c>
      <c r="C741" s="8" t="s">
        <v>212</v>
      </c>
      <c r="D741" s="6">
        <v>250</v>
      </c>
    </row>
    <row r="742" spans="1:4" ht="21" x14ac:dyDescent="0.35">
      <c r="A742" s="7">
        <v>361</v>
      </c>
      <c r="B742" s="8">
        <v>9</v>
      </c>
      <c r="C742" s="8" t="s">
        <v>211</v>
      </c>
      <c r="D742" s="6">
        <v>2865.38</v>
      </c>
    </row>
    <row r="743" spans="1:4" ht="21" x14ac:dyDescent="0.35">
      <c r="A743" s="7">
        <v>362</v>
      </c>
      <c r="B743" s="8">
        <v>8</v>
      </c>
      <c r="C743" s="8" t="s">
        <v>212</v>
      </c>
      <c r="D743" s="6">
        <v>900</v>
      </c>
    </row>
    <row r="744" spans="1:4" ht="21" x14ac:dyDescent="0.35">
      <c r="A744" s="7">
        <v>362</v>
      </c>
      <c r="B744" s="8">
        <v>9</v>
      </c>
      <c r="C744" s="8" t="s">
        <v>211</v>
      </c>
      <c r="D744" s="6">
        <v>1546.39</v>
      </c>
    </row>
    <row r="745" spans="1:4" ht="21" x14ac:dyDescent="0.35">
      <c r="A745" s="7">
        <v>362</v>
      </c>
      <c r="B745" s="8">
        <v>17</v>
      </c>
      <c r="C745" s="8" t="s">
        <v>214</v>
      </c>
      <c r="D745" s="6">
        <f>840-32</f>
        <v>808</v>
      </c>
    </row>
    <row r="746" spans="1:4" ht="21" x14ac:dyDescent="0.35">
      <c r="A746" s="7">
        <v>363</v>
      </c>
      <c r="B746" s="8">
        <v>8</v>
      </c>
      <c r="C746" s="8" t="s">
        <v>212</v>
      </c>
      <c r="D746" s="6">
        <v>250</v>
      </c>
    </row>
    <row r="747" spans="1:4" ht="21" x14ac:dyDescent="0.35">
      <c r="A747" s="7">
        <v>363</v>
      </c>
      <c r="B747" s="8">
        <v>9</v>
      </c>
      <c r="C747" s="8" t="s">
        <v>211</v>
      </c>
      <c r="D747" s="6">
        <v>2903.58</v>
      </c>
    </row>
    <row r="748" spans="1:4" ht="21" x14ac:dyDescent="0.35">
      <c r="A748" s="7">
        <v>364</v>
      </c>
      <c r="B748" s="8">
        <v>8</v>
      </c>
      <c r="C748" s="8" t="s">
        <v>212</v>
      </c>
      <c r="D748" s="6">
        <v>338</v>
      </c>
    </row>
    <row r="749" spans="1:4" ht="21" x14ac:dyDescent="0.35">
      <c r="A749" s="7">
        <v>364</v>
      </c>
      <c r="B749" s="8">
        <v>9</v>
      </c>
      <c r="C749" s="8" t="s">
        <v>211</v>
      </c>
      <c r="D749" s="6">
        <v>3132.81</v>
      </c>
    </row>
    <row r="750" spans="1:4" ht="21" x14ac:dyDescent="0.35">
      <c r="A750" s="7">
        <v>365</v>
      </c>
      <c r="B750" s="8">
        <v>8</v>
      </c>
      <c r="C750" s="8" t="s">
        <v>212</v>
      </c>
      <c r="D750" s="6">
        <v>338</v>
      </c>
    </row>
    <row r="751" spans="1:4" ht="21" x14ac:dyDescent="0.35">
      <c r="A751" s="7">
        <v>365</v>
      </c>
      <c r="B751" s="8">
        <v>9</v>
      </c>
      <c r="C751" s="8" t="s">
        <v>211</v>
      </c>
      <c r="D751" s="6">
        <f>4037-36.5</f>
        <v>4000.5</v>
      </c>
    </row>
    <row r="752" spans="1:4" ht="21" x14ac:dyDescent="0.35">
      <c r="A752" s="7">
        <v>366</v>
      </c>
      <c r="B752" s="8">
        <v>8</v>
      </c>
      <c r="C752" s="8" t="s">
        <v>212</v>
      </c>
      <c r="D752" s="6">
        <f>450-40</f>
        <v>410</v>
      </c>
    </row>
    <row r="753" spans="1:4" ht="21" x14ac:dyDescent="0.35">
      <c r="A753" s="7">
        <v>367</v>
      </c>
      <c r="B753" s="8">
        <v>8</v>
      </c>
      <c r="C753" s="8" t="s">
        <v>212</v>
      </c>
      <c r="D753" s="6">
        <v>338</v>
      </c>
    </row>
    <row r="754" spans="1:4" ht="21" x14ac:dyDescent="0.35">
      <c r="A754" s="7">
        <v>367</v>
      </c>
      <c r="B754" s="8">
        <v>9</v>
      </c>
      <c r="C754" s="8" t="s">
        <v>211</v>
      </c>
      <c r="D754" s="6">
        <v>3300.91</v>
      </c>
    </row>
    <row r="755" spans="1:4" ht="21" x14ac:dyDescent="0.35">
      <c r="A755" s="7">
        <v>368</v>
      </c>
      <c r="B755" s="8">
        <v>8</v>
      </c>
      <c r="C755" s="8" t="s">
        <v>212</v>
      </c>
      <c r="D755" s="6">
        <f>250-1</f>
        <v>249</v>
      </c>
    </row>
    <row r="756" spans="1:4" ht="21" x14ac:dyDescent="0.35">
      <c r="A756" s="7">
        <v>368</v>
      </c>
      <c r="B756" s="8">
        <v>9</v>
      </c>
      <c r="C756" s="8" t="s">
        <v>211</v>
      </c>
      <c r="D756" s="6">
        <v>1935.72</v>
      </c>
    </row>
    <row r="757" spans="1:4" ht="21" x14ac:dyDescent="0.35">
      <c r="A757" s="7">
        <v>369</v>
      </c>
      <c r="B757" s="8">
        <v>8</v>
      </c>
      <c r="C757" s="8" t="s">
        <v>212</v>
      </c>
      <c r="D757" s="6">
        <v>2014</v>
      </c>
    </row>
    <row r="758" spans="1:4" ht="21" x14ac:dyDescent="0.35">
      <c r="A758" s="7">
        <v>369</v>
      </c>
      <c r="B758" s="8">
        <v>9</v>
      </c>
      <c r="C758" s="8" t="s">
        <v>211</v>
      </c>
      <c r="D758" s="6">
        <v>764.1</v>
      </c>
    </row>
    <row r="759" spans="1:4" ht="21" x14ac:dyDescent="0.35">
      <c r="A759" s="7">
        <v>370</v>
      </c>
      <c r="B759" s="8">
        <v>8</v>
      </c>
      <c r="C759" s="8" t="s">
        <v>212</v>
      </c>
      <c r="D759" s="6">
        <v>1476</v>
      </c>
    </row>
    <row r="760" spans="1:4" ht="21" x14ac:dyDescent="0.35">
      <c r="A760" s="7">
        <v>370</v>
      </c>
      <c r="B760" s="8">
        <v>9</v>
      </c>
      <c r="C760" s="8" t="s">
        <v>211</v>
      </c>
      <c r="D760" s="6">
        <v>2111.2199999999998</v>
      </c>
    </row>
    <row r="761" spans="1:4" ht="21" x14ac:dyDescent="0.35">
      <c r="A761" s="7">
        <v>371</v>
      </c>
      <c r="B761" s="8">
        <v>8</v>
      </c>
      <c r="C761" s="8" t="s">
        <v>212</v>
      </c>
      <c r="D761" s="6">
        <v>250</v>
      </c>
    </row>
    <row r="762" spans="1:4" ht="21" x14ac:dyDescent="0.35">
      <c r="A762" s="7">
        <v>371</v>
      </c>
      <c r="B762" s="8">
        <v>9</v>
      </c>
      <c r="C762" s="8" t="s">
        <v>211</v>
      </c>
      <c r="D762" s="6">
        <f>2298.67-80.17</f>
        <v>2218.5</v>
      </c>
    </row>
    <row r="763" spans="1:4" ht="21" x14ac:dyDescent="0.35">
      <c r="A763" s="7">
        <v>372</v>
      </c>
      <c r="B763" s="8">
        <v>8</v>
      </c>
      <c r="C763" s="8" t="s">
        <v>212</v>
      </c>
      <c r="D763" s="6">
        <v>350</v>
      </c>
    </row>
    <row r="764" spans="1:4" ht="21" x14ac:dyDescent="0.35">
      <c r="A764" s="7">
        <v>372</v>
      </c>
      <c r="B764" s="8">
        <v>9</v>
      </c>
      <c r="C764" s="8" t="s">
        <v>211</v>
      </c>
      <c r="D764" s="6">
        <v>913.28</v>
      </c>
    </row>
    <row r="765" spans="1:4" ht="21" x14ac:dyDescent="0.35">
      <c r="A765" s="7">
        <v>372</v>
      </c>
      <c r="B765" s="8">
        <v>17</v>
      </c>
      <c r="C765" s="8" t="s">
        <v>214</v>
      </c>
      <c r="D765" s="6">
        <f>998-22</f>
        <v>976</v>
      </c>
    </row>
    <row r="766" spans="1:4" ht="21" x14ac:dyDescent="0.35">
      <c r="A766" s="7">
        <v>373</v>
      </c>
      <c r="B766" s="8">
        <v>8</v>
      </c>
      <c r="C766" s="8" t="s">
        <v>212</v>
      </c>
      <c r="D766" s="6">
        <v>350</v>
      </c>
    </row>
    <row r="767" spans="1:4" ht="21" x14ac:dyDescent="0.35">
      <c r="A767" s="7">
        <v>373</v>
      </c>
      <c r="B767" s="8">
        <v>9</v>
      </c>
      <c r="C767" s="8" t="s">
        <v>211</v>
      </c>
      <c r="D767" s="6">
        <v>913.28</v>
      </c>
    </row>
    <row r="768" spans="1:4" ht="21" x14ac:dyDescent="0.35">
      <c r="A768" s="7">
        <v>373</v>
      </c>
      <c r="B768" s="8">
        <v>17</v>
      </c>
      <c r="C768" s="8" t="s">
        <v>214</v>
      </c>
      <c r="D768" s="6">
        <f>998-44</f>
        <v>954</v>
      </c>
    </row>
    <row r="769" spans="1:4" ht="21" x14ac:dyDescent="0.35">
      <c r="A769" s="7">
        <v>374</v>
      </c>
      <c r="B769" s="8">
        <v>8</v>
      </c>
      <c r="C769" s="8" t="s">
        <v>212</v>
      </c>
      <c r="D769" s="6">
        <v>900</v>
      </c>
    </row>
    <row r="770" spans="1:4" ht="21" x14ac:dyDescent="0.35">
      <c r="A770" s="7">
        <v>374</v>
      </c>
      <c r="B770" s="8">
        <v>9</v>
      </c>
      <c r="C770" s="8" t="s">
        <v>211</v>
      </c>
      <c r="D770" s="6">
        <v>1609.7</v>
      </c>
    </row>
    <row r="771" spans="1:4" ht="21" x14ac:dyDescent="0.35">
      <c r="A771" s="7">
        <v>375</v>
      </c>
      <c r="B771" s="8">
        <v>8</v>
      </c>
      <c r="C771" s="8" t="s">
        <v>212</v>
      </c>
      <c r="D771" s="6">
        <v>900</v>
      </c>
    </row>
    <row r="772" spans="1:4" ht="21" x14ac:dyDescent="0.35">
      <c r="A772" s="7">
        <v>375</v>
      </c>
      <c r="B772" s="8">
        <v>9</v>
      </c>
      <c r="C772" s="8" t="s">
        <v>211</v>
      </c>
      <c r="D772" s="6">
        <v>2618.3200000000002</v>
      </c>
    </row>
    <row r="773" spans="1:4" ht="21" x14ac:dyDescent="0.35">
      <c r="A773" s="7">
        <v>376</v>
      </c>
      <c r="B773" s="8">
        <v>8</v>
      </c>
      <c r="C773" s="8" t="s">
        <v>212</v>
      </c>
      <c r="D773" s="6">
        <v>350</v>
      </c>
    </row>
    <row r="774" spans="1:4" ht="21" x14ac:dyDescent="0.35">
      <c r="A774" s="7">
        <v>376</v>
      </c>
      <c r="B774" s="8">
        <v>9</v>
      </c>
      <c r="C774" s="8" t="s">
        <v>211</v>
      </c>
      <c r="D774" s="6">
        <v>949.67</v>
      </c>
    </row>
    <row r="775" spans="1:4" ht="21" x14ac:dyDescent="0.35">
      <c r="A775" s="7">
        <v>376</v>
      </c>
      <c r="B775" s="8">
        <v>17</v>
      </c>
      <c r="C775" s="8" t="s">
        <v>214</v>
      </c>
      <c r="D775" s="6">
        <v>998</v>
      </c>
    </row>
    <row r="776" spans="1:4" ht="21" x14ac:dyDescent="0.35">
      <c r="A776" s="7">
        <v>377</v>
      </c>
      <c r="B776" s="8">
        <v>8</v>
      </c>
      <c r="C776" s="8" t="s">
        <v>212</v>
      </c>
      <c r="D776" s="6">
        <v>350</v>
      </c>
    </row>
    <row r="777" spans="1:4" ht="21" x14ac:dyDescent="0.35">
      <c r="A777" s="7">
        <v>377</v>
      </c>
      <c r="B777" s="8">
        <v>9</v>
      </c>
      <c r="C777" s="8" t="s">
        <v>211</v>
      </c>
      <c r="D777" s="6">
        <v>949.67</v>
      </c>
    </row>
    <row r="778" spans="1:4" ht="21" x14ac:dyDescent="0.35">
      <c r="A778" s="7">
        <v>377</v>
      </c>
      <c r="B778" s="8">
        <v>17</v>
      </c>
      <c r="C778" s="8" t="s">
        <v>214</v>
      </c>
      <c r="D778" s="6">
        <v>998</v>
      </c>
    </row>
    <row r="779" spans="1:4" ht="21" x14ac:dyDescent="0.35">
      <c r="A779" s="7">
        <v>378</v>
      </c>
      <c r="B779" s="8">
        <v>8</v>
      </c>
      <c r="C779" s="8" t="s">
        <v>212</v>
      </c>
      <c r="D779" s="6">
        <v>350</v>
      </c>
    </row>
    <row r="780" spans="1:4" ht="21" x14ac:dyDescent="0.35">
      <c r="A780" s="7">
        <v>378</v>
      </c>
      <c r="B780" s="8">
        <v>9</v>
      </c>
      <c r="C780" s="8" t="s">
        <v>211</v>
      </c>
      <c r="D780" s="6">
        <v>913.28</v>
      </c>
    </row>
    <row r="781" spans="1:4" ht="21" x14ac:dyDescent="0.35">
      <c r="A781" s="7">
        <v>378</v>
      </c>
      <c r="B781" s="8">
        <v>17</v>
      </c>
      <c r="C781" s="8" t="s">
        <v>214</v>
      </c>
      <c r="D781" s="6">
        <v>954</v>
      </c>
    </row>
    <row r="782" spans="1:4" ht="21" x14ac:dyDescent="0.35">
      <c r="A782" s="7">
        <v>379</v>
      </c>
      <c r="B782" s="8">
        <v>8</v>
      </c>
      <c r="C782" s="8" t="s">
        <v>212</v>
      </c>
      <c r="D782" s="6">
        <v>1550</v>
      </c>
    </row>
    <row r="783" spans="1:4" ht="21" x14ac:dyDescent="0.35">
      <c r="A783" s="7">
        <v>380</v>
      </c>
      <c r="B783" s="8">
        <v>8</v>
      </c>
      <c r="C783" s="8" t="s">
        <v>212</v>
      </c>
      <c r="D783" s="6">
        <v>1550</v>
      </c>
    </row>
    <row r="784" spans="1:4" ht="21" x14ac:dyDescent="0.35">
      <c r="A784" s="7">
        <v>380</v>
      </c>
      <c r="B784" s="8">
        <v>9</v>
      </c>
      <c r="C784" s="8" t="s">
        <v>211</v>
      </c>
      <c r="D784" s="6">
        <v>2843.75</v>
      </c>
    </row>
    <row r="785" spans="1:4" ht="21" x14ac:dyDescent="0.35">
      <c r="A785" s="7">
        <v>381</v>
      </c>
      <c r="B785" s="8">
        <v>8</v>
      </c>
      <c r="C785" s="8" t="s">
        <v>212</v>
      </c>
      <c r="D785" s="6">
        <v>1550</v>
      </c>
    </row>
    <row r="786" spans="1:4" ht="21" x14ac:dyDescent="0.35">
      <c r="A786" s="7">
        <v>381</v>
      </c>
      <c r="B786" s="8">
        <v>9</v>
      </c>
      <c r="C786" s="8" t="s">
        <v>211</v>
      </c>
      <c r="D786" s="6">
        <v>2362.5</v>
      </c>
    </row>
    <row r="787" spans="1:4" ht="21" x14ac:dyDescent="0.35">
      <c r="A787" s="7">
        <v>382</v>
      </c>
      <c r="B787" s="8">
        <v>8</v>
      </c>
      <c r="C787" s="8" t="s">
        <v>212</v>
      </c>
      <c r="D787" s="6">
        <v>1550</v>
      </c>
    </row>
    <row r="788" spans="1:4" ht="21" x14ac:dyDescent="0.35">
      <c r="A788" s="7">
        <v>383</v>
      </c>
      <c r="B788" s="8">
        <v>8</v>
      </c>
      <c r="C788" s="8" t="s">
        <v>212</v>
      </c>
      <c r="D788" s="6">
        <v>1476</v>
      </c>
    </row>
    <row r="789" spans="1:4" ht="21" x14ac:dyDescent="0.35">
      <c r="A789" s="7">
        <v>383</v>
      </c>
      <c r="B789" s="8">
        <v>9</v>
      </c>
      <c r="C789" s="8" t="s">
        <v>211</v>
      </c>
      <c r="D789" s="6">
        <v>900</v>
      </c>
    </row>
    <row r="790" spans="1:4" ht="21" x14ac:dyDescent="0.35">
      <c r="A790" s="7">
        <v>384</v>
      </c>
      <c r="B790" s="8">
        <v>8</v>
      </c>
      <c r="C790" s="8" t="s">
        <v>212</v>
      </c>
      <c r="D790" s="6">
        <v>250</v>
      </c>
    </row>
    <row r="791" spans="1:4" ht="21" x14ac:dyDescent="0.35">
      <c r="A791" s="7">
        <v>384</v>
      </c>
      <c r="B791" s="8">
        <v>9</v>
      </c>
      <c r="C791" s="8" t="s">
        <v>211</v>
      </c>
      <c r="D791" s="6">
        <v>3232.13</v>
      </c>
    </row>
    <row r="792" spans="1:4" ht="21" x14ac:dyDescent="0.35">
      <c r="A792" s="7">
        <v>384</v>
      </c>
      <c r="B792" s="8">
        <v>17</v>
      </c>
      <c r="C792" s="8" t="s">
        <v>214</v>
      </c>
      <c r="D792" s="6">
        <v>954</v>
      </c>
    </row>
    <row r="793" spans="1:4" ht="21" x14ac:dyDescent="0.35">
      <c r="A793" s="7">
        <v>385</v>
      </c>
      <c r="B793" s="8">
        <v>8</v>
      </c>
      <c r="C793" s="8" t="s">
        <v>212</v>
      </c>
      <c r="D793" s="6">
        <v>450</v>
      </c>
    </row>
    <row r="794" spans="1:4" ht="21" x14ac:dyDescent="0.35">
      <c r="A794" s="7">
        <v>385</v>
      </c>
      <c r="B794" s="8">
        <v>9</v>
      </c>
      <c r="C794" s="8" t="s">
        <v>211</v>
      </c>
      <c r="D794" s="6">
        <v>914</v>
      </c>
    </row>
    <row r="795" spans="1:4" ht="21" x14ac:dyDescent="0.35">
      <c r="A795" s="7">
        <v>385</v>
      </c>
      <c r="B795" s="8">
        <v>17</v>
      </c>
      <c r="C795" s="8" t="s">
        <v>214</v>
      </c>
      <c r="D795" s="6">
        <f>954-105</f>
        <v>849</v>
      </c>
    </row>
    <row r="796" spans="1:4" ht="21" x14ac:dyDescent="0.35">
      <c r="A796" s="7">
        <v>386</v>
      </c>
      <c r="B796" s="8">
        <v>8</v>
      </c>
      <c r="C796" s="8" t="s">
        <v>212</v>
      </c>
      <c r="D796" s="6">
        <v>900</v>
      </c>
    </row>
    <row r="797" spans="1:4" ht="21" x14ac:dyDescent="0.35">
      <c r="A797" s="7">
        <v>386</v>
      </c>
      <c r="B797" s="8">
        <v>9</v>
      </c>
      <c r="C797" s="8" t="s">
        <v>211</v>
      </c>
      <c r="D797" s="6">
        <f>2667.95-85.82</f>
        <v>2582.1299999999997</v>
      </c>
    </row>
    <row r="798" spans="1:4" ht="21" x14ac:dyDescent="0.35">
      <c r="A798" s="7">
        <v>386</v>
      </c>
      <c r="B798" s="8">
        <v>17</v>
      </c>
      <c r="C798" s="8" t="s">
        <v>214</v>
      </c>
      <c r="D798" s="6">
        <v>654</v>
      </c>
    </row>
    <row r="799" spans="1:4" ht="21" x14ac:dyDescent="0.35">
      <c r="A799" s="7">
        <v>387</v>
      </c>
      <c r="B799" s="8">
        <v>8</v>
      </c>
      <c r="C799" s="8" t="s">
        <v>212</v>
      </c>
      <c r="D799" s="6">
        <v>550</v>
      </c>
    </row>
    <row r="800" spans="1:4" ht="21" x14ac:dyDescent="0.35">
      <c r="A800" s="7">
        <v>387</v>
      </c>
      <c r="B800" s="8">
        <v>9</v>
      </c>
      <c r="C800" s="8" t="s">
        <v>211</v>
      </c>
      <c r="D800" s="6">
        <v>839.16</v>
      </c>
    </row>
    <row r="801" spans="1:4" ht="21" x14ac:dyDescent="0.35">
      <c r="A801" s="7">
        <v>387</v>
      </c>
      <c r="B801" s="8">
        <v>17</v>
      </c>
      <c r="C801" s="8" t="s">
        <v>214</v>
      </c>
      <c r="D801" s="6">
        <v>998</v>
      </c>
    </row>
    <row r="802" spans="1:4" ht="21" x14ac:dyDescent="0.35">
      <c r="A802" s="7">
        <v>388</v>
      </c>
      <c r="B802" s="8">
        <v>8</v>
      </c>
      <c r="C802" s="8" t="s">
        <v>212</v>
      </c>
      <c r="D802" s="6">
        <v>900</v>
      </c>
    </row>
    <row r="803" spans="1:4" ht="21" x14ac:dyDescent="0.35">
      <c r="A803" s="7">
        <v>388</v>
      </c>
      <c r="B803" s="8">
        <v>9</v>
      </c>
      <c r="C803" s="8" t="s">
        <v>211</v>
      </c>
      <c r="D803" s="6">
        <v>2485.2800000000002</v>
      </c>
    </row>
    <row r="804" spans="1:4" ht="21" x14ac:dyDescent="0.35">
      <c r="A804" s="7">
        <v>389</v>
      </c>
      <c r="B804" s="8">
        <v>8</v>
      </c>
      <c r="C804" s="8" t="s">
        <v>212</v>
      </c>
      <c r="D804" s="6">
        <v>900</v>
      </c>
    </row>
    <row r="805" spans="1:4" ht="21" x14ac:dyDescent="0.35">
      <c r="A805" s="7">
        <v>389</v>
      </c>
      <c r="B805" s="8">
        <v>9</v>
      </c>
      <c r="C805" s="8" t="s">
        <v>211</v>
      </c>
      <c r="D805" s="6">
        <v>3046.06</v>
      </c>
    </row>
    <row r="806" spans="1:4" ht="21" x14ac:dyDescent="0.35">
      <c r="A806" s="7">
        <v>390</v>
      </c>
      <c r="B806" s="8">
        <v>8</v>
      </c>
      <c r="C806" s="8" t="s">
        <v>212</v>
      </c>
      <c r="D806" s="6">
        <v>338</v>
      </c>
    </row>
    <row r="807" spans="1:4" ht="21" x14ac:dyDescent="0.35">
      <c r="A807" s="7">
        <v>390</v>
      </c>
      <c r="B807" s="8">
        <v>9</v>
      </c>
      <c r="C807" s="8" t="s">
        <v>211</v>
      </c>
      <c r="D807" s="6">
        <v>2294.1</v>
      </c>
    </row>
    <row r="808" spans="1:4" ht="21" x14ac:dyDescent="0.35">
      <c r="A808" s="7">
        <v>391</v>
      </c>
      <c r="B808" s="8">
        <v>8</v>
      </c>
      <c r="C808" s="8" t="s">
        <v>212</v>
      </c>
      <c r="D808" s="6">
        <v>338</v>
      </c>
    </row>
    <row r="809" spans="1:4" ht="21" x14ac:dyDescent="0.35">
      <c r="A809" s="7">
        <v>391</v>
      </c>
      <c r="B809" s="8">
        <v>9</v>
      </c>
      <c r="C809" s="8" t="s">
        <v>211</v>
      </c>
      <c r="D809" s="6">
        <v>4052.91</v>
      </c>
    </row>
    <row r="810" spans="1:4" ht="21" x14ac:dyDescent="0.35">
      <c r="A810" s="7">
        <v>392</v>
      </c>
      <c r="B810" s="8">
        <v>8</v>
      </c>
      <c r="C810" s="8" t="s">
        <v>212</v>
      </c>
      <c r="D810" s="6">
        <v>350</v>
      </c>
    </row>
    <row r="811" spans="1:4" ht="21" x14ac:dyDescent="0.35">
      <c r="A811" s="7">
        <v>392</v>
      </c>
      <c r="B811" s="8">
        <v>9</v>
      </c>
      <c r="C811" s="8" t="s">
        <v>211</v>
      </c>
      <c r="D811" s="6">
        <v>1258.31</v>
      </c>
    </row>
    <row r="812" spans="1:4" ht="21" x14ac:dyDescent="0.35">
      <c r="A812" s="7">
        <v>392</v>
      </c>
      <c r="B812" s="8">
        <v>17</v>
      </c>
      <c r="C812" s="8" t="s">
        <v>214</v>
      </c>
      <c r="D812" s="6">
        <v>804</v>
      </c>
    </row>
    <row r="813" spans="1:4" ht="21" x14ac:dyDescent="0.35">
      <c r="A813" s="7">
        <v>393</v>
      </c>
      <c r="B813" s="8">
        <v>9</v>
      </c>
      <c r="C813" s="8" t="s">
        <v>211</v>
      </c>
      <c r="D813" s="6">
        <v>1690.24</v>
      </c>
    </row>
    <row r="814" spans="1:4" ht="21" x14ac:dyDescent="0.35">
      <c r="A814" s="7">
        <v>393</v>
      </c>
      <c r="B814" s="8">
        <v>17</v>
      </c>
      <c r="C814" s="8" t="s">
        <v>214</v>
      </c>
      <c r="D814" s="6">
        <v>1513</v>
      </c>
    </row>
    <row r="815" spans="1:4" ht="21" x14ac:dyDescent="0.35">
      <c r="A815" s="7">
        <v>394</v>
      </c>
      <c r="B815" s="8">
        <v>8</v>
      </c>
      <c r="C815" s="8" t="s">
        <v>212</v>
      </c>
      <c r="D815" s="6">
        <v>1550</v>
      </c>
    </row>
    <row r="816" spans="1:4" ht="21" x14ac:dyDescent="0.35">
      <c r="A816" s="7">
        <v>394</v>
      </c>
      <c r="B816" s="8">
        <v>9</v>
      </c>
      <c r="C816" s="8" t="s">
        <v>211</v>
      </c>
      <c r="D816" s="6">
        <v>2867.63</v>
      </c>
    </row>
    <row r="817" spans="1:4" ht="21" x14ac:dyDescent="0.35">
      <c r="A817" s="7">
        <v>395</v>
      </c>
      <c r="B817" s="8">
        <v>8</v>
      </c>
      <c r="C817" s="8" t="s">
        <v>212</v>
      </c>
      <c r="D817" s="6">
        <v>550</v>
      </c>
    </row>
    <row r="818" spans="1:4" ht="21" x14ac:dyDescent="0.35">
      <c r="A818" s="7">
        <v>395</v>
      </c>
      <c r="B818" s="8">
        <v>9</v>
      </c>
      <c r="C818" s="8" t="s">
        <v>211</v>
      </c>
      <c r="D818" s="6">
        <v>839.16</v>
      </c>
    </row>
    <row r="819" spans="1:4" ht="21" x14ac:dyDescent="0.35">
      <c r="A819" s="7">
        <v>395</v>
      </c>
      <c r="B819" s="8">
        <v>17</v>
      </c>
      <c r="C819" s="8" t="s">
        <v>214</v>
      </c>
      <c r="D819" s="6">
        <v>954</v>
      </c>
    </row>
    <row r="820" spans="1:4" ht="21" x14ac:dyDescent="0.35">
      <c r="A820" s="7">
        <v>396</v>
      </c>
      <c r="B820" s="8">
        <v>8</v>
      </c>
      <c r="C820" s="8" t="s">
        <v>212</v>
      </c>
      <c r="D820" s="6">
        <v>450</v>
      </c>
    </row>
    <row r="821" spans="1:4" ht="21" x14ac:dyDescent="0.35">
      <c r="A821" s="7">
        <v>396</v>
      </c>
      <c r="B821" s="8">
        <v>9</v>
      </c>
      <c r="C821" s="8" t="s">
        <v>211</v>
      </c>
      <c r="D821" s="6">
        <v>1284.7</v>
      </c>
    </row>
    <row r="822" spans="1:4" ht="21" x14ac:dyDescent="0.35">
      <c r="A822" s="7">
        <v>396</v>
      </c>
      <c r="B822" s="8">
        <v>17</v>
      </c>
      <c r="C822" s="8" t="s">
        <v>214</v>
      </c>
      <c r="D822" s="6">
        <v>998</v>
      </c>
    </row>
    <row r="823" spans="1:4" ht="21" x14ac:dyDescent="0.35">
      <c r="A823" s="7">
        <v>397</v>
      </c>
      <c r="B823" s="8">
        <v>8</v>
      </c>
      <c r="C823" s="8" t="s">
        <v>212</v>
      </c>
      <c r="D823" s="6">
        <v>450</v>
      </c>
    </row>
    <row r="824" spans="1:4" ht="21" x14ac:dyDescent="0.35">
      <c r="A824" s="7">
        <v>397</v>
      </c>
      <c r="B824" s="8">
        <v>9</v>
      </c>
      <c r="C824" s="8" t="s">
        <v>211</v>
      </c>
      <c r="D824" s="6">
        <v>914</v>
      </c>
    </row>
    <row r="825" spans="1:4" ht="21" x14ac:dyDescent="0.35">
      <c r="A825" s="7">
        <v>397</v>
      </c>
      <c r="B825" s="8">
        <v>17</v>
      </c>
      <c r="C825" s="8" t="s">
        <v>214</v>
      </c>
      <c r="D825" s="6">
        <f>1000-46</f>
        <v>954</v>
      </c>
    </row>
    <row r="826" spans="1:4" ht="21" x14ac:dyDescent="0.35">
      <c r="A826" s="7">
        <v>398</v>
      </c>
      <c r="B826" s="8">
        <v>8</v>
      </c>
      <c r="C826" s="8" t="s">
        <v>212</v>
      </c>
      <c r="D826" s="6">
        <v>350</v>
      </c>
    </row>
    <row r="827" spans="1:4" ht="21" x14ac:dyDescent="0.35">
      <c r="A827" s="7">
        <v>398</v>
      </c>
      <c r="B827" s="8">
        <v>9</v>
      </c>
      <c r="C827" s="8" t="s">
        <v>211</v>
      </c>
      <c r="D827" s="6">
        <v>998.14</v>
      </c>
    </row>
    <row r="828" spans="1:4" ht="21" x14ac:dyDescent="0.35">
      <c r="A828" s="7">
        <v>398</v>
      </c>
      <c r="B828" s="8">
        <v>17</v>
      </c>
      <c r="C828" s="8" t="s">
        <v>214</v>
      </c>
      <c r="D828" s="6">
        <v>976</v>
      </c>
    </row>
    <row r="829" spans="1:4" ht="21" x14ac:dyDescent="0.35">
      <c r="A829" s="7">
        <v>399</v>
      </c>
      <c r="B829" s="8">
        <v>8</v>
      </c>
      <c r="C829" s="8" t="s">
        <v>212</v>
      </c>
      <c r="D829" s="6">
        <v>2514</v>
      </c>
    </row>
    <row r="830" spans="1:4" ht="21" x14ac:dyDescent="0.35">
      <c r="A830" s="7">
        <v>399</v>
      </c>
      <c r="B830" s="8">
        <v>9</v>
      </c>
      <c r="C830" s="8" t="s">
        <v>211</v>
      </c>
      <c r="D830" s="6">
        <v>2868.75</v>
      </c>
    </row>
    <row r="831" spans="1:4" ht="21" x14ac:dyDescent="0.35">
      <c r="A831" s="7">
        <v>400</v>
      </c>
      <c r="B831" s="8">
        <v>8</v>
      </c>
      <c r="C831" s="8" t="s">
        <v>212</v>
      </c>
      <c r="D831" s="6">
        <v>250</v>
      </c>
    </row>
    <row r="832" spans="1:4" ht="21" x14ac:dyDescent="0.35">
      <c r="A832" s="7">
        <v>400</v>
      </c>
      <c r="B832" s="8">
        <v>9</v>
      </c>
      <c r="C832" s="8" t="s">
        <v>211</v>
      </c>
      <c r="D832" s="6">
        <v>3223.2</v>
      </c>
    </row>
    <row r="833" spans="1:4" ht="21" x14ac:dyDescent="0.35">
      <c r="A833" s="7">
        <v>401</v>
      </c>
      <c r="B833" s="8">
        <v>8</v>
      </c>
      <c r="C833" s="8" t="s">
        <v>212</v>
      </c>
      <c r="D833" s="6">
        <v>900</v>
      </c>
    </row>
    <row r="834" spans="1:4" ht="21" x14ac:dyDescent="0.35">
      <c r="A834" s="7">
        <v>401</v>
      </c>
      <c r="B834" s="8">
        <v>43</v>
      </c>
      <c r="C834" s="8" t="s">
        <v>213</v>
      </c>
      <c r="D834" s="6">
        <v>1620</v>
      </c>
    </row>
    <row r="835" spans="1:4" ht="21" x14ac:dyDescent="0.35">
      <c r="A835" s="7">
        <v>402</v>
      </c>
      <c r="B835" s="8">
        <v>8</v>
      </c>
      <c r="C835" s="8" t="s">
        <v>212</v>
      </c>
      <c r="D835" s="6">
        <v>250</v>
      </c>
    </row>
    <row r="836" spans="1:4" ht="21" x14ac:dyDescent="0.35">
      <c r="A836" s="7">
        <v>402</v>
      </c>
      <c r="B836" s="8">
        <v>9</v>
      </c>
      <c r="C836" s="8" t="s">
        <v>211</v>
      </c>
      <c r="D836" s="6">
        <v>780.79</v>
      </c>
    </row>
    <row r="837" spans="1:4" ht="21" x14ac:dyDescent="0.35">
      <c r="A837" s="7">
        <v>403</v>
      </c>
      <c r="B837" s="8">
        <v>8</v>
      </c>
      <c r="C837" s="8" t="s">
        <v>212</v>
      </c>
      <c r="D837" s="6">
        <v>250</v>
      </c>
    </row>
    <row r="838" spans="1:4" ht="21" x14ac:dyDescent="0.35">
      <c r="A838" s="7">
        <v>403</v>
      </c>
      <c r="B838" s="8">
        <v>9</v>
      </c>
      <c r="C838" s="8" t="s">
        <v>211</v>
      </c>
      <c r="D838" s="6">
        <v>963.22</v>
      </c>
    </row>
    <row r="839" spans="1:4" ht="21" x14ac:dyDescent="0.35">
      <c r="A839" s="7">
        <v>404</v>
      </c>
      <c r="B839" s="8">
        <v>8</v>
      </c>
      <c r="C839" s="8" t="s">
        <v>212</v>
      </c>
      <c r="D839" s="6">
        <v>250</v>
      </c>
    </row>
    <row r="840" spans="1:4" ht="21" x14ac:dyDescent="0.35">
      <c r="A840" s="7">
        <v>404</v>
      </c>
      <c r="B840" s="8">
        <v>9</v>
      </c>
      <c r="C840" s="8" t="s">
        <v>211</v>
      </c>
      <c r="D840" s="6">
        <v>985.11</v>
      </c>
    </row>
    <row r="841" spans="1:4" ht="21" x14ac:dyDescent="0.35">
      <c r="A841" s="7">
        <v>404</v>
      </c>
      <c r="B841" s="8">
        <v>17</v>
      </c>
      <c r="C841" s="8" t="s">
        <v>214</v>
      </c>
      <c r="D841" s="6">
        <v>954</v>
      </c>
    </row>
    <row r="842" spans="1:4" ht="21" x14ac:dyDescent="0.35">
      <c r="A842" s="7">
        <v>405</v>
      </c>
      <c r="B842" s="8">
        <v>8</v>
      </c>
      <c r="C842" s="8" t="s">
        <v>212</v>
      </c>
      <c r="D842" s="6">
        <v>1250</v>
      </c>
    </row>
    <row r="843" spans="1:4" ht="21" x14ac:dyDescent="0.35">
      <c r="A843" s="7">
        <v>406</v>
      </c>
      <c r="B843" s="8">
        <v>8</v>
      </c>
      <c r="C843" s="8" t="s">
        <v>212</v>
      </c>
      <c r="D843" s="6">
        <v>1550</v>
      </c>
    </row>
    <row r="844" spans="1:4" ht="21" x14ac:dyDescent="0.35">
      <c r="A844" s="7">
        <v>406</v>
      </c>
      <c r="B844" s="8">
        <v>9</v>
      </c>
      <c r="C844" s="8" t="s">
        <v>211</v>
      </c>
      <c r="D844" s="6">
        <v>1750</v>
      </c>
    </row>
    <row r="845" spans="1:4" ht="21" x14ac:dyDescent="0.35">
      <c r="A845" s="7">
        <v>407</v>
      </c>
      <c r="B845" s="8">
        <v>9</v>
      </c>
      <c r="C845" s="8" t="s">
        <v>211</v>
      </c>
      <c r="D845" s="6">
        <v>837.09</v>
      </c>
    </row>
    <row r="846" spans="1:4" ht="21" x14ac:dyDescent="0.35">
      <c r="A846" s="7">
        <v>407</v>
      </c>
      <c r="B846" s="8">
        <v>17</v>
      </c>
      <c r="C846" s="8" t="s">
        <v>214</v>
      </c>
      <c r="D846" s="6">
        <v>954</v>
      </c>
    </row>
    <row r="847" spans="1:4" ht="21" x14ac:dyDescent="0.35">
      <c r="A847" s="7">
        <v>408</v>
      </c>
      <c r="B847" s="8">
        <v>8</v>
      </c>
      <c r="C847" s="8" t="s">
        <v>212</v>
      </c>
      <c r="D847" s="6">
        <v>1550</v>
      </c>
    </row>
    <row r="848" spans="1:4" ht="21" x14ac:dyDescent="0.35">
      <c r="A848" s="7">
        <v>409</v>
      </c>
      <c r="B848" s="8">
        <v>8</v>
      </c>
      <c r="C848" s="8" t="s">
        <v>212</v>
      </c>
      <c r="D848" s="6">
        <v>450</v>
      </c>
    </row>
    <row r="849" spans="1:4" ht="21" x14ac:dyDescent="0.35">
      <c r="A849" s="7">
        <v>409</v>
      </c>
      <c r="B849" s="8">
        <v>9</v>
      </c>
      <c r="C849" s="8" t="s">
        <v>211</v>
      </c>
      <c r="D849" s="6">
        <v>1287.22</v>
      </c>
    </row>
    <row r="850" spans="1:4" ht="21" x14ac:dyDescent="0.35">
      <c r="A850" s="7">
        <v>409</v>
      </c>
      <c r="B850" s="8">
        <v>17</v>
      </c>
      <c r="C850" s="8" t="s">
        <v>214</v>
      </c>
      <c r="D850" s="6">
        <v>998</v>
      </c>
    </row>
    <row r="851" spans="1:4" ht="21" x14ac:dyDescent="0.35">
      <c r="A851" s="7">
        <v>410</v>
      </c>
      <c r="B851" s="8">
        <v>8</v>
      </c>
      <c r="C851" s="8" t="s">
        <v>212</v>
      </c>
      <c r="D851" s="6">
        <v>350</v>
      </c>
    </row>
    <row r="852" spans="1:4" ht="21" x14ac:dyDescent="0.35">
      <c r="A852" s="7">
        <v>410</v>
      </c>
      <c r="B852" s="8">
        <v>9</v>
      </c>
      <c r="C852" s="8" t="s">
        <v>211</v>
      </c>
      <c r="D852" s="6">
        <v>915.79</v>
      </c>
    </row>
    <row r="853" spans="1:4" ht="21" x14ac:dyDescent="0.35">
      <c r="A853" s="7">
        <v>410</v>
      </c>
      <c r="B853" s="8">
        <v>17</v>
      </c>
      <c r="C853" s="8" t="s">
        <v>214</v>
      </c>
      <c r="D853" s="6">
        <f>998-22</f>
        <v>976</v>
      </c>
    </row>
    <row r="854" spans="1:4" ht="21" x14ac:dyDescent="0.35">
      <c r="A854" s="7">
        <v>411</v>
      </c>
      <c r="B854" s="8">
        <v>8</v>
      </c>
      <c r="C854" s="8" t="s">
        <v>212</v>
      </c>
      <c r="D854" s="6">
        <v>450</v>
      </c>
    </row>
    <row r="855" spans="1:4" ht="21" x14ac:dyDescent="0.35">
      <c r="A855" s="7">
        <v>411</v>
      </c>
      <c r="B855" s="8">
        <v>9</v>
      </c>
      <c r="C855" s="8" t="s">
        <v>211</v>
      </c>
      <c r="D855" s="6">
        <v>915.79</v>
      </c>
    </row>
    <row r="856" spans="1:4" ht="21" x14ac:dyDescent="0.35">
      <c r="A856" s="7">
        <v>411</v>
      </c>
      <c r="B856" s="8">
        <v>17</v>
      </c>
      <c r="C856" s="8" t="s">
        <v>214</v>
      </c>
      <c r="D856" s="6">
        <f>1000-197</f>
        <v>803</v>
      </c>
    </row>
    <row r="857" spans="1:4" ht="21" x14ac:dyDescent="0.35">
      <c r="A857" s="7">
        <v>412</v>
      </c>
      <c r="B857" s="8">
        <v>8</v>
      </c>
      <c r="C857" s="8" t="s">
        <v>212</v>
      </c>
      <c r="D857" s="6">
        <v>250</v>
      </c>
    </row>
    <row r="858" spans="1:4" ht="21" x14ac:dyDescent="0.35">
      <c r="A858" s="7">
        <v>412</v>
      </c>
      <c r="B858" s="8">
        <v>9</v>
      </c>
      <c r="C858" s="8" t="s">
        <v>211</v>
      </c>
      <c r="D858" s="6">
        <v>1637.12</v>
      </c>
    </row>
    <row r="859" spans="1:4" ht="21" x14ac:dyDescent="0.35">
      <c r="A859" s="7">
        <v>413</v>
      </c>
      <c r="B859" s="8">
        <v>8</v>
      </c>
      <c r="C859" s="8" t="s">
        <v>212</v>
      </c>
      <c r="D859" s="6">
        <v>550</v>
      </c>
    </row>
    <row r="860" spans="1:4" ht="21" x14ac:dyDescent="0.35">
      <c r="A860" s="7">
        <v>413</v>
      </c>
      <c r="B860" s="8">
        <v>9</v>
      </c>
      <c r="C860" s="8" t="s">
        <v>211</v>
      </c>
      <c r="D860" s="6">
        <v>840.42</v>
      </c>
    </row>
    <row r="861" spans="1:4" ht="21" x14ac:dyDescent="0.35">
      <c r="A861" s="7">
        <v>413</v>
      </c>
      <c r="B861" s="8">
        <v>17</v>
      </c>
      <c r="C861" s="8" t="s">
        <v>214</v>
      </c>
      <c r="D861" s="6">
        <v>654</v>
      </c>
    </row>
    <row r="862" spans="1:4" ht="21" x14ac:dyDescent="0.35">
      <c r="A862" s="7">
        <v>414</v>
      </c>
      <c r="B862" s="8">
        <v>8</v>
      </c>
      <c r="C862" s="8" t="s">
        <v>212</v>
      </c>
      <c r="D862" s="6">
        <v>900</v>
      </c>
    </row>
    <row r="863" spans="1:4" ht="21" x14ac:dyDescent="0.35">
      <c r="A863" s="7">
        <v>414</v>
      </c>
      <c r="B863" s="8">
        <v>9</v>
      </c>
      <c r="C863" s="8" t="s">
        <v>211</v>
      </c>
      <c r="D863" s="6">
        <v>1125</v>
      </c>
    </row>
    <row r="864" spans="1:4" ht="21" x14ac:dyDescent="0.35">
      <c r="A864" s="7">
        <v>415</v>
      </c>
      <c r="B864" s="8">
        <v>9</v>
      </c>
      <c r="C864" s="8" t="s">
        <v>211</v>
      </c>
      <c r="D864" s="6">
        <v>1581.7</v>
      </c>
    </row>
    <row r="865" spans="1:4" ht="21" x14ac:dyDescent="0.35">
      <c r="A865" s="7">
        <v>415</v>
      </c>
      <c r="B865" s="8">
        <v>17</v>
      </c>
      <c r="C865" s="8" t="s">
        <v>214</v>
      </c>
      <c r="D865" s="6">
        <v>654</v>
      </c>
    </row>
    <row r="866" spans="1:4" ht="21" x14ac:dyDescent="0.35">
      <c r="A866" s="7">
        <v>416</v>
      </c>
      <c r="B866" s="8">
        <v>8</v>
      </c>
      <c r="C866" s="8" t="s">
        <v>212</v>
      </c>
      <c r="D866" s="6">
        <v>900</v>
      </c>
    </row>
    <row r="867" spans="1:4" ht="21" x14ac:dyDescent="0.35">
      <c r="A867" s="7">
        <v>416</v>
      </c>
      <c r="B867" s="8">
        <v>9</v>
      </c>
      <c r="C867" s="8" t="s">
        <v>211</v>
      </c>
      <c r="D867" s="6">
        <v>496.98</v>
      </c>
    </row>
    <row r="868" spans="1:4" ht="21" x14ac:dyDescent="0.35">
      <c r="A868" s="7">
        <v>417</v>
      </c>
      <c r="B868" s="8">
        <v>8</v>
      </c>
      <c r="C868" s="8" t="s">
        <v>212</v>
      </c>
      <c r="D868" s="6">
        <v>900</v>
      </c>
    </row>
    <row r="869" spans="1:4" ht="21" x14ac:dyDescent="0.35">
      <c r="A869" s="7">
        <v>418</v>
      </c>
      <c r="B869" s="8">
        <v>8</v>
      </c>
      <c r="C869" s="8" t="s">
        <v>212</v>
      </c>
      <c r="D869" s="6">
        <v>900</v>
      </c>
    </row>
    <row r="870" spans="1:4" ht="21" x14ac:dyDescent="0.35">
      <c r="A870" s="7">
        <v>418</v>
      </c>
      <c r="B870" s="8">
        <v>9</v>
      </c>
      <c r="C870" s="8" t="s">
        <v>211</v>
      </c>
      <c r="D870" s="6">
        <v>546.87</v>
      </c>
    </row>
    <row r="871" spans="1:4" ht="21" x14ac:dyDescent="0.35">
      <c r="A871" s="7">
        <v>419</v>
      </c>
      <c r="B871" s="8">
        <v>8</v>
      </c>
      <c r="C871" s="8" t="s">
        <v>212</v>
      </c>
      <c r="D871" s="6">
        <v>900</v>
      </c>
    </row>
    <row r="872" spans="1:4" ht="21" x14ac:dyDescent="0.35">
      <c r="A872" s="7">
        <v>420</v>
      </c>
      <c r="B872" s="8">
        <v>8</v>
      </c>
      <c r="C872" s="8" t="s">
        <v>212</v>
      </c>
      <c r="D872" s="6">
        <v>1550</v>
      </c>
    </row>
    <row r="873" spans="1:4" ht="21" x14ac:dyDescent="0.35">
      <c r="A873" s="7">
        <v>421</v>
      </c>
      <c r="B873" s="8">
        <v>9</v>
      </c>
      <c r="C873" s="8" t="s">
        <v>211</v>
      </c>
      <c r="D873" s="6">
        <v>997.62</v>
      </c>
    </row>
    <row r="874" spans="1:4" ht="21" x14ac:dyDescent="0.35">
      <c r="A874" s="7">
        <v>421</v>
      </c>
      <c r="B874" s="8">
        <v>17</v>
      </c>
      <c r="C874" s="8" t="s">
        <v>214</v>
      </c>
      <c r="D874" s="6">
        <v>654</v>
      </c>
    </row>
    <row r="875" spans="1:4" ht="21" x14ac:dyDescent="0.35">
      <c r="A875" s="7">
        <v>422</v>
      </c>
      <c r="B875" s="8">
        <v>8</v>
      </c>
      <c r="C875" s="8" t="s">
        <v>212</v>
      </c>
      <c r="D875" s="6">
        <v>250</v>
      </c>
    </row>
    <row r="876" spans="1:4" ht="21" x14ac:dyDescent="0.35">
      <c r="A876" s="7">
        <v>422</v>
      </c>
      <c r="B876" s="8">
        <v>9</v>
      </c>
      <c r="C876" s="8" t="s">
        <v>211</v>
      </c>
      <c r="D876" s="6">
        <v>383.7</v>
      </c>
    </row>
    <row r="877" spans="1:4" ht="21" x14ac:dyDescent="0.35">
      <c r="A877" s="7">
        <v>423</v>
      </c>
      <c r="B877" s="8">
        <v>8</v>
      </c>
      <c r="C877" s="8" t="s">
        <v>212</v>
      </c>
      <c r="D877" s="6">
        <v>900</v>
      </c>
    </row>
    <row r="878" spans="1:4" ht="21" x14ac:dyDescent="0.35">
      <c r="A878" s="7">
        <v>423</v>
      </c>
      <c r="B878" s="8">
        <v>9</v>
      </c>
      <c r="C878" s="8" t="s">
        <v>211</v>
      </c>
      <c r="D878" s="6">
        <v>2316.8200000000002</v>
      </c>
    </row>
    <row r="879" spans="1:4" ht="21" x14ac:dyDescent="0.35">
      <c r="A879" s="7">
        <v>424</v>
      </c>
      <c r="B879" s="8">
        <v>8</v>
      </c>
      <c r="C879" s="8" t="s">
        <v>212</v>
      </c>
      <c r="D879" s="6">
        <v>900</v>
      </c>
    </row>
    <row r="880" spans="1:4" ht="21" x14ac:dyDescent="0.35">
      <c r="A880" s="7">
        <v>424</v>
      </c>
      <c r="B880" s="8">
        <v>9</v>
      </c>
      <c r="C880" s="8" t="s">
        <v>211</v>
      </c>
      <c r="D880" s="6">
        <v>2158.9499999999998</v>
      </c>
    </row>
    <row r="881" spans="1:4" ht="21" x14ac:dyDescent="0.35">
      <c r="A881" s="7">
        <v>425</v>
      </c>
      <c r="B881" s="8">
        <v>8</v>
      </c>
      <c r="C881" s="8" t="s">
        <v>212</v>
      </c>
      <c r="D881" s="6">
        <v>1550</v>
      </c>
    </row>
    <row r="882" spans="1:4" ht="21" x14ac:dyDescent="0.35">
      <c r="A882" s="7">
        <v>425</v>
      </c>
      <c r="B882" s="8">
        <v>9</v>
      </c>
      <c r="C882" s="8" t="s">
        <v>211</v>
      </c>
      <c r="D882" s="6">
        <v>3197.5</v>
      </c>
    </row>
    <row r="883" spans="1:4" ht="21" x14ac:dyDescent="0.35">
      <c r="A883" s="7">
        <v>426</v>
      </c>
      <c r="B883" s="8">
        <v>8</v>
      </c>
      <c r="C883" s="8" t="s">
        <v>212</v>
      </c>
      <c r="D883" s="6">
        <v>900</v>
      </c>
    </row>
    <row r="884" spans="1:4" ht="21" x14ac:dyDescent="0.35">
      <c r="A884" s="7">
        <v>426</v>
      </c>
      <c r="B884" s="8">
        <v>9</v>
      </c>
      <c r="C884" s="8" t="s">
        <v>211</v>
      </c>
      <c r="D884" s="6">
        <v>964.73</v>
      </c>
    </row>
    <row r="885" spans="1:4" ht="21" x14ac:dyDescent="0.35">
      <c r="A885" s="7">
        <v>427</v>
      </c>
      <c r="B885" s="8">
        <v>8</v>
      </c>
      <c r="C885" s="8" t="s">
        <v>212</v>
      </c>
      <c r="D885" s="6">
        <v>1176</v>
      </c>
    </row>
    <row r="886" spans="1:4" ht="21" x14ac:dyDescent="0.35">
      <c r="A886" s="7">
        <v>427</v>
      </c>
      <c r="B886" s="8">
        <v>9</v>
      </c>
      <c r="C886" s="8" t="s">
        <v>211</v>
      </c>
      <c r="D886" s="6">
        <v>1432.48</v>
      </c>
    </row>
    <row r="887" spans="1:4" ht="21" x14ac:dyDescent="0.35">
      <c r="A887" s="7">
        <v>428</v>
      </c>
      <c r="B887" s="8">
        <v>8</v>
      </c>
      <c r="C887" s="8" t="s">
        <v>212</v>
      </c>
      <c r="D887" s="6">
        <v>250</v>
      </c>
    </row>
    <row r="888" spans="1:4" ht="21" x14ac:dyDescent="0.35">
      <c r="A888" s="7">
        <v>428</v>
      </c>
      <c r="B888" s="8">
        <v>9</v>
      </c>
      <c r="C888" s="8" t="s">
        <v>211</v>
      </c>
      <c r="D888" s="6">
        <v>2445.4499999999998</v>
      </c>
    </row>
    <row r="889" spans="1:4" ht="21" x14ac:dyDescent="0.35">
      <c r="A889" s="7">
        <v>429</v>
      </c>
      <c r="B889" s="8">
        <v>8</v>
      </c>
      <c r="C889" s="8" t="s">
        <v>212</v>
      </c>
      <c r="D889" s="6">
        <v>350</v>
      </c>
    </row>
    <row r="890" spans="1:4" ht="21" x14ac:dyDescent="0.35">
      <c r="A890" s="7">
        <v>429</v>
      </c>
      <c r="B890" s="8">
        <v>9</v>
      </c>
      <c r="C890" s="8" t="s">
        <v>211</v>
      </c>
      <c r="D890" s="6">
        <v>917.23</v>
      </c>
    </row>
    <row r="891" spans="1:4" ht="21" x14ac:dyDescent="0.35">
      <c r="A891" s="7">
        <v>429</v>
      </c>
      <c r="B891" s="8">
        <v>17</v>
      </c>
      <c r="C891" s="8" t="s">
        <v>214</v>
      </c>
      <c r="D891" s="6">
        <f>998-22</f>
        <v>976</v>
      </c>
    </row>
    <row r="892" spans="1:4" ht="21" x14ac:dyDescent="0.35">
      <c r="A892" s="7">
        <v>430</v>
      </c>
      <c r="B892" s="8">
        <v>8</v>
      </c>
      <c r="C892" s="8" t="s">
        <v>212</v>
      </c>
      <c r="D892" s="6">
        <v>250</v>
      </c>
    </row>
    <row r="893" spans="1:4" ht="21" x14ac:dyDescent="0.35">
      <c r="A893" s="7">
        <v>430</v>
      </c>
      <c r="B893" s="8">
        <v>9</v>
      </c>
      <c r="C893" s="8" t="s">
        <v>211</v>
      </c>
      <c r="D893" s="6">
        <v>3243.54</v>
      </c>
    </row>
    <row r="894" spans="1:4" ht="21" x14ac:dyDescent="0.35">
      <c r="A894" s="7">
        <v>430</v>
      </c>
      <c r="B894" s="8">
        <v>17</v>
      </c>
      <c r="C894" s="8" t="s">
        <v>214</v>
      </c>
      <c r="D894" s="6">
        <f>760-106</f>
        <v>654</v>
      </c>
    </row>
    <row r="895" spans="1:4" ht="21" x14ac:dyDescent="0.35">
      <c r="A895" s="7">
        <v>431</v>
      </c>
      <c r="B895" s="8">
        <v>8</v>
      </c>
      <c r="C895" s="8" t="s">
        <v>212</v>
      </c>
      <c r="D895" s="6">
        <v>1176</v>
      </c>
    </row>
    <row r="896" spans="1:4" ht="21" x14ac:dyDescent="0.35">
      <c r="A896" s="7">
        <v>431</v>
      </c>
      <c r="B896" s="8">
        <v>9</v>
      </c>
      <c r="C896" s="8" t="s">
        <v>211</v>
      </c>
      <c r="D896" s="6">
        <v>2238.25</v>
      </c>
    </row>
    <row r="897" spans="1:4" ht="21" x14ac:dyDescent="0.35">
      <c r="A897" s="7">
        <v>432</v>
      </c>
      <c r="B897" s="8">
        <v>8</v>
      </c>
      <c r="C897" s="8" t="s">
        <v>212</v>
      </c>
      <c r="D897" s="6">
        <v>1476</v>
      </c>
    </row>
    <row r="898" spans="1:4" ht="21" x14ac:dyDescent="0.35">
      <c r="A898" s="7">
        <v>432</v>
      </c>
      <c r="B898" s="8">
        <v>9</v>
      </c>
      <c r="C898" s="8" t="s">
        <v>211</v>
      </c>
      <c r="D898" s="6">
        <v>2114.39</v>
      </c>
    </row>
    <row r="899" spans="1:4" ht="21" x14ac:dyDescent="0.35">
      <c r="A899" s="7">
        <v>433</v>
      </c>
      <c r="B899" s="8">
        <v>8</v>
      </c>
      <c r="C899" s="8" t="s">
        <v>212</v>
      </c>
      <c r="D899" s="6">
        <v>250</v>
      </c>
    </row>
    <row r="900" spans="1:4" ht="21" x14ac:dyDescent="0.35">
      <c r="A900" s="7">
        <v>433</v>
      </c>
      <c r="B900" s="8">
        <v>9</v>
      </c>
      <c r="C900" s="8" t="s">
        <v>211</v>
      </c>
      <c r="D900" s="6">
        <v>1944.08</v>
      </c>
    </row>
    <row r="901" spans="1:4" ht="21" x14ac:dyDescent="0.35">
      <c r="A901" s="7">
        <v>434</v>
      </c>
      <c r="B901" s="8">
        <v>8</v>
      </c>
      <c r="C901" s="8" t="s">
        <v>212</v>
      </c>
      <c r="D901" s="6">
        <v>550</v>
      </c>
    </row>
    <row r="902" spans="1:4" ht="21" x14ac:dyDescent="0.35">
      <c r="A902" s="7">
        <v>434</v>
      </c>
      <c r="B902" s="8">
        <v>9</v>
      </c>
      <c r="C902" s="8" t="s">
        <v>211</v>
      </c>
      <c r="D902" s="6">
        <v>840.42</v>
      </c>
    </row>
    <row r="903" spans="1:4" ht="21" x14ac:dyDescent="0.35">
      <c r="A903" s="7">
        <v>434</v>
      </c>
      <c r="B903" s="8">
        <v>17</v>
      </c>
      <c r="C903" s="8" t="s">
        <v>214</v>
      </c>
      <c r="D903" s="6">
        <v>998</v>
      </c>
    </row>
    <row r="904" spans="1:4" ht="21" x14ac:dyDescent="0.35">
      <c r="A904" s="7">
        <v>435</v>
      </c>
      <c r="B904" s="8">
        <v>8</v>
      </c>
      <c r="C904" s="8" t="s">
        <v>212</v>
      </c>
      <c r="D904" s="6">
        <v>250</v>
      </c>
    </row>
    <row r="905" spans="1:4" ht="21" x14ac:dyDescent="0.35">
      <c r="A905" s="7">
        <v>435</v>
      </c>
      <c r="B905" s="8">
        <v>9</v>
      </c>
      <c r="C905" s="8" t="s">
        <v>211</v>
      </c>
      <c r="D905" s="6">
        <v>913.57</v>
      </c>
    </row>
    <row r="906" spans="1:4" ht="21" x14ac:dyDescent="0.35">
      <c r="A906" s="7">
        <v>435</v>
      </c>
      <c r="B906" s="8">
        <v>17</v>
      </c>
      <c r="C906" s="8" t="s">
        <v>214</v>
      </c>
      <c r="D906" s="6">
        <f>954-300</f>
        <v>654</v>
      </c>
    </row>
    <row r="907" spans="1:4" ht="21" x14ac:dyDescent="0.35">
      <c r="A907" s="7">
        <v>436</v>
      </c>
      <c r="B907" s="8">
        <v>8</v>
      </c>
      <c r="C907" s="8" t="s">
        <v>212</v>
      </c>
      <c r="D907" s="6">
        <v>900</v>
      </c>
    </row>
    <row r="908" spans="1:4" ht="21" x14ac:dyDescent="0.35">
      <c r="A908" s="7">
        <v>436</v>
      </c>
      <c r="B908" s="8">
        <v>9</v>
      </c>
      <c r="C908" s="8" t="s">
        <v>211</v>
      </c>
      <c r="D908" s="6">
        <v>2629.62</v>
      </c>
    </row>
    <row r="909" spans="1:4" ht="21" x14ac:dyDescent="0.35">
      <c r="A909" s="7">
        <v>437</v>
      </c>
      <c r="B909" s="8">
        <v>8</v>
      </c>
      <c r="C909" s="8" t="s">
        <v>212</v>
      </c>
      <c r="D909" s="6">
        <v>338</v>
      </c>
    </row>
    <row r="910" spans="1:4" ht="21" x14ac:dyDescent="0.35">
      <c r="A910" s="7">
        <v>437</v>
      </c>
      <c r="B910" s="8">
        <v>9</v>
      </c>
      <c r="C910" s="8" t="s">
        <v>211</v>
      </c>
      <c r="D910" s="6">
        <v>1791.3</v>
      </c>
    </row>
    <row r="911" spans="1:4" ht="21" x14ac:dyDescent="0.35">
      <c r="A911" s="7">
        <v>437</v>
      </c>
      <c r="B911" s="8">
        <v>17</v>
      </c>
      <c r="C911" s="8" t="s">
        <v>214</v>
      </c>
      <c r="D911" s="6">
        <v>954</v>
      </c>
    </row>
    <row r="912" spans="1:4" ht="21" x14ac:dyDescent="0.35">
      <c r="A912" s="7">
        <v>438</v>
      </c>
      <c r="B912" s="8">
        <v>8</v>
      </c>
      <c r="C912" s="8" t="s">
        <v>212</v>
      </c>
      <c r="D912" s="6">
        <v>900</v>
      </c>
    </row>
    <row r="913" spans="1:4" ht="21" x14ac:dyDescent="0.35">
      <c r="A913" s="7">
        <v>438</v>
      </c>
      <c r="B913" s="8">
        <v>9</v>
      </c>
      <c r="C913" s="8" t="s">
        <v>211</v>
      </c>
      <c r="D913" s="6">
        <v>1879.04</v>
      </c>
    </row>
    <row r="914" spans="1:4" ht="21" x14ac:dyDescent="0.35">
      <c r="A914" s="7">
        <v>439</v>
      </c>
      <c r="B914" s="8">
        <v>8</v>
      </c>
      <c r="C914" s="8" t="s">
        <v>212</v>
      </c>
      <c r="D914" s="6">
        <v>2014</v>
      </c>
    </row>
    <row r="915" spans="1:4" ht="21" x14ac:dyDescent="0.35">
      <c r="A915" s="7">
        <v>439</v>
      </c>
      <c r="B915" s="8">
        <v>9</v>
      </c>
      <c r="C915" s="8" t="s">
        <v>211</v>
      </c>
      <c r="D915" s="6">
        <v>2878.88</v>
      </c>
    </row>
    <row r="916" spans="1:4" ht="21" x14ac:dyDescent="0.35">
      <c r="A916" s="7">
        <v>440</v>
      </c>
      <c r="B916" s="8">
        <v>8</v>
      </c>
      <c r="C916" s="8" t="s">
        <v>212</v>
      </c>
      <c r="D916" s="6">
        <v>1550</v>
      </c>
    </row>
    <row r="917" spans="1:4" ht="21" x14ac:dyDescent="0.35">
      <c r="A917" s="7">
        <v>440</v>
      </c>
      <c r="B917" s="8">
        <v>9</v>
      </c>
      <c r="C917" s="8" t="s">
        <v>211</v>
      </c>
      <c r="D917" s="6">
        <v>2625</v>
      </c>
    </row>
    <row r="918" spans="1:4" ht="21" x14ac:dyDescent="0.35">
      <c r="A918" s="7">
        <v>441</v>
      </c>
      <c r="B918" s="8">
        <v>8</v>
      </c>
      <c r="C918" s="8" t="s">
        <v>212</v>
      </c>
      <c r="D918" s="6">
        <v>1550</v>
      </c>
    </row>
    <row r="919" spans="1:4" ht="21" x14ac:dyDescent="0.35">
      <c r="A919" s="7">
        <v>442</v>
      </c>
      <c r="B919" s="8">
        <v>8</v>
      </c>
      <c r="C919" s="8" t="s">
        <v>212</v>
      </c>
      <c r="D919" s="6">
        <f>450-9</f>
        <v>441</v>
      </c>
    </row>
    <row r="920" spans="1:4" ht="21" x14ac:dyDescent="0.35">
      <c r="A920" s="7">
        <v>443</v>
      </c>
      <c r="B920" s="8">
        <v>8</v>
      </c>
      <c r="C920" s="8" t="s">
        <v>212</v>
      </c>
      <c r="D920" s="6">
        <v>250</v>
      </c>
    </row>
    <row r="921" spans="1:4" ht="21" x14ac:dyDescent="0.35">
      <c r="A921" s="7">
        <v>444</v>
      </c>
      <c r="B921" s="8">
        <v>8</v>
      </c>
      <c r="C921" s="8" t="s">
        <v>212</v>
      </c>
      <c r="D921" s="6">
        <v>1550</v>
      </c>
    </row>
    <row r="922" spans="1:4" ht="21" x14ac:dyDescent="0.35">
      <c r="A922" s="7">
        <v>444</v>
      </c>
      <c r="B922" s="8">
        <v>9</v>
      </c>
      <c r="C922" s="8" t="s">
        <v>211</v>
      </c>
      <c r="D922" s="6">
        <v>2406.25</v>
      </c>
    </row>
    <row r="923" spans="1:4" ht="21" x14ac:dyDescent="0.35">
      <c r="A923" s="7">
        <v>445</v>
      </c>
      <c r="B923" s="8">
        <v>8</v>
      </c>
      <c r="C923" s="8" t="s">
        <v>212</v>
      </c>
      <c r="D923" s="6">
        <v>338</v>
      </c>
    </row>
    <row r="924" spans="1:4" ht="21" x14ac:dyDescent="0.35">
      <c r="A924" s="7">
        <v>445</v>
      </c>
      <c r="B924" s="8">
        <v>9</v>
      </c>
      <c r="C924" s="8" t="s">
        <v>211</v>
      </c>
      <c r="D924" s="6">
        <v>4056.02</v>
      </c>
    </row>
    <row r="925" spans="1:4" ht="21" x14ac:dyDescent="0.35">
      <c r="A925" s="7">
        <v>446</v>
      </c>
      <c r="B925" s="8">
        <v>43</v>
      </c>
      <c r="C925" s="8" t="s">
        <v>213</v>
      </c>
      <c r="D925" s="6">
        <v>840</v>
      </c>
    </row>
    <row r="926" spans="1:4" ht="21" x14ac:dyDescent="0.35">
      <c r="A926" s="7">
        <v>447</v>
      </c>
      <c r="B926" s="8">
        <v>8</v>
      </c>
      <c r="C926" s="8" t="s">
        <v>212</v>
      </c>
      <c r="D926" s="6">
        <v>338</v>
      </c>
    </row>
    <row r="927" spans="1:4" ht="21" x14ac:dyDescent="0.35">
      <c r="A927" s="7">
        <v>447</v>
      </c>
      <c r="B927" s="8">
        <v>9</v>
      </c>
      <c r="C927" s="8" t="s">
        <v>211</v>
      </c>
      <c r="D927" s="6">
        <v>2712.54</v>
      </c>
    </row>
    <row r="928" spans="1:4" ht="21" x14ac:dyDescent="0.35">
      <c r="A928" s="7">
        <v>448</v>
      </c>
      <c r="B928" s="8">
        <v>8</v>
      </c>
      <c r="C928" s="8" t="s">
        <v>212</v>
      </c>
      <c r="D928" s="6">
        <v>250</v>
      </c>
    </row>
    <row r="929" spans="1:4" ht="21" x14ac:dyDescent="0.35">
      <c r="A929" s="7">
        <v>448</v>
      </c>
      <c r="B929" s="8">
        <v>9</v>
      </c>
      <c r="C929" s="8" t="s">
        <v>211</v>
      </c>
      <c r="D929" s="6">
        <v>1688.94</v>
      </c>
    </row>
    <row r="930" spans="1:4" ht="21" x14ac:dyDescent="0.35">
      <c r="A930" s="7">
        <v>449</v>
      </c>
      <c r="B930" s="8">
        <v>8</v>
      </c>
      <c r="C930" s="8" t="s">
        <v>212</v>
      </c>
      <c r="D930" s="6">
        <v>250</v>
      </c>
    </row>
    <row r="931" spans="1:4" ht="21" x14ac:dyDescent="0.35">
      <c r="A931" s="7">
        <v>449</v>
      </c>
      <c r="B931" s="8">
        <v>43</v>
      </c>
      <c r="C931" s="8" t="s">
        <v>213</v>
      </c>
      <c r="D931" s="6">
        <v>550</v>
      </c>
    </row>
    <row r="932" spans="1:4" ht="21" x14ac:dyDescent="0.35">
      <c r="A932" s="7">
        <v>450</v>
      </c>
      <c r="B932" s="8">
        <v>8</v>
      </c>
      <c r="C932" s="8" t="s">
        <v>212</v>
      </c>
      <c r="D932" s="6">
        <v>250</v>
      </c>
    </row>
    <row r="933" spans="1:4" ht="21" x14ac:dyDescent="0.35">
      <c r="A933" s="7">
        <v>450</v>
      </c>
      <c r="B933" s="8">
        <v>9</v>
      </c>
      <c r="C933" s="8" t="s">
        <v>211</v>
      </c>
      <c r="D933" s="6">
        <v>2917.26</v>
      </c>
    </row>
    <row r="934" spans="1:4" ht="21" x14ac:dyDescent="0.35">
      <c r="A934" s="7">
        <v>451</v>
      </c>
      <c r="B934" s="8">
        <v>9</v>
      </c>
      <c r="C934" s="8" t="s">
        <v>211</v>
      </c>
      <c r="D934" s="6">
        <v>639.45000000000005</v>
      </c>
    </row>
    <row r="935" spans="1:4" ht="21" x14ac:dyDescent="0.35">
      <c r="A935" s="7">
        <v>452</v>
      </c>
      <c r="B935" s="8">
        <v>8</v>
      </c>
      <c r="C935" s="8" t="s">
        <v>212</v>
      </c>
      <c r="D935" s="6">
        <v>338</v>
      </c>
    </row>
    <row r="936" spans="1:4" ht="21" x14ac:dyDescent="0.35">
      <c r="A936" s="7">
        <v>452</v>
      </c>
      <c r="B936" s="8">
        <v>9</v>
      </c>
      <c r="C936" s="8" t="s">
        <v>211</v>
      </c>
      <c r="D936" s="6">
        <f>804.26-4.26</f>
        <v>800</v>
      </c>
    </row>
    <row r="937" spans="1:4" ht="21" x14ac:dyDescent="0.35">
      <c r="A937" s="7">
        <v>453</v>
      </c>
      <c r="B937" s="8">
        <v>8</v>
      </c>
      <c r="C937" s="8" t="s">
        <v>212</v>
      </c>
      <c r="D937" s="6">
        <v>250</v>
      </c>
    </row>
    <row r="938" spans="1:4" ht="21" x14ac:dyDescent="0.35">
      <c r="A938" s="7">
        <v>453</v>
      </c>
      <c r="B938" s="8">
        <v>9</v>
      </c>
      <c r="C938" s="8" t="s">
        <v>211</v>
      </c>
      <c r="D938" s="6">
        <v>913.93</v>
      </c>
    </row>
    <row r="939" spans="1:4" ht="21" x14ac:dyDescent="0.35">
      <c r="A939" s="7">
        <v>454</v>
      </c>
      <c r="B939" s="8">
        <v>8</v>
      </c>
      <c r="C939" s="8" t="s">
        <v>212</v>
      </c>
      <c r="D939" s="6">
        <v>1176</v>
      </c>
    </row>
    <row r="940" spans="1:4" ht="21" x14ac:dyDescent="0.35">
      <c r="A940" s="7">
        <v>454</v>
      </c>
      <c r="B940" s="8">
        <v>9</v>
      </c>
      <c r="C940" s="8" t="s">
        <v>211</v>
      </c>
      <c r="D940" s="6">
        <v>1498.84</v>
      </c>
    </row>
    <row r="941" spans="1:4" ht="21" x14ac:dyDescent="0.35">
      <c r="A941" s="7">
        <v>455</v>
      </c>
      <c r="B941" s="8">
        <v>8</v>
      </c>
      <c r="C941" s="8" t="s">
        <v>212</v>
      </c>
      <c r="D941" s="6">
        <v>900</v>
      </c>
    </row>
    <row r="942" spans="1:4" ht="21" x14ac:dyDescent="0.35">
      <c r="A942" s="7">
        <v>455</v>
      </c>
      <c r="B942" s="8">
        <v>9</v>
      </c>
      <c r="C942" s="8" t="s">
        <v>211</v>
      </c>
      <c r="D942" s="6">
        <v>1791.3</v>
      </c>
    </row>
    <row r="943" spans="1:4" ht="21" x14ac:dyDescent="0.35">
      <c r="A943" s="7">
        <v>456</v>
      </c>
      <c r="B943" s="8">
        <v>8</v>
      </c>
      <c r="C943" s="8" t="s">
        <v>212</v>
      </c>
      <c r="D943" s="6">
        <v>650</v>
      </c>
    </row>
    <row r="944" spans="1:4" ht="21" x14ac:dyDescent="0.35">
      <c r="A944" s="7">
        <v>457</v>
      </c>
      <c r="B944" s="8">
        <v>8</v>
      </c>
      <c r="C944" s="8" t="s">
        <v>212</v>
      </c>
      <c r="D944" s="6">
        <v>350</v>
      </c>
    </row>
    <row r="945" spans="1:4" ht="21" x14ac:dyDescent="0.35">
      <c r="A945" s="7">
        <v>457</v>
      </c>
      <c r="B945" s="8">
        <v>9</v>
      </c>
      <c r="C945" s="8" t="s">
        <v>211</v>
      </c>
      <c r="D945" s="6">
        <v>1700.08</v>
      </c>
    </row>
    <row r="946" spans="1:4" ht="21" x14ac:dyDescent="0.35">
      <c r="A946" s="7">
        <v>457</v>
      </c>
      <c r="B946" s="8">
        <v>17</v>
      </c>
      <c r="C946" s="8" t="s">
        <v>214</v>
      </c>
      <c r="D946" s="6">
        <v>861</v>
      </c>
    </row>
    <row r="947" spans="1:4" ht="21" x14ac:dyDescent="0.35">
      <c r="A947" s="7">
        <v>458</v>
      </c>
      <c r="B947" s="8">
        <v>8</v>
      </c>
      <c r="C947" s="8" t="s">
        <v>212</v>
      </c>
      <c r="D947" s="6">
        <v>1550</v>
      </c>
    </row>
    <row r="948" spans="1:4" ht="21" x14ac:dyDescent="0.35">
      <c r="A948" s="7">
        <v>458</v>
      </c>
      <c r="B948" s="8">
        <v>9</v>
      </c>
      <c r="C948" s="8" t="s">
        <v>211</v>
      </c>
      <c r="D948" s="6">
        <v>1312.5</v>
      </c>
    </row>
    <row r="949" spans="1:4" ht="21" x14ac:dyDescent="0.35">
      <c r="A949" s="7">
        <v>459</v>
      </c>
      <c r="B949" s="8">
        <v>8</v>
      </c>
      <c r="C949" s="8" t="s">
        <v>212</v>
      </c>
      <c r="D949" s="6">
        <v>1550</v>
      </c>
    </row>
    <row r="950" spans="1:4" ht="21" x14ac:dyDescent="0.35">
      <c r="A950" s="7">
        <v>460</v>
      </c>
      <c r="B950" s="8">
        <v>8</v>
      </c>
      <c r="C950" s="8" t="s">
        <v>212</v>
      </c>
      <c r="D950" s="6">
        <v>250</v>
      </c>
    </row>
    <row r="951" spans="1:4" ht="21" x14ac:dyDescent="0.35">
      <c r="A951" s="7">
        <v>460</v>
      </c>
      <c r="B951" s="8">
        <v>9</v>
      </c>
      <c r="C951" s="8" t="s">
        <v>211</v>
      </c>
      <c r="D951" s="6">
        <v>1093.75</v>
      </c>
    </row>
    <row r="952" spans="1:4" ht="21" x14ac:dyDescent="0.35">
      <c r="A952" s="7">
        <v>461</v>
      </c>
      <c r="B952" s="8">
        <v>8</v>
      </c>
      <c r="C952" s="8" t="s">
        <v>212</v>
      </c>
      <c r="D952" s="6">
        <v>1176</v>
      </c>
    </row>
    <row r="953" spans="1:4" ht="21" x14ac:dyDescent="0.35">
      <c r="A953" s="7">
        <v>461</v>
      </c>
      <c r="B953" s="8">
        <v>9</v>
      </c>
      <c r="C953" s="8" t="s">
        <v>211</v>
      </c>
      <c r="D953" s="6">
        <v>1074.82</v>
      </c>
    </row>
    <row r="954" spans="1:4" ht="21" x14ac:dyDescent="0.35">
      <c r="A954" s="7">
        <v>461</v>
      </c>
      <c r="B954" s="8">
        <v>17</v>
      </c>
      <c r="C954" s="8" t="s">
        <v>214</v>
      </c>
      <c r="D954" s="6">
        <v>346</v>
      </c>
    </row>
    <row r="955" spans="1:4" ht="21" x14ac:dyDescent="0.35">
      <c r="A955" s="7">
        <v>462</v>
      </c>
      <c r="B955" s="8">
        <v>8</v>
      </c>
      <c r="C955" s="8" t="s">
        <v>212</v>
      </c>
      <c r="D955" s="6">
        <v>326</v>
      </c>
    </row>
    <row r="956" spans="1:4" ht="21" x14ac:dyDescent="0.35">
      <c r="A956" s="7">
        <v>462</v>
      </c>
      <c r="B956" s="8">
        <v>9</v>
      </c>
      <c r="C956" s="8" t="s">
        <v>211</v>
      </c>
      <c r="D956" s="6">
        <v>1346.61</v>
      </c>
    </row>
    <row r="957" spans="1:4" ht="21" x14ac:dyDescent="0.35">
      <c r="A957" s="7">
        <v>462</v>
      </c>
      <c r="B957" s="8">
        <v>17</v>
      </c>
      <c r="C957" s="8" t="s">
        <v>214</v>
      </c>
      <c r="D957" s="6">
        <v>900</v>
      </c>
    </row>
    <row r="958" spans="1:4" ht="21" x14ac:dyDescent="0.35">
      <c r="A958" s="7">
        <v>463</v>
      </c>
      <c r="B958" s="8">
        <v>8</v>
      </c>
      <c r="C958" s="8" t="s">
        <v>212</v>
      </c>
      <c r="D958" s="6">
        <v>1550</v>
      </c>
    </row>
    <row r="959" spans="1:4" ht="21" x14ac:dyDescent="0.35">
      <c r="A959" s="7">
        <v>463</v>
      </c>
      <c r="B959" s="8">
        <v>9</v>
      </c>
      <c r="C959" s="8" t="s">
        <v>211</v>
      </c>
      <c r="D959" s="6">
        <v>1919.25</v>
      </c>
    </row>
    <row r="960" spans="1:4" ht="21" x14ac:dyDescent="0.35">
      <c r="A960" s="7">
        <v>464</v>
      </c>
      <c r="B960" s="8">
        <v>8</v>
      </c>
      <c r="C960" s="8" t="s">
        <v>212</v>
      </c>
      <c r="D960" s="6">
        <v>1550</v>
      </c>
    </row>
    <row r="961" spans="1:4" ht="21" x14ac:dyDescent="0.35">
      <c r="A961" s="7">
        <v>465</v>
      </c>
      <c r="B961" s="8">
        <v>8</v>
      </c>
      <c r="C961" s="8" t="s">
        <v>212</v>
      </c>
      <c r="D961" s="6">
        <v>250</v>
      </c>
    </row>
    <row r="962" spans="1:4" ht="21" x14ac:dyDescent="0.35">
      <c r="A962" s="7">
        <v>465</v>
      </c>
      <c r="B962" s="8">
        <v>9</v>
      </c>
      <c r="C962" s="8" t="s">
        <v>211</v>
      </c>
      <c r="D962" s="6">
        <v>1573.79</v>
      </c>
    </row>
    <row r="963" spans="1:4" ht="21" x14ac:dyDescent="0.35">
      <c r="A963" s="7">
        <v>466</v>
      </c>
      <c r="B963" s="8">
        <v>8</v>
      </c>
      <c r="C963" s="8" t="s">
        <v>212</v>
      </c>
      <c r="D963" s="6">
        <v>338</v>
      </c>
    </row>
    <row r="964" spans="1:4" ht="21" x14ac:dyDescent="0.35">
      <c r="A964" s="7">
        <v>466</v>
      </c>
      <c r="B964" s="8">
        <v>9</v>
      </c>
      <c r="C964" s="8" t="s">
        <v>211</v>
      </c>
      <c r="D964" s="6">
        <v>1566.11</v>
      </c>
    </row>
    <row r="965" spans="1:4" ht="21" x14ac:dyDescent="0.35">
      <c r="A965" s="7">
        <v>467</v>
      </c>
      <c r="B965" s="8">
        <v>8</v>
      </c>
      <c r="C965" s="8" t="s">
        <v>212</v>
      </c>
      <c r="D965" s="6">
        <v>338</v>
      </c>
    </row>
    <row r="966" spans="1:4" ht="21" x14ac:dyDescent="0.35">
      <c r="A966" s="7">
        <v>467</v>
      </c>
      <c r="B966" s="8">
        <v>9</v>
      </c>
      <c r="C966" s="8" t="s">
        <v>211</v>
      </c>
      <c r="D966" s="6">
        <v>1439.44</v>
      </c>
    </row>
    <row r="967" spans="1:4" ht="21" x14ac:dyDescent="0.35">
      <c r="A967" s="7">
        <v>468</v>
      </c>
      <c r="B967" s="8">
        <v>8</v>
      </c>
      <c r="C967" s="8" t="s">
        <v>212</v>
      </c>
      <c r="D967" s="6">
        <v>1229</v>
      </c>
    </row>
    <row r="968" spans="1:4" ht="21" x14ac:dyDescent="0.35">
      <c r="A968" s="7">
        <v>469</v>
      </c>
      <c r="B968" s="8">
        <v>8</v>
      </c>
      <c r="C968" s="8" t="s">
        <v>212</v>
      </c>
      <c r="D968" s="6">
        <v>250</v>
      </c>
    </row>
    <row r="969" spans="1:4" ht="21" x14ac:dyDescent="0.35">
      <c r="A969" s="7">
        <v>469</v>
      </c>
      <c r="B969" s="8">
        <v>9</v>
      </c>
      <c r="C969" s="8" t="s">
        <v>211</v>
      </c>
      <c r="D969" s="6">
        <v>953.23</v>
      </c>
    </row>
    <row r="970" spans="1:4" ht="21" x14ac:dyDescent="0.35">
      <c r="A970" s="7">
        <v>470</v>
      </c>
      <c r="B970" s="8">
        <v>8</v>
      </c>
      <c r="C970" s="8" t="s">
        <v>212</v>
      </c>
      <c r="D970" s="6">
        <f>800+863</f>
        <v>1663</v>
      </c>
    </row>
    <row r="971" spans="1:4" ht="21" x14ac:dyDescent="0.35">
      <c r="A971" s="7">
        <v>470</v>
      </c>
      <c r="B971" s="8">
        <v>9</v>
      </c>
      <c r="C971" s="8" t="s">
        <v>211</v>
      </c>
      <c r="D971" s="6">
        <v>2540.34</v>
      </c>
    </row>
    <row r="972" spans="1:4" ht="21" x14ac:dyDescent="0.35">
      <c r="A972" s="7">
        <v>470</v>
      </c>
      <c r="B972" s="8">
        <v>17</v>
      </c>
      <c r="C972" s="8" t="s">
        <v>214</v>
      </c>
      <c r="D972" s="6">
        <v>954</v>
      </c>
    </row>
    <row r="973" spans="1:4" ht="21" x14ac:dyDescent="0.35">
      <c r="A973" s="7">
        <v>471</v>
      </c>
      <c r="B973" s="8">
        <v>8</v>
      </c>
      <c r="C973" s="8" t="s">
        <v>212</v>
      </c>
      <c r="D973" s="6">
        <v>250</v>
      </c>
    </row>
    <row r="974" spans="1:4" ht="21" x14ac:dyDescent="0.35">
      <c r="A974" s="7">
        <v>471</v>
      </c>
      <c r="B974" s="8">
        <v>9</v>
      </c>
      <c r="C974" s="8" t="s">
        <v>211</v>
      </c>
      <c r="D974" s="6">
        <v>1407.45</v>
      </c>
    </row>
    <row r="975" spans="1:4" ht="21" x14ac:dyDescent="0.35">
      <c r="A975" s="7">
        <v>472</v>
      </c>
      <c r="B975" s="8">
        <v>8</v>
      </c>
      <c r="C975" s="8" t="s">
        <v>212</v>
      </c>
      <c r="D975" s="6">
        <v>250</v>
      </c>
    </row>
    <row r="976" spans="1:4" ht="21" x14ac:dyDescent="0.35">
      <c r="A976" s="7">
        <v>472</v>
      </c>
      <c r="B976" s="8">
        <v>9</v>
      </c>
      <c r="C976" s="8" t="s">
        <v>211</v>
      </c>
      <c r="D976" s="6">
        <v>938.3</v>
      </c>
    </row>
    <row r="977" spans="1:4" ht="21" x14ac:dyDescent="0.35">
      <c r="A977" s="7">
        <v>473</v>
      </c>
      <c r="B977" s="8">
        <v>8</v>
      </c>
      <c r="C977" s="8" t="s">
        <v>212</v>
      </c>
      <c r="D977" s="6">
        <v>250</v>
      </c>
    </row>
    <row r="978" spans="1:4" ht="21" x14ac:dyDescent="0.35">
      <c r="A978" s="7">
        <v>473</v>
      </c>
      <c r="B978" s="8">
        <v>9</v>
      </c>
      <c r="C978" s="8" t="s">
        <v>211</v>
      </c>
      <c r="D978" s="6">
        <v>1407.45</v>
      </c>
    </row>
    <row r="979" spans="1:4" ht="21" x14ac:dyDescent="0.35">
      <c r="A979" s="7">
        <v>474</v>
      </c>
      <c r="B979" s="8">
        <v>8</v>
      </c>
      <c r="C979" s="8" t="s">
        <v>212</v>
      </c>
      <c r="D979" s="6">
        <v>1550</v>
      </c>
    </row>
    <row r="980" spans="1:4" ht="21" x14ac:dyDescent="0.35">
      <c r="A980" s="7">
        <v>474</v>
      </c>
      <c r="B980" s="8">
        <v>9</v>
      </c>
      <c r="C980" s="8" t="s">
        <v>211</v>
      </c>
      <c r="D980" s="6">
        <v>2187.5</v>
      </c>
    </row>
    <row r="981" spans="1:4" ht="21" x14ac:dyDescent="0.35">
      <c r="A981" s="7">
        <v>475</v>
      </c>
      <c r="B981" s="8">
        <v>8</v>
      </c>
      <c r="C981" s="8" t="s">
        <v>212</v>
      </c>
      <c r="D981" s="6">
        <v>1550</v>
      </c>
    </row>
    <row r="982" spans="1:4" ht="21" x14ac:dyDescent="0.35">
      <c r="A982" s="7">
        <v>476</v>
      </c>
      <c r="B982" s="8">
        <v>8</v>
      </c>
      <c r="C982" s="8" t="s">
        <v>212</v>
      </c>
      <c r="D982" s="6">
        <v>243</v>
      </c>
    </row>
    <row r="983" spans="1:4" ht="21" x14ac:dyDescent="0.35">
      <c r="A983" s="7">
        <v>476</v>
      </c>
      <c r="B983" s="8">
        <v>9</v>
      </c>
      <c r="C983" s="8" t="s">
        <v>211</v>
      </c>
      <c r="D983" s="6">
        <v>921.24</v>
      </c>
    </row>
    <row r="984" spans="1:4" ht="21" x14ac:dyDescent="0.35">
      <c r="A984" s="7">
        <v>476</v>
      </c>
      <c r="B984" s="8">
        <v>17</v>
      </c>
      <c r="C984" s="8" t="s">
        <v>214</v>
      </c>
      <c r="D984" s="6">
        <f>954-128</f>
        <v>826</v>
      </c>
    </row>
    <row r="985" spans="1:4" ht="21" x14ac:dyDescent="0.35">
      <c r="A985" s="7">
        <v>477</v>
      </c>
      <c r="B985" s="8">
        <v>8</v>
      </c>
      <c r="C985" s="8" t="s">
        <v>212</v>
      </c>
      <c r="D985" s="6">
        <v>1100</v>
      </c>
    </row>
    <row r="986" spans="1:4" ht="21" x14ac:dyDescent="0.35">
      <c r="A986" s="7">
        <v>477</v>
      </c>
      <c r="B986" s="8">
        <v>9</v>
      </c>
      <c r="C986" s="8" t="s">
        <v>211</v>
      </c>
      <c r="D986" s="6">
        <v>921.24</v>
      </c>
    </row>
    <row r="987" spans="1:4" ht="21" x14ac:dyDescent="0.35">
      <c r="A987" s="7">
        <v>477</v>
      </c>
      <c r="B987" s="8">
        <v>17</v>
      </c>
      <c r="C987" s="8" t="s">
        <v>214</v>
      </c>
      <c r="D987" s="6">
        <v>976</v>
      </c>
    </row>
    <row r="988" spans="1:4" ht="21" x14ac:dyDescent="0.35">
      <c r="A988" s="7">
        <v>478</v>
      </c>
      <c r="B988" s="8">
        <v>8</v>
      </c>
      <c r="C988" s="8" t="s">
        <v>212</v>
      </c>
      <c r="D988" s="6">
        <v>900</v>
      </c>
    </row>
    <row r="989" spans="1:4" ht="21" x14ac:dyDescent="0.35">
      <c r="A989" s="7">
        <v>478</v>
      </c>
      <c r="B989" s="8">
        <v>9</v>
      </c>
      <c r="C989" s="8" t="s">
        <v>211</v>
      </c>
      <c r="D989" s="6">
        <v>1944.84</v>
      </c>
    </row>
    <row r="990" spans="1:4" ht="21" x14ac:dyDescent="0.35">
      <c r="A990" s="7">
        <v>479</v>
      </c>
      <c r="B990" s="8">
        <v>8</v>
      </c>
      <c r="C990" s="8" t="s">
        <v>212</v>
      </c>
      <c r="D990" s="6">
        <v>250</v>
      </c>
    </row>
    <row r="991" spans="1:4" ht="21" x14ac:dyDescent="0.35">
      <c r="A991" s="7">
        <v>479</v>
      </c>
      <c r="B991" s="8">
        <v>9</v>
      </c>
      <c r="C991" s="8" t="s">
        <v>211</v>
      </c>
      <c r="D991" s="6">
        <v>1108.9000000000001</v>
      </c>
    </row>
    <row r="992" spans="1:4" ht="21" x14ac:dyDescent="0.35">
      <c r="A992" s="7">
        <v>480</v>
      </c>
      <c r="B992" s="8">
        <v>8</v>
      </c>
      <c r="C992" s="8" t="s">
        <v>212</v>
      </c>
      <c r="D992" s="6">
        <v>250</v>
      </c>
    </row>
    <row r="993" spans="1:4" ht="21" x14ac:dyDescent="0.35">
      <c r="A993" s="7">
        <v>480</v>
      </c>
      <c r="B993" s="8">
        <v>9</v>
      </c>
      <c r="C993" s="8" t="s">
        <v>211</v>
      </c>
      <c r="D993" s="6">
        <v>895.65</v>
      </c>
    </row>
    <row r="994" spans="1:4" ht="21" x14ac:dyDescent="0.35">
      <c r="A994" s="7">
        <v>481</v>
      </c>
      <c r="B994" s="8">
        <v>8</v>
      </c>
      <c r="C994" s="8" t="s">
        <v>212</v>
      </c>
      <c r="D994" s="6">
        <v>250</v>
      </c>
    </row>
    <row r="995" spans="1:4" ht="21" x14ac:dyDescent="0.35">
      <c r="A995" s="7">
        <v>481</v>
      </c>
      <c r="B995" s="8">
        <v>9</v>
      </c>
      <c r="C995" s="8" t="s">
        <v>211</v>
      </c>
      <c r="D995" s="6">
        <v>953.23</v>
      </c>
    </row>
    <row r="996" spans="1:4" ht="21" x14ac:dyDescent="0.35">
      <c r="A996" s="7">
        <v>482</v>
      </c>
      <c r="B996" s="8">
        <v>8</v>
      </c>
      <c r="C996" s="8" t="s">
        <v>212</v>
      </c>
      <c r="D996" s="6">
        <v>794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85"/>
  <sheetViews>
    <sheetView topLeftCell="A3" workbookViewId="0">
      <selection activeCell="G456" sqref="G456"/>
    </sheetView>
  </sheetViews>
  <sheetFormatPr baseColWidth="10" defaultColWidth="8.7265625" defaultRowHeight="14.5" x14ac:dyDescent="0.35"/>
  <cols>
    <col min="1" max="1" width="7.54296875" customWidth="1"/>
    <col min="2" max="2" width="75.90625" customWidth="1"/>
  </cols>
  <sheetData>
    <row r="1" spans="1:2" hidden="1" x14ac:dyDescent="0.35">
      <c r="B1" t="s">
        <v>14</v>
      </c>
    </row>
    <row r="2" spans="1:2" hidden="1" x14ac:dyDescent="0.35">
      <c r="B2" t="s">
        <v>114</v>
      </c>
    </row>
    <row r="3" spans="1:2" x14ac:dyDescent="0.35">
      <c r="A3" s="1" t="s">
        <v>110</v>
      </c>
      <c r="B3" s="1" t="s">
        <v>115</v>
      </c>
    </row>
    <row r="4" spans="1:2" x14ac:dyDescent="0.35">
      <c r="A4">
        <v>1</v>
      </c>
      <c r="B4" s="15" t="s">
        <v>730</v>
      </c>
    </row>
    <row r="5" spans="1:2" x14ac:dyDescent="0.35">
      <c r="A5">
        <v>2</v>
      </c>
      <c r="B5" s="15" t="s">
        <v>731</v>
      </c>
    </row>
    <row r="6" spans="1:2" x14ac:dyDescent="0.35">
      <c r="A6">
        <v>3</v>
      </c>
      <c r="B6" s="15" t="s">
        <v>732</v>
      </c>
    </row>
    <row r="7" spans="1:2" x14ac:dyDescent="0.35">
      <c r="A7">
        <v>4</v>
      </c>
      <c r="B7" s="15" t="s">
        <v>733</v>
      </c>
    </row>
    <row r="8" spans="1:2" x14ac:dyDescent="0.35">
      <c r="A8">
        <v>5</v>
      </c>
      <c r="B8" s="15" t="s">
        <v>734</v>
      </c>
    </row>
    <row r="9" spans="1:2" x14ac:dyDescent="0.35">
      <c r="A9">
        <v>6</v>
      </c>
      <c r="B9" s="15" t="s">
        <v>735</v>
      </c>
    </row>
    <row r="10" spans="1:2" x14ac:dyDescent="0.35">
      <c r="A10">
        <v>7</v>
      </c>
      <c r="B10" s="15" t="s">
        <v>736</v>
      </c>
    </row>
    <row r="11" spans="1:2" x14ac:dyDescent="0.35">
      <c r="A11">
        <v>8</v>
      </c>
      <c r="B11" s="15" t="s">
        <v>737</v>
      </c>
    </row>
    <row r="12" spans="1:2" x14ac:dyDescent="0.35">
      <c r="A12">
        <v>9</v>
      </c>
      <c r="B12" s="15" t="s">
        <v>738</v>
      </c>
    </row>
    <row r="13" spans="1:2" x14ac:dyDescent="0.35">
      <c r="A13">
        <v>10</v>
      </c>
      <c r="B13" s="15" t="s">
        <v>739</v>
      </c>
    </row>
    <row r="14" spans="1:2" x14ac:dyDescent="0.35">
      <c r="A14">
        <v>11</v>
      </c>
      <c r="B14" s="15" t="s">
        <v>740</v>
      </c>
    </row>
    <row r="15" spans="1:2" x14ac:dyDescent="0.35">
      <c r="A15">
        <v>12</v>
      </c>
      <c r="B15" s="15" t="s">
        <v>741</v>
      </c>
    </row>
    <row r="16" spans="1:2" x14ac:dyDescent="0.35">
      <c r="A16">
        <v>13</v>
      </c>
      <c r="B16" s="15" t="s">
        <v>742</v>
      </c>
    </row>
    <row r="17" spans="1:2" x14ac:dyDescent="0.35">
      <c r="A17">
        <v>14</v>
      </c>
      <c r="B17" s="15" t="s">
        <v>743</v>
      </c>
    </row>
    <row r="18" spans="1:2" x14ac:dyDescent="0.35">
      <c r="A18">
        <v>15</v>
      </c>
      <c r="B18" s="15" t="s">
        <v>744</v>
      </c>
    </row>
    <row r="19" spans="1:2" x14ac:dyDescent="0.35">
      <c r="A19">
        <v>16</v>
      </c>
      <c r="B19" s="15" t="s">
        <v>745</v>
      </c>
    </row>
    <row r="20" spans="1:2" x14ac:dyDescent="0.35">
      <c r="A20">
        <v>17</v>
      </c>
      <c r="B20" s="15" t="s">
        <v>746</v>
      </c>
    </row>
    <row r="21" spans="1:2" x14ac:dyDescent="0.35">
      <c r="A21">
        <v>18</v>
      </c>
      <c r="B21" s="15" t="s">
        <v>747</v>
      </c>
    </row>
    <row r="22" spans="1:2" x14ac:dyDescent="0.35">
      <c r="A22">
        <v>19</v>
      </c>
      <c r="B22" s="15" t="s">
        <v>748</v>
      </c>
    </row>
    <row r="23" spans="1:2" x14ac:dyDescent="0.35">
      <c r="A23">
        <v>20</v>
      </c>
      <c r="B23" s="15" t="s">
        <v>749</v>
      </c>
    </row>
    <row r="24" spans="1:2" x14ac:dyDescent="0.35">
      <c r="A24">
        <v>21</v>
      </c>
      <c r="B24" s="15" t="s">
        <v>750</v>
      </c>
    </row>
    <row r="25" spans="1:2" x14ac:dyDescent="0.35">
      <c r="A25">
        <v>22</v>
      </c>
      <c r="B25" s="15" t="s">
        <v>751</v>
      </c>
    </row>
    <row r="26" spans="1:2" x14ac:dyDescent="0.35">
      <c r="A26">
        <v>23</v>
      </c>
      <c r="B26" s="15" t="s">
        <v>752</v>
      </c>
    </row>
    <row r="27" spans="1:2" x14ac:dyDescent="0.35">
      <c r="A27">
        <v>24</v>
      </c>
      <c r="B27" s="15" t="s">
        <v>753</v>
      </c>
    </row>
    <row r="28" spans="1:2" x14ac:dyDescent="0.35">
      <c r="A28">
        <v>25</v>
      </c>
      <c r="B28" s="15" t="s">
        <v>754</v>
      </c>
    </row>
    <row r="29" spans="1:2" x14ac:dyDescent="0.35">
      <c r="A29">
        <v>26</v>
      </c>
      <c r="B29" s="15" t="s">
        <v>755</v>
      </c>
    </row>
    <row r="30" spans="1:2" x14ac:dyDescent="0.35">
      <c r="A30">
        <v>27</v>
      </c>
      <c r="B30" s="15" t="s">
        <v>756</v>
      </c>
    </row>
    <row r="31" spans="1:2" x14ac:dyDescent="0.35">
      <c r="A31">
        <v>28</v>
      </c>
      <c r="B31" s="15" t="s">
        <v>757</v>
      </c>
    </row>
    <row r="32" spans="1:2" x14ac:dyDescent="0.35">
      <c r="A32">
        <v>29</v>
      </c>
      <c r="B32" s="15" t="s">
        <v>758</v>
      </c>
    </row>
    <row r="33" spans="1:2" x14ac:dyDescent="0.35">
      <c r="A33">
        <v>30</v>
      </c>
      <c r="B33" s="15" t="s">
        <v>759</v>
      </c>
    </row>
    <row r="34" spans="1:2" x14ac:dyDescent="0.35">
      <c r="A34">
        <v>31</v>
      </c>
      <c r="B34" s="15" t="s">
        <v>760</v>
      </c>
    </row>
    <row r="35" spans="1:2" x14ac:dyDescent="0.35">
      <c r="A35">
        <v>32</v>
      </c>
      <c r="B35" s="15" t="s">
        <v>761</v>
      </c>
    </row>
    <row r="36" spans="1:2" x14ac:dyDescent="0.35">
      <c r="A36">
        <v>33</v>
      </c>
      <c r="B36" s="15" t="s">
        <v>762</v>
      </c>
    </row>
    <row r="37" spans="1:2" x14ac:dyDescent="0.35">
      <c r="A37">
        <v>34</v>
      </c>
      <c r="B37" s="15" t="s">
        <v>763</v>
      </c>
    </row>
    <row r="38" spans="1:2" x14ac:dyDescent="0.35">
      <c r="A38">
        <v>35</v>
      </c>
      <c r="B38" s="15" t="s">
        <v>764</v>
      </c>
    </row>
    <row r="39" spans="1:2" x14ac:dyDescent="0.35">
      <c r="A39">
        <v>36</v>
      </c>
      <c r="B39" s="15" t="s">
        <v>765</v>
      </c>
    </row>
    <row r="40" spans="1:2" x14ac:dyDescent="0.35">
      <c r="A40">
        <v>37</v>
      </c>
      <c r="B40" s="15" t="s">
        <v>766</v>
      </c>
    </row>
    <row r="41" spans="1:2" x14ac:dyDescent="0.35">
      <c r="A41">
        <v>38</v>
      </c>
      <c r="B41" s="15" t="s">
        <v>767</v>
      </c>
    </row>
    <row r="42" spans="1:2" x14ac:dyDescent="0.35">
      <c r="A42">
        <v>39</v>
      </c>
      <c r="B42" s="16" t="s">
        <v>787</v>
      </c>
    </row>
    <row r="43" spans="1:2" x14ac:dyDescent="0.35">
      <c r="A43">
        <v>40</v>
      </c>
      <c r="B43" s="15" t="s">
        <v>768</v>
      </c>
    </row>
    <row r="44" spans="1:2" x14ac:dyDescent="0.35">
      <c r="A44">
        <v>41</v>
      </c>
      <c r="B44" s="15" t="s">
        <v>769</v>
      </c>
    </row>
    <row r="45" spans="1:2" x14ac:dyDescent="0.35">
      <c r="A45">
        <v>42</v>
      </c>
      <c r="B45" s="15" t="s">
        <v>770</v>
      </c>
    </row>
    <row r="46" spans="1:2" x14ac:dyDescent="0.35">
      <c r="A46">
        <v>43</v>
      </c>
      <c r="B46" s="15" t="s">
        <v>771</v>
      </c>
    </row>
    <row r="47" spans="1:2" x14ac:dyDescent="0.35">
      <c r="A47">
        <v>44</v>
      </c>
      <c r="B47" s="15" t="s">
        <v>772</v>
      </c>
    </row>
    <row r="48" spans="1:2" x14ac:dyDescent="0.35">
      <c r="A48">
        <v>45</v>
      </c>
      <c r="B48" s="15" t="s">
        <v>773</v>
      </c>
    </row>
    <row r="49" spans="1:2" x14ac:dyDescent="0.35">
      <c r="A49">
        <v>46</v>
      </c>
      <c r="B49" s="15" t="s">
        <v>774</v>
      </c>
    </row>
    <row r="50" spans="1:2" x14ac:dyDescent="0.35">
      <c r="A50">
        <v>47</v>
      </c>
      <c r="B50" s="15" t="s">
        <v>775</v>
      </c>
    </row>
    <row r="51" spans="1:2" x14ac:dyDescent="0.35">
      <c r="A51">
        <v>48</v>
      </c>
      <c r="B51" s="15" t="s">
        <v>776</v>
      </c>
    </row>
    <row r="52" spans="1:2" x14ac:dyDescent="0.35">
      <c r="A52">
        <v>49</v>
      </c>
      <c r="B52" s="15" t="s">
        <v>777</v>
      </c>
    </row>
    <row r="53" spans="1:2" x14ac:dyDescent="0.35">
      <c r="A53">
        <v>50</v>
      </c>
      <c r="B53" s="15" t="s">
        <v>778</v>
      </c>
    </row>
    <row r="54" spans="1:2" x14ac:dyDescent="0.35">
      <c r="A54">
        <v>51</v>
      </c>
      <c r="B54" s="15" t="s">
        <v>779</v>
      </c>
    </row>
    <row r="55" spans="1:2" x14ac:dyDescent="0.35">
      <c r="A55">
        <v>52</v>
      </c>
      <c r="B55" s="15" t="s">
        <v>780</v>
      </c>
    </row>
    <row r="56" spans="1:2" x14ac:dyDescent="0.35">
      <c r="A56">
        <v>53</v>
      </c>
      <c r="B56" s="15" t="s">
        <v>781</v>
      </c>
    </row>
    <row r="57" spans="1:2" x14ac:dyDescent="0.35">
      <c r="A57">
        <v>54</v>
      </c>
      <c r="B57" s="15" t="s">
        <v>782</v>
      </c>
    </row>
    <row r="58" spans="1:2" x14ac:dyDescent="0.35">
      <c r="A58">
        <v>55</v>
      </c>
      <c r="B58" s="15" t="s">
        <v>783</v>
      </c>
    </row>
    <row r="59" spans="1:2" x14ac:dyDescent="0.35">
      <c r="A59">
        <v>56</v>
      </c>
      <c r="B59" s="15" t="s">
        <v>784</v>
      </c>
    </row>
    <row r="60" spans="1:2" x14ac:dyDescent="0.35">
      <c r="A60">
        <v>57</v>
      </c>
      <c r="B60" s="15" t="s">
        <v>785</v>
      </c>
    </row>
    <row r="61" spans="1:2" x14ac:dyDescent="0.35">
      <c r="A61">
        <v>58</v>
      </c>
      <c r="B61" s="15" t="s">
        <v>786</v>
      </c>
    </row>
    <row r="62" spans="1:2" x14ac:dyDescent="0.35">
      <c r="A62">
        <v>59</v>
      </c>
      <c r="B62" s="15" t="s">
        <v>788</v>
      </c>
    </row>
    <row r="63" spans="1:2" x14ac:dyDescent="0.35">
      <c r="A63">
        <v>60</v>
      </c>
      <c r="B63" s="15" t="s">
        <v>789</v>
      </c>
    </row>
    <row r="64" spans="1:2" x14ac:dyDescent="0.35">
      <c r="A64">
        <v>61</v>
      </c>
      <c r="B64" s="15" t="s">
        <v>790</v>
      </c>
    </row>
    <row r="65" spans="1:2" x14ac:dyDescent="0.35">
      <c r="A65">
        <v>62</v>
      </c>
      <c r="B65" s="15" t="s">
        <v>791</v>
      </c>
    </row>
    <row r="66" spans="1:2" x14ac:dyDescent="0.35">
      <c r="A66">
        <v>63</v>
      </c>
      <c r="B66" s="15" t="s">
        <v>792</v>
      </c>
    </row>
    <row r="67" spans="1:2" x14ac:dyDescent="0.35">
      <c r="A67">
        <v>64</v>
      </c>
      <c r="B67" s="15" t="s">
        <v>793</v>
      </c>
    </row>
    <row r="68" spans="1:2" x14ac:dyDescent="0.35">
      <c r="A68">
        <v>65</v>
      </c>
      <c r="B68" s="15" t="s">
        <v>794</v>
      </c>
    </row>
    <row r="69" spans="1:2" x14ac:dyDescent="0.35">
      <c r="A69">
        <v>66</v>
      </c>
      <c r="B69" s="15" t="s">
        <v>795</v>
      </c>
    </row>
    <row r="70" spans="1:2" x14ac:dyDescent="0.35">
      <c r="A70">
        <v>67</v>
      </c>
      <c r="B70" s="15" t="s">
        <v>796</v>
      </c>
    </row>
    <row r="71" spans="1:2" x14ac:dyDescent="0.35">
      <c r="A71">
        <v>68</v>
      </c>
      <c r="B71" s="15" t="s">
        <v>797</v>
      </c>
    </row>
    <row r="72" spans="1:2" x14ac:dyDescent="0.35">
      <c r="A72">
        <v>69</v>
      </c>
      <c r="B72" s="15" t="s">
        <v>798</v>
      </c>
    </row>
    <row r="73" spans="1:2" x14ac:dyDescent="0.35">
      <c r="A73">
        <v>70</v>
      </c>
      <c r="B73" s="15" t="s">
        <v>799</v>
      </c>
    </row>
    <row r="74" spans="1:2" x14ac:dyDescent="0.35">
      <c r="A74">
        <v>71</v>
      </c>
      <c r="B74" s="15" t="s">
        <v>800</v>
      </c>
    </row>
    <row r="75" spans="1:2" x14ac:dyDescent="0.35">
      <c r="A75">
        <v>72</v>
      </c>
      <c r="B75" s="15" t="s">
        <v>801</v>
      </c>
    </row>
    <row r="76" spans="1:2" x14ac:dyDescent="0.35">
      <c r="A76">
        <v>73</v>
      </c>
      <c r="B76" s="15" t="s">
        <v>802</v>
      </c>
    </row>
    <row r="77" spans="1:2" x14ac:dyDescent="0.35">
      <c r="A77">
        <v>74</v>
      </c>
      <c r="B77" s="15" t="s">
        <v>803</v>
      </c>
    </row>
    <row r="78" spans="1:2" x14ac:dyDescent="0.35">
      <c r="A78">
        <v>75</v>
      </c>
      <c r="B78" s="15" t="s">
        <v>804</v>
      </c>
    </row>
    <row r="79" spans="1:2" x14ac:dyDescent="0.35">
      <c r="A79">
        <v>76</v>
      </c>
      <c r="B79" s="15" t="s">
        <v>805</v>
      </c>
    </row>
    <row r="80" spans="1:2" x14ac:dyDescent="0.35">
      <c r="A80">
        <v>77</v>
      </c>
      <c r="B80" s="15" t="s">
        <v>806</v>
      </c>
    </row>
    <row r="81" spans="1:2" x14ac:dyDescent="0.35">
      <c r="A81">
        <v>78</v>
      </c>
      <c r="B81" s="15" t="s">
        <v>807</v>
      </c>
    </row>
    <row r="82" spans="1:2" x14ac:dyDescent="0.35">
      <c r="A82">
        <v>79</v>
      </c>
      <c r="B82" s="15" t="s">
        <v>808</v>
      </c>
    </row>
    <row r="83" spans="1:2" x14ac:dyDescent="0.35">
      <c r="A83">
        <v>80</v>
      </c>
      <c r="B83" s="15" t="s">
        <v>809</v>
      </c>
    </row>
    <row r="84" spans="1:2" x14ac:dyDescent="0.35">
      <c r="A84">
        <v>81</v>
      </c>
      <c r="B84" s="15" t="s">
        <v>810</v>
      </c>
    </row>
    <row r="85" spans="1:2" x14ac:dyDescent="0.35">
      <c r="A85">
        <v>82</v>
      </c>
      <c r="B85" s="15" t="s">
        <v>811</v>
      </c>
    </row>
    <row r="86" spans="1:2" x14ac:dyDescent="0.35">
      <c r="A86">
        <v>83</v>
      </c>
      <c r="B86" s="15" t="s">
        <v>812</v>
      </c>
    </row>
    <row r="87" spans="1:2" x14ac:dyDescent="0.35">
      <c r="A87">
        <v>84</v>
      </c>
      <c r="B87" s="15" t="s">
        <v>813</v>
      </c>
    </row>
    <row r="88" spans="1:2" x14ac:dyDescent="0.35">
      <c r="A88">
        <v>85</v>
      </c>
      <c r="B88" s="15" t="s">
        <v>814</v>
      </c>
    </row>
    <row r="89" spans="1:2" x14ac:dyDescent="0.35">
      <c r="A89">
        <v>86</v>
      </c>
      <c r="B89" s="15" t="s">
        <v>815</v>
      </c>
    </row>
    <row r="90" spans="1:2" x14ac:dyDescent="0.35">
      <c r="A90">
        <v>87</v>
      </c>
      <c r="B90" s="15" t="s">
        <v>816</v>
      </c>
    </row>
    <row r="91" spans="1:2" x14ac:dyDescent="0.35">
      <c r="A91">
        <v>88</v>
      </c>
      <c r="B91" s="15" t="s">
        <v>817</v>
      </c>
    </row>
    <row r="92" spans="1:2" x14ac:dyDescent="0.35">
      <c r="A92">
        <v>89</v>
      </c>
      <c r="B92" s="15" t="s">
        <v>818</v>
      </c>
    </row>
    <row r="93" spans="1:2" x14ac:dyDescent="0.35">
      <c r="A93">
        <v>90</v>
      </c>
      <c r="B93" s="15" t="s">
        <v>819</v>
      </c>
    </row>
    <row r="94" spans="1:2" x14ac:dyDescent="0.35">
      <c r="A94">
        <v>91</v>
      </c>
      <c r="B94" s="15" t="s">
        <v>820</v>
      </c>
    </row>
    <row r="95" spans="1:2" x14ac:dyDescent="0.35">
      <c r="A95">
        <v>92</v>
      </c>
      <c r="B95" s="15" t="s">
        <v>821</v>
      </c>
    </row>
    <row r="96" spans="1:2" x14ac:dyDescent="0.35">
      <c r="A96">
        <v>93</v>
      </c>
      <c r="B96" s="15" t="s">
        <v>822</v>
      </c>
    </row>
    <row r="97" spans="1:2" x14ac:dyDescent="0.35">
      <c r="A97">
        <v>94</v>
      </c>
      <c r="B97" s="15" t="s">
        <v>823</v>
      </c>
    </row>
    <row r="98" spans="1:2" x14ac:dyDescent="0.35">
      <c r="A98">
        <v>95</v>
      </c>
      <c r="B98" s="15" t="s">
        <v>824</v>
      </c>
    </row>
    <row r="99" spans="1:2" x14ac:dyDescent="0.35">
      <c r="A99">
        <v>96</v>
      </c>
      <c r="B99" s="15" t="s">
        <v>825</v>
      </c>
    </row>
    <row r="100" spans="1:2" x14ac:dyDescent="0.35">
      <c r="A100">
        <v>97</v>
      </c>
      <c r="B100" s="15" t="s">
        <v>826</v>
      </c>
    </row>
    <row r="101" spans="1:2" x14ac:dyDescent="0.35">
      <c r="A101">
        <v>98</v>
      </c>
      <c r="B101" s="15" t="s">
        <v>827</v>
      </c>
    </row>
    <row r="102" spans="1:2" x14ac:dyDescent="0.35">
      <c r="A102">
        <v>99</v>
      </c>
      <c r="B102" s="16" t="s">
        <v>1509</v>
      </c>
    </row>
    <row r="103" spans="1:2" x14ac:dyDescent="0.35">
      <c r="A103">
        <v>100</v>
      </c>
      <c r="B103" s="15" t="s">
        <v>1307</v>
      </c>
    </row>
    <row r="104" spans="1:2" x14ac:dyDescent="0.35">
      <c r="A104">
        <v>101</v>
      </c>
      <c r="B104" s="15" t="s">
        <v>1308</v>
      </c>
    </row>
    <row r="105" spans="1:2" x14ac:dyDescent="0.35">
      <c r="A105">
        <v>102</v>
      </c>
      <c r="B105" s="15" t="s">
        <v>1309</v>
      </c>
    </row>
    <row r="106" spans="1:2" x14ac:dyDescent="0.35">
      <c r="A106">
        <v>103</v>
      </c>
      <c r="B106" s="15" t="s">
        <v>1310</v>
      </c>
    </row>
    <row r="107" spans="1:2" x14ac:dyDescent="0.35">
      <c r="A107">
        <v>104</v>
      </c>
      <c r="B107" s="15" t="s">
        <v>1311</v>
      </c>
    </row>
    <row r="108" spans="1:2" x14ac:dyDescent="0.35">
      <c r="A108">
        <v>105</v>
      </c>
      <c r="B108" s="15" t="s">
        <v>1312</v>
      </c>
    </row>
    <row r="109" spans="1:2" x14ac:dyDescent="0.35">
      <c r="A109">
        <v>106</v>
      </c>
      <c r="B109" s="15" t="s">
        <v>1313</v>
      </c>
    </row>
    <row r="110" spans="1:2" x14ac:dyDescent="0.35">
      <c r="A110">
        <v>107</v>
      </c>
      <c r="B110" s="15" t="s">
        <v>1314</v>
      </c>
    </row>
    <row r="111" spans="1:2" x14ac:dyDescent="0.35">
      <c r="A111">
        <v>108</v>
      </c>
      <c r="B111" s="15" t="s">
        <v>1315</v>
      </c>
    </row>
    <row r="112" spans="1:2" x14ac:dyDescent="0.35">
      <c r="A112">
        <v>109</v>
      </c>
      <c r="B112" s="15" t="s">
        <v>1316</v>
      </c>
    </row>
    <row r="113" spans="1:2" x14ac:dyDescent="0.35">
      <c r="A113">
        <v>110</v>
      </c>
      <c r="B113" s="15" t="s">
        <v>1317</v>
      </c>
    </row>
    <row r="114" spans="1:2" x14ac:dyDescent="0.35">
      <c r="A114">
        <v>111</v>
      </c>
      <c r="B114" s="15" t="s">
        <v>1318</v>
      </c>
    </row>
    <row r="115" spans="1:2" x14ac:dyDescent="0.35">
      <c r="A115">
        <v>112</v>
      </c>
      <c r="B115" s="15" t="s">
        <v>1319</v>
      </c>
    </row>
    <row r="116" spans="1:2" x14ac:dyDescent="0.35">
      <c r="A116">
        <v>113</v>
      </c>
      <c r="B116" s="15" t="s">
        <v>1320</v>
      </c>
    </row>
    <row r="117" spans="1:2" x14ac:dyDescent="0.35">
      <c r="A117">
        <v>114</v>
      </c>
      <c r="B117" s="15" t="s">
        <v>1321</v>
      </c>
    </row>
    <row r="118" spans="1:2" x14ac:dyDescent="0.35">
      <c r="A118">
        <v>115</v>
      </c>
      <c r="B118" s="15" t="s">
        <v>1322</v>
      </c>
    </row>
    <row r="119" spans="1:2" x14ac:dyDescent="0.35">
      <c r="A119">
        <v>116</v>
      </c>
      <c r="B119" s="15" t="s">
        <v>1323</v>
      </c>
    </row>
    <row r="120" spans="1:2" x14ac:dyDescent="0.35">
      <c r="A120">
        <v>117</v>
      </c>
      <c r="B120" s="15" t="s">
        <v>1324</v>
      </c>
    </row>
    <row r="121" spans="1:2" x14ac:dyDescent="0.35">
      <c r="A121">
        <v>118</v>
      </c>
      <c r="B121" s="15" t="s">
        <v>1325</v>
      </c>
    </row>
    <row r="122" spans="1:2" x14ac:dyDescent="0.35">
      <c r="A122">
        <v>119</v>
      </c>
      <c r="B122" s="15" t="s">
        <v>1326</v>
      </c>
    </row>
    <row r="123" spans="1:2" x14ac:dyDescent="0.35">
      <c r="A123">
        <v>120</v>
      </c>
      <c r="B123" s="15" t="s">
        <v>1327</v>
      </c>
    </row>
    <row r="124" spans="1:2" x14ac:dyDescent="0.35">
      <c r="A124">
        <v>121</v>
      </c>
      <c r="B124" s="15" t="s">
        <v>1328</v>
      </c>
    </row>
    <row r="125" spans="1:2" x14ac:dyDescent="0.35">
      <c r="A125">
        <v>122</v>
      </c>
      <c r="B125" s="15" t="s">
        <v>1329</v>
      </c>
    </row>
    <row r="126" spans="1:2" x14ac:dyDescent="0.35">
      <c r="A126">
        <v>123</v>
      </c>
      <c r="B126" s="15" t="s">
        <v>1330</v>
      </c>
    </row>
    <row r="127" spans="1:2" x14ac:dyDescent="0.35">
      <c r="A127">
        <v>124</v>
      </c>
      <c r="B127" s="15" t="s">
        <v>1331</v>
      </c>
    </row>
    <row r="128" spans="1:2" x14ac:dyDescent="0.35">
      <c r="A128">
        <v>125</v>
      </c>
      <c r="B128" s="15" t="s">
        <v>1332</v>
      </c>
    </row>
    <row r="129" spans="1:2" x14ac:dyDescent="0.35">
      <c r="A129">
        <v>126</v>
      </c>
      <c r="B129" s="15" t="s">
        <v>1333</v>
      </c>
    </row>
    <row r="130" spans="1:2" x14ac:dyDescent="0.35">
      <c r="A130">
        <v>127</v>
      </c>
      <c r="B130" s="15" t="s">
        <v>1334</v>
      </c>
    </row>
    <row r="131" spans="1:2" x14ac:dyDescent="0.35">
      <c r="A131">
        <v>128</v>
      </c>
      <c r="B131" s="15" t="s">
        <v>1335</v>
      </c>
    </row>
    <row r="132" spans="1:2" x14ac:dyDescent="0.35">
      <c r="A132">
        <v>129</v>
      </c>
      <c r="B132" s="15" t="s">
        <v>1336</v>
      </c>
    </row>
    <row r="133" spans="1:2" x14ac:dyDescent="0.35">
      <c r="A133">
        <v>130</v>
      </c>
      <c r="B133" s="15" t="s">
        <v>1337</v>
      </c>
    </row>
    <row r="134" spans="1:2" x14ac:dyDescent="0.35">
      <c r="A134">
        <v>131</v>
      </c>
      <c r="B134" s="15" t="s">
        <v>1338</v>
      </c>
    </row>
    <row r="135" spans="1:2" x14ac:dyDescent="0.35">
      <c r="A135">
        <v>132</v>
      </c>
      <c r="B135" s="15" t="s">
        <v>1339</v>
      </c>
    </row>
    <row r="136" spans="1:2" x14ac:dyDescent="0.35">
      <c r="A136">
        <v>133</v>
      </c>
      <c r="B136" s="15" t="s">
        <v>1340</v>
      </c>
    </row>
    <row r="137" spans="1:2" x14ac:dyDescent="0.35">
      <c r="A137">
        <v>134</v>
      </c>
      <c r="B137" s="15" t="s">
        <v>1341</v>
      </c>
    </row>
    <row r="138" spans="1:2" x14ac:dyDescent="0.35">
      <c r="A138">
        <v>135</v>
      </c>
      <c r="B138" s="15" t="s">
        <v>1342</v>
      </c>
    </row>
    <row r="139" spans="1:2" x14ac:dyDescent="0.35">
      <c r="A139">
        <v>136</v>
      </c>
      <c r="B139" s="15" t="s">
        <v>1343</v>
      </c>
    </row>
    <row r="140" spans="1:2" x14ac:dyDescent="0.35">
      <c r="A140">
        <v>137</v>
      </c>
      <c r="B140" s="15" t="s">
        <v>1344</v>
      </c>
    </row>
    <row r="141" spans="1:2" x14ac:dyDescent="0.35">
      <c r="A141">
        <v>138</v>
      </c>
      <c r="B141" s="15" t="s">
        <v>1345</v>
      </c>
    </row>
    <row r="142" spans="1:2" x14ac:dyDescent="0.35">
      <c r="A142">
        <v>139</v>
      </c>
      <c r="B142" s="15" t="s">
        <v>1346</v>
      </c>
    </row>
    <row r="143" spans="1:2" x14ac:dyDescent="0.35">
      <c r="A143">
        <v>140</v>
      </c>
      <c r="B143" s="15" t="s">
        <v>1347</v>
      </c>
    </row>
    <row r="144" spans="1:2" x14ac:dyDescent="0.35">
      <c r="A144">
        <v>141</v>
      </c>
      <c r="B144" s="15" t="s">
        <v>1348</v>
      </c>
    </row>
    <row r="145" spans="1:2" x14ac:dyDescent="0.35">
      <c r="A145">
        <v>142</v>
      </c>
      <c r="B145" s="15" t="s">
        <v>1349</v>
      </c>
    </row>
    <row r="146" spans="1:2" x14ac:dyDescent="0.35">
      <c r="A146">
        <v>143</v>
      </c>
      <c r="B146" s="15" t="s">
        <v>1350</v>
      </c>
    </row>
    <row r="147" spans="1:2" x14ac:dyDescent="0.35">
      <c r="A147">
        <v>144</v>
      </c>
      <c r="B147" s="15" t="s">
        <v>1351</v>
      </c>
    </row>
    <row r="148" spans="1:2" x14ac:dyDescent="0.35">
      <c r="A148">
        <v>145</v>
      </c>
      <c r="B148" s="15" t="s">
        <v>1352</v>
      </c>
    </row>
    <row r="149" spans="1:2" x14ac:dyDescent="0.35">
      <c r="A149">
        <v>146</v>
      </c>
      <c r="B149" s="15" t="s">
        <v>1353</v>
      </c>
    </row>
    <row r="150" spans="1:2" x14ac:dyDescent="0.35">
      <c r="A150">
        <v>147</v>
      </c>
      <c r="B150" s="15" t="s">
        <v>1354</v>
      </c>
    </row>
    <row r="151" spans="1:2" x14ac:dyDescent="0.35">
      <c r="A151">
        <v>148</v>
      </c>
      <c r="B151" s="15" t="s">
        <v>1355</v>
      </c>
    </row>
    <row r="152" spans="1:2" x14ac:dyDescent="0.35">
      <c r="A152">
        <v>149</v>
      </c>
      <c r="B152" s="15" t="s">
        <v>1356</v>
      </c>
    </row>
    <row r="153" spans="1:2" x14ac:dyDescent="0.35">
      <c r="A153">
        <v>150</v>
      </c>
      <c r="B153" s="15" t="s">
        <v>1357</v>
      </c>
    </row>
    <row r="154" spans="1:2" x14ac:dyDescent="0.35">
      <c r="A154">
        <v>151</v>
      </c>
      <c r="B154" s="15" t="s">
        <v>1358</v>
      </c>
    </row>
    <row r="155" spans="1:2" x14ac:dyDescent="0.35">
      <c r="A155">
        <v>152</v>
      </c>
      <c r="B155" s="15" t="s">
        <v>1359</v>
      </c>
    </row>
    <row r="156" spans="1:2" x14ac:dyDescent="0.35">
      <c r="A156">
        <v>153</v>
      </c>
      <c r="B156" s="15" t="s">
        <v>1360</v>
      </c>
    </row>
    <row r="157" spans="1:2" x14ac:dyDescent="0.35">
      <c r="A157">
        <v>154</v>
      </c>
      <c r="B157" s="15" t="s">
        <v>1361</v>
      </c>
    </row>
    <row r="158" spans="1:2" x14ac:dyDescent="0.35">
      <c r="A158">
        <v>155</v>
      </c>
      <c r="B158" s="15" t="s">
        <v>1362</v>
      </c>
    </row>
    <row r="159" spans="1:2" x14ac:dyDescent="0.35">
      <c r="A159">
        <v>156</v>
      </c>
      <c r="B159" s="15" t="s">
        <v>1363</v>
      </c>
    </row>
    <row r="160" spans="1:2" x14ac:dyDescent="0.35">
      <c r="A160">
        <v>157</v>
      </c>
      <c r="B160" s="15" t="s">
        <v>1364</v>
      </c>
    </row>
    <row r="161" spans="1:2" x14ac:dyDescent="0.35">
      <c r="A161">
        <v>158</v>
      </c>
      <c r="B161" s="15" t="s">
        <v>1365</v>
      </c>
    </row>
    <row r="162" spans="1:2" x14ac:dyDescent="0.35">
      <c r="A162">
        <v>159</v>
      </c>
      <c r="B162" s="15" t="s">
        <v>1366</v>
      </c>
    </row>
    <row r="163" spans="1:2" x14ac:dyDescent="0.35">
      <c r="A163">
        <v>160</v>
      </c>
      <c r="B163" s="15" t="s">
        <v>1367</v>
      </c>
    </row>
    <row r="164" spans="1:2" x14ac:dyDescent="0.35">
      <c r="A164">
        <v>161</v>
      </c>
      <c r="B164" s="15" t="s">
        <v>1368</v>
      </c>
    </row>
    <row r="165" spans="1:2" x14ac:dyDescent="0.35">
      <c r="A165">
        <v>162</v>
      </c>
      <c r="B165" s="15" t="s">
        <v>1369</v>
      </c>
    </row>
    <row r="166" spans="1:2" x14ac:dyDescent="0.35">
      <c r="A166">
        <v>163</v>
      </c>
      <c r="B166" s="15" t="s">
        <v>1370</v>
      </c>
    </row>
    <row r="167" spans="1:2" x14ac:dyDescent="0.35">
      <c r="A167">
        <v>164</v>
      </c>
      <c r="B167" s="15" t="s">
        <v>1371</v>
      </c>
    </row>
    <row r="168" spans="1:2" x14ac:dyDescent="0.35">
      <c r="A168">
        <v>165</v>
      </c>
      <c r="B168" s="15" t="s">
        <v>1372</v>
      </c>
    </row>
    <row r="169" spans="1:2" x14ac:dyDescent="0.35">
      <c r="A169">
        <v>166</v>
      </c>
      <c r="B169" s="15" t="s">
        <v>1373</v>
      </c>
    </row>
    <row r="170" spans="1:2" x14ac:dyDescent="0.35">
      <c r="A170">
        <v>167</v>
      </c>
      <c r="B170" s="15" t="s">
        <v>1374</v>
      </c>
    </row>
    <row r="171" spans="1:2" x14ac:dyDescent="0.35">
      <c r="A171">
        <v>168</v>
      </c>
      <c r="B171" s="15" t="s">
        <v>1375</v>
      </c>
    </row>
    <row r="172" spans="1:2" x14ac:dyDescent="0.35">
      <c r="A172">
        <v>169</v>
      </c>
      <c r="B172" s="15" t="s">
        <v>1376</v>
      </c>
    </row>
    <row r="173" spans="1:2" x14ac:dyDescent="0.35">
      <c r="A173">
        <v>170</v>
      </c>
      <c r="B173" s="15" t="s">
        <v>1377</v>
      </c>
    </row>
    <row r="174" spans="1:2" x14ac:dyDescent="0.35">
      <c r="A174">
        <v>171</v>
      </c>
      <c r="B174" s="15" t="s">
        <v>1378</v>
      </c>
    </row>
    <row r="175" spans="1:2" x14ac:dyDescent="0.35">
      <c r="A175">
        <v>172</v>
      </c>
      <c r="B175" s="15" t="s">
        <v>1379</v>
      </c>
    </row>
    <row r="176" spans="1:2" x14ac:dyDescent="0.35">
      <c r="A176">
        <v>173</v>
      </c>
      <c r="B176" s="15" t="s">
        <v>1380</v>
      </c>
    </row>
    <row r="177" spans="1:2" x14ac:dyDescent="0.35">
      <c r="A177">
        <v>174</v>
      </c>
      <c r="B177" s="15" t="s">
        <v>1381</v>
      </c>
    </row>
    <row r="178" spans="1:2" x14ac:dyDescent="0.35">
      <c r="A178">
        <v>175</v>
      </c>
      <c r="B178" s="15" t="s">
        <v>1382</v>
      </c>
    </row>
    <row r="179" spans="1:2" x14ac:dyDescent="0.35">
      <c r="A179">
        <v>176</v>
      </c>
      <c r="B179" s="15" t="s">
        <v>1383</v>
      </c>
    </row>
    <row r="180" spans="1:2" x14ac:dyDescent="0.35">
      <c r="A180">
        <v>177</v>
      </c>
      <c r="B180" s="15" t="s">
        <v>1384</v>
      </c>
    </row>
    <row r="181" spans="1:2" x14ac:dyDescent="0.35">
      <c r="A181">
        <v>178</v>
      </c>
      <c r="B181" s="15" t="s">
        <v>1385</v>
      </c>
    </row>
    <row r="182" spans="1:2" x14ac:dyDescent="0.35">
      <c r="A182">
        <v>179</v>
      </c>
      <c r="B182" s="15" t="s">
        <v>1386</v>
      </c>
    </row>
    <row r="183" spans="1:2" x14ac:dyDescent="0.35">
      <c r="A183">
        <v>180</v>
      </c>
      <c r="B183" s="15" t="s">
        <v>1387</v>
      </c>
    </row>
    <row r="184" spans="1:2" x14ac:dyDescent="0.35">
      <c r="A184">
        <v>181</v>
      </c>
      <c r="B184" s="15" t="s">
        <v>1388</v>
      </c>
    </row>
    <row r="185" spans="1:2" x14ac:dyDescent="0.35">
      <c r="A185">
        <v>182</v>
      </c>
      <c r="B185" s="15" t="s">
        <v>1389</v>
      </c>
    </row>
    <row r="186" spans="1:2" x14ac:dyDescent="0.35">
      <c r="A186">
        <v>183</v>
      </c>
      <c r="B186" s="15" t="s">
        <v>1390</v>
      </c>
    </row>
    <row r="187" spans="1:2" x14ac:dyDescent="0.35">
      <c r="A187">
        <v>184</v>
      </c>
      <c r="B187" s="15" t="s">
        <v>1391</v>
      </c>
    </row>
    <row r="188" spans="1:2" x14ac:dyDescent="0.35">
      <c r="A188">
        <v>185</v>
      </c>
      <c r="B188" s="15" t="s">
        <v>1392</v>
      </c>
    </row>
    <row r="189" spans="1:2" x14ac:dyDescent="0.35">
      <c r="A189">
        <v>186</v>
      </c>
      <c r="B189" s="15" t="s">
        <v>1393</v>
      </c>
    </row>
    <row r="190" spans="1:2" x14ac:dyDescent="0.35">
      <c r="A190">
        <v>187</v>
      </c>
      <c r="B190" s="15" t="s">
        <v>1394</v>
      </c>
    </row>
    <row r="191" spans="1:2" x14ac:dyDescent="0.35">
      <c r="A191">
        <v>188</v>
      </c>
      <c r="B191" s="15" t="s">
        <v>1395</v>
      </c>
    </row>
    <row r="192" spans="1:2" x14ac:dyDescent="0.35">
      <c r="A192">
        <v>189</v>
      </c>
      <c r="B192" s="15" t="s">
        <v>1396</v>
      </c>
    </row>
    <row r="193" spans="1:2" x14ac:dyDescent="0.35">
      <c r="A193">
        <v>190</v>
      </c>
      <c r="B193" s="15" t="s">
        <v>1397</v>
      </c>
    </row>
    <row r="194" spans="1:2" x14ac:dyDescent="0.35">
      <c r="A194">
        <v>191</v>
      </c>
      <c r="B194" s="15" t="s">
        <v>1398</v>
      </c>
    </row>
    <row r="195" spans="1:2" x14ac:dyDescent="0.35">
      <c r="A195">
        <v>192</v>
      </c>
      <c r="B195" s="15" t="s">
        <v>1399</v>
      </c>
    </row>
    <row r="196" spans="1:2" x14ac:dyDescent="0.35">
      <c r="A196">
        <v>193</v>
      </c>
      <c r="B196" s="15" t="s">
        <v>1400</v>
      </c>
    </row>
    <row r="197" spans="1:2" x14ac:dyDescent="0.35">
      <c r="A197">
        <v>194</v>
      </c>
      <c r="B197" s="15" t="s">
        <v>1401</v>
      </c>
    </row>
    <row r="198" spans="1:2" x14ac:dyDescent="0.35">
      <c r="A198">
        <v>195</v>
      </c>
      <c r="B198" s="15" t="s">
        <v>1402</v>
      </c>
    </row>
    <row r="199" spans="1:2" x14ac:dyDescent="0.35">
      <c r="A199">
        <v>196</v>
      </c>
      <c r="B199" s="15" t="s">
        <v>1403</v>
      </c>
    </row>
    <row r="200" spans="1:2" x14ac:dyDescent="0.35">
      <c r="A200">
        <v>197</v>
      </c>
      <c r="B200" s="15" t="s">
        <v>1404</v>
      </c>
    </row>
    <row r="201" spans="1:2" x14ac:dyDescent="0.35">
      <c r="A201">
        <v>198</v>
      </c>
      <c r="B201" s="15" t="s">
        <v>1405</v>
      </c>
    </row>
    <row r="202" spans="1:2" x14ac:dyDescent="0.35">
      <c r="A202">
        <v>199</v>
      </c>
      <c r="B202" s="15" t="s">
        <v>1406</v>
      </c>
    </row>
    <row r="203" spans="1:2" x14ac:dyDescent="0.35">
      <c r="A203">
        <v>200</v>
      </c>
      <c r="B203" s="15" t="s">
        <v>1407</v>
      </c>
    </row>
    <row r="204" spans="1:2" x14ac:dyDescent="0.35">
      <c r="A204">
        <v>201</v>
      </c>
      <c r="B204" s="15" t="s">
        <v>1408</v>
      </c>
    </row>
    <row r="205" spans="1:2" x14ac:dyDescent="0.35">
      <c r="A205">
        <v>202</v>
      </c>
      <c r="B205" s="15" t="s">
        <v>1409</v>
      </c>
    </row>
    <row r="206" spans="1:2" x14ac:dyDescent="0.35">
      <c r="A206">
        <v>203</v>
      </c>
      <c r="B206" s="15" t="s">
        <v>1410</v>
      </c>
    </row>
    <row r="207" spans="1:2" x14ac:dyDescent="0.35">
      <c r="A207">
        <v>204</v>
      </c>
      <c r="B207" s="15" t="s">
        <v>1411</v>
      </c>
    </row>
    <row r="208" spans="1:2" x14ac:dyDescent="0.35">
      <c r="A208">
        <v>205</v>
      </c>
      <c r="B208" s="15" t="s">
        <v>1412</v>
      </c>
    </row>
    <row r="209" spans="1:2" x14ac:dyDescent="0.35">
      <c r="A209">
        <v>206</v>
      </c>
      <c r="B209" s="15" t="s">
        <v>1413</v>
      </c>
    </row>
    <row r="210" spans="1:2" x14ac:dyDescent="0.35">
      <c r="A210">
        <v>207</v>
      </c>
      <c r="B210" s="15" t="s">
        <v>1414</v>
      </c>
    </row>
    <row r="211" spans="1:2" x14ac:dyDescent="0.35">
      <c r="A211">
        <v>208</v>
      </c>
      <c r="B211" s="15" t="s">
        <v>1415</v>
      </c>
    </row>
    <row r="212" spans="1:2" x14ac:dyDescent="0.35">
      <c r="A212">
        <v>209</v>
      </c>
      <c r="B212" s="15" t="s">
        <v>1416</v>
      </c>
    </row>
    <row r="213" spans="1:2" x14ac:dyDescent="0.35">
      <c r="A213">
        <v>210</v>
      </c>
      <c r="B213" s="15" t="s">
        <v>1417</v>
      </c>
    </row>
    <row r="214" spans="1:2" x14ac:dyDescent="0.35">
      <c r="A214">
        <v>211</v>
      </c>
      <c r="B214" s="15" t="s">
        <v>1418</v>
      </c>
    </row>
    <row r="215" spans="1:2" x14ac:dyDescent="0.35">
      <c r="A215">
        <v>212</v>
      </c>
      <c r="B215" s="15" t="s">
        <v>1419</v>
      </c>
    </row>
    <row r="216" spans="1:2" x14ac:dyDescent="0.35">
      <c r="A216">
        <v>213</v>
      </c>
      <c r="B216" s="15" t="s">
        <v>1420</v>
      </c>
    </row>
    <row r="217" spans="1:2" x14ac:dyDescent="0.35">
      <c r="A217">
        <v>214</v>
      </c>
      <c r="B217" s="15" t="s">
        <v>1421</v>
      </c>
    </row>
    <row r="218" spans="1:2" x14ac:dyDescent="0.35">
      <c r="A218">
        <v>215</v>
      </c>
      <c r="B218" s="15" t="s">
        <v>1422</v>
      </c>
    </row>
    <row r="219" spans="1:2" x14ac:dyDescent="0.35">
      <c r="A219">
        <v>216</v>
      </c>
      <c r="B219" s="15" t="s">
        <v>1423</v>
      </c>
    </row>
    <row r="220" spans="1:2" x14ac:dyDescent="0.35">
      <c r="A220">
        <v>217</v>
      </c>
      <c r="B220" s="15" t="s">
        <v>1424</v>
      </c>
    </row>
    <row r="221" spans="1:2" x14ac:dyDescent="0.35">
      <c r="A221">
        <v>218</v>
      </c>
      <c r="B221" s="15" t="s">
        <v>1425</v>
      </c>
    </row>
    <row r="222" spans="1:2" x14ac:dyDescent="0.35">
      <c r="A222">
        <v>219</v>
      </c>
      <c r="B222" s="15" t="s">
        <v>1426</v>
      </c>
    </row>
    <row r="223" spans="1:2" x14ac:dyDescent="0.35">
      <c r="A223">
        <v>220</v>
      </c>
      <c r="B223" s="15" t="s">
        <v>1427</v>
      </c>
    </row>
    <row r="224" spans="1:2" x14ac:dyDescent="0.35">
      <c r="A224">
        <v>221</v>
      </c>
      <c r="B224" s="15" t="s">
        <v>1428</v>
      </c>
    </row>
    <row r="225" spans="1:2" x14ac:dyDescent="0.35">
      <c r="A225">
        <v>222</v>
      </c>
      <c r="B225" s="15" t="s">
        <v>1429</v>
      </c>
    </row>
    <row r="226" spans="1:2" x14ac:dyDescent="0.35">
      <c r="A226">
        <v>223</v>
      </c>
      <c r="B226" s="15" t="s">
        <v>1430</v>
      </c>
    </row>
    <row r="227" spans="1:2" x14ac:dyDescent="0.35">
      <c r="A227">
        <v>224</v>
      </c>
      <c r="B227" s="15" t="s">
        <v>1431</v>
      </c>
    </row>
    <row r="228" spans="1:2" x14ac:dyDescent="0.35">
      <c r="A228">
        <v>225</v>
      </c>
      <c r="B228" s="15" t="s">
        <v>1432</v>
      </c>
    </row>
    <row r="229" spans="1:2" x14ac:dyDescent="0.35">
      <c r="A229">
        <v>226</v>
      </c>
      <c r="B229" s="15" t="s">
        <v>1433</v>
      </c>
    </row>
    <row r="230" spans="1:2" x14ac:dyDescent="0.35">
      <c r="A230">
        <v>227</v>
      </c>
      <c r="B230" s="15" t="s">
        <v>1434</v>
      </c>
    </row>
    <row r="231" spans="1:2" x14ac:dyDescent="0.35">
      <c r="A231">
        <v>228</v>
      </c>
      <c r="B231" s="15" t="s">
        <v>1435</v>
      </c>
    </row>
    <row r="232" spans="1:2" x14ac:dyDescent="0.35">
      <c r="A232">
        <v>229</v>
      </c>
      <c r="B232" s="15" t="s">
        <v>1436</v>
      </c>
    </row>
    <row r="233" spans="1:2" x14ac:dyDescent="0.35">
      <c r="A233">
        <v>230</v>
      </c>
      <c r="B233" s="16" t="s">
        <v>1510</v>
      </c>
    </row>
    <row r="234" spans="1:2" x14ac:dyDescent="0.35">
      <c r="A234">
        <v>231</v>
      </c>
      <c r="B234" s="15" t="s">
        <v>1437</v>
      </c>
    </row>
    <row r="235" spans="1:2" x14ac:dyDescent="0.35">
      <c r="A235">
        <v>232</v>
      </c>
      <c r="B235" s="15" t="s">
        <v>1438</v>
      </c>
    </row>
    <row r="236" spans="1:2" x14ac:dyDescent="0.35">
      <c r="A236">
        <v>233</v>
      </c>
      <c r="B236" s="15" t="s">
        <v>1439</v>
      </c>
    </row>
    <row r="237" spans="1:2" x14ac:dyDescent="0.35">
      <c r="A237">
        <v>234</v>
      </c>
      <c r="B237" s="15" t="s">
        <v>1440</v>
      </c>
    </row>
    <row r="238" spans="1:2" x14ac:dyDescent="0.35">
      <c r="A238">
        <v>235</v>
      </c>
      <c r="B238" s="15" t="s">
        <v>1441</v>
      </c>
    </row>
    <row r="239" spans="1:2" x14ac:dyDescent="0.35">
      <c r="A239">
        <v>236</v>
      </c>
      <c r="B239" s="15" t="s">
        <v>1442</v>
      </c>
    </row>
    <row r="240" spans="1:2" x14ac:dyDescent="0.35">
      <c r="A240">
        <v>237</v>
      </c>
      <c r="B240" s="15" t="s">
        <v>1443</v>
      </c>
    </row>
    <row r="241" spans="1:2" x14ac:dyDescent="0.35">
      <c r="A241">
        <v>238</v>
      </c>
      <c r="B241" s="15" t="s">
        <v>1444</v>
      </c>
    </row>
    <row r="242" spans="1:2" x14ac:dyDescent="0.35">
      <c r="A242">
        <v>239</v>
      </c>
      <c r="B242" s="15" t="s">
        <v>1445</v>
      </c>
    </row>
    <row r="243" spans="1:2" x14ac:dyDescent="0.35">
      <c r="A243">
        <v>240</v>
      </c>
      <c r="B243" s="15" t="s">
        <v>1446</v>
      </c>
    </row>
    <row r="244" spans="1:2" x14ac:dyDescent="0.35">
      <c r="A244">
        <v>241</v>
      </c>
      <c r="B244" s="15" t="s">
        <v>1447</v>
      </c>
    </row>
    <row r="245" spans="1:2" x14ac:dyDescent="0.35">
      <c r="A245">
        <v>242</v>
      </c>
      <c r="B245" s="15" t="s">
        <v>1448</v>
      </c>
    </row>
    <row r="246" spans="1:2" x14ac:dyDescent="0.35">
      <c r="A246">
        <v>243</v>
      </c>
      <c r="B246" s="15" t="s">
        <v>1449</v>
      </c>
    </row>
    <row r="247" spans="1:2" x14ac:dyDescent="0.35">
      <c r="A247">
        <v>244</v>
      </c>
      <c r="B247" s="15" t="s">
        <v>1450</v>
      </c>
    </row>
    <row r="248" spans="1:2" x14ac:dyDescent="0.35">
      <c r="A248">
        <v>245</v>
      </c>
      <c r="B248" s="15" t="s">
        <v>1451</v>
      </c>
    </row>
    <row r="249" spans="1:2" x14ac:dyDescent="0.35">
      <c r="A249">
        <v>246</v>
      </c>
      <c r="B249" s="15" t="s">
        <v>1452</v>
      </c>
    </row>
    <row r="250" spans="1:2" x14ac:dyDescent="0.35">
      <c r="A250">
        <v>247</v>
      </c>
      <c r="B250" s="15" t="s">
        <v>1453</v>
      </c>
    </row>
    <row r="251" spans="1:2" x14ac:dyDescent="0.35">
      <c r="A251">
        <v>248</v>
      </c>
      <c r="B251" s="15" t="s">
        <v>1454</v>
      </c>
    </row>
    <row r="252" spans="1:2" x14ac:dyDescent="0.35">
      <c r="A252">
        <v>249</v>
      </c>
      <c r="B252" s="15" t="s">
        <v>1455</v>
      </c>
    </row>
    <row r="253" spans="1:2" x14ac:dyDescent="0.35">
      <c r="A253">
        <v>250</v>
      </c>
      <c r="B253" s="15" t="s">
        <v>1456</v>
      </c>
    </row>
    <row r="254" spans="1:2" x14ac:dyDescent="0.35">
      <c r="A254">
        <v>251</v>
      </c>
      <c r="B254" s="15" t="s">
        <v>1457</v>
      </c>
    </row>
    <row r="255" spans="1:2" x14ac:dyDescent="0.35">
      <c r="A255">
        <v>252</v>
      </c>
      <c r="B255" s="15" t="s">
        <v>1458</v>
      </c>
    </row>
    <row r="256" spans="1:2" x14ac:dyDescent="0.35">
      <c r="A256">
        <v>253</v>
      </c>
      <c r="B256" s="15" t="s">
        <v>1459</v>
      </c>
    </row>
    <row r="257" spans="1:2" x14ac:dyDescent="0.35">
      <c r="A257">
        <v>254</v>
      </c>
      <c r="B257" s="15" t="s">
        <v>1460</v>
      </c>
    </row>
    <row r="258" spans="1:2" x14ac:dyDescent="0.35">
      <c r="A258">
        <v>255</v>
      </c>
      <c r="B258" s="15" t="s">
        <v>1461</v>
      </c>
    </row>
    <row r="259" spans="1:2" x14ac:dyDescent="0.35">
      <c r="A259">
        <v>256</v>
      </c>
      <c r="B259" s="15" t="s">
        <v>1462</v>
      </c>
    </row>
    <row r="260" spans="1:2" x14ac:dyDescent="0.35">
      <c r="A260">
        <v>257</v>
      </c>
      <c r="B260" s="15" t="s">
        <v>1463</v>
      </c>
    </row>
    <row r="261" spans="1:2" x14ac:dyDescent="0.35">
      <c r="A261">
        <v>258</v>
      </c>
      <c r="B261" s="15" t="s">
        <v>1464</v>
      </c>
    </row>
    <row r="262" spans="1:2" x14ac:dyDescent="0.35">
      <c r="A262">
        <v>259</v>
      </c>
      <c r="B262" s="15" t="s">
        <v>1465</v>
      </c>
    </row>
    <row r="263" spans="1:2" x14ac:dyDescent="0.35">
      <c r="A263">
        <v>260</v>
      </c>
      <c r="B263" s="15" t="s">
        <v>1466</v>
      </c>
    </row>
    <row r="264" spans="1:2" x14ac:dyDescent="0.35">
      <c r="A264">
        <v>261</v>
      </c>
      <c r="B264" s="15" t="s">
        <v>1467</v>
      </c>
    </row>
    <row r="265" spans="1:2" x14ac:dyDescent="0.35">
      <c r="A265">
        <v>262</v>
      </c>
      <c r="B265" s="15" t="s">
        <v>1468</v>
      </c>
    </row>
    <row r="266" spans="1:2" x14ac:dyDescent="0.35">
      <c r="A266">
        <v>263</v>
      </c>
      <c r="B266" s="15" t="s">
        <v>1469</v>
      </c>
    </row>
    <row r="267" spans="1:2" x14ac:dyDescent="0.35">
      <c r="A267">
        <v>264</v>
      </c>
      <c r="B267" s="15" t="s">
        <v>1470</v>
      </c>
    </row>
    <row r="268" spans="1:2" x14ac:dyDescent="0.35">
      <c r="A268">
        <v>265</v>
      </c>
      <c r="B268" s="15" t="s">
        <v>1471</v>
      </c>
    </row>
    <row r="269" spans="1:2" x14ac:dyDescent="0.35">
      <c r="A269">
        <v>266</v>
      </c>
      <c r="B269" s="15" t="s">
        <v>1472</v>
      </c>
    </row>
    <row r="270" spans="1:2" x14ac:dyDescent="0.35">
      <c r="A270">
        <v>267</v>
      </c>
      <c r="B270" s="15" t="s">
        <v>1473</v>
      </c>
    </row>
    <row r="271" spans="1:2" x14ac:dyDescent="0.35">
      <c r="A271">
        <v>268</v>
      </c>
      <c r="B271" s="15" t="s">
        <v>1474</v>
      </c>
    </row>
    <row r="272" spans="1:2" x14ac:dyDescent="0.35">
      <c r="A272">
        <v>269</v>
      </c>
      <c r="B272" s="15" t="s">
        <v>1475</v>
      </c>
    </row>
    <row r="273" spans="1:2" x14ac:dyDescent="0.35">
      <c r="A273">
        <v>270</v>
      </c>
      <c r="B273" s="15" t="s">
        <v>1476</v>
      </c>
    </row>
    <row r="274" spans="1:2" x14ac:dyDescent="0.35">
      <c r="A274">
        <v>271</v>
      </c>
      <c r="B274" s="15" t="s">
        <v>1477</v>
      </c>
    </row>
    <row r="275" spans="1:2" x14ac:dyDescent="0.35">
      <c r="A275">
        <v>272</v>
      </c>
      <c r="B275" s="15" t="s">
        <v>1478</v>
      </c>
    </row>
    <row r="276" spans="1:2" x14ac:dyDescent="0.35">
      <c r="A276">
        <v>273</v>
      </c>
      <c r="B276" s="15" t="s">
        <v>1479</v>
      </c>
    </row>
    <row r="277" spans="1:2" x14ac:dyDescent="0.35">
      <c r="A277">
        <v>274</v>
      </c>
      <c r="B277" s="15" t="s">
        <v>1480</v>
      </c>
    </row>
    <row r="278" spans="1:2" x14ac:dyDescent="0.35">
      <c r="A278">
        <v>275</v>
      </c>
      <c r="B278" s="15" t="s">
        <v>1481</v>
      </c>
    </row>
    <row r="279" spans="1:2" x14ac:dyDescent="0.35">
      <c r="A279">
        <v>276</v>
      </c>
      <c r="B279" s="15" t="s">
        <v>1482</v>
      </c>
    </row>
    <row r="280" spans="1:2" x14ac:dyDescent="0.35">
      <c r="A280">
        <v>277</v>
      </c>
      <c r="B280" s="15" t="s">
        <v>1483</v>
      </c>
    </row>
    <row r="281" spans="1:2" x14ac:dyDescent="0.35">
      <c r="A281">
        <v>278</v>
      </c>
      <c r="B281" s="15" t="s">
        <v>1484</v>
      </c>
    </row>
    <row r="282" spans="1:2" x14ac:dyDescent="0.35">
      <c r="A282">
        <v>279</v>
      </c>
      <c r="B282" s="15" t="s">
        <v>1485</v>
      </c>
    </row>
    <row r="283" spans="1:2" x14ac:dyDescent="0.35">
      <c r="A283">
        <v>280</v>
      </c>
      <c r="B283" s="15" t="s">
        <v>1486</v>
      </c>
    </row>
    <row r="284" spans="1:2" x14ac:dyDescent="0.35">
      <c r="A284">
        <v>281</v>
      </c>
      <c r="B284" s="15" t="s">
        <v>1487</v>
      </c>
    </row>
    <row r="285" spans="1:2" x14ac:dyDescent="0.35">
      <c r="A285">
        <v>282</v>
      </c>
      <c r="B285" s="15" t="s">
        <v>1488</v>
      </c>
    </row>
    <row r="286" spans="1:2" x14ac:dyDescent="0.35">
      <c r="A286">
        <v>283</v>
      </c>
      <c r="B286" s="15" t="s">
        <v>1489</v>
      </c>
    </row>
    <row r="287" spans="1:2" x14ac:dyDescent="0.35">
      <c r="A287">
        <v>284</v>
      </c>
      <c r="B287" s="15" t="s">
        <v>1490</v>
      </c>
    </row>
    <row r="288" spans="1:2" x14ac:dyDescent="0.35">
      <c r="A288">
        <v>285</v>
      </c>
      <c r="B288" s="15" t="s">
        <v>1490</v>
      </c>
    </row>
    <row r="289" spans="1:2" x14ac:dyDescent="0.35">
      <c r="A289">
        <v>286</v>
      </c>
      <c r="B289" s="15" t="s">
        <v>1491</v>
      </c>
    </row>
    <row r="290" spans="1:2" x14ac:dyDescent="0.35">
      <c r="A290">
        <v>287</v>
      </c>
      <c r="B290" s="15" t="s">
        <v>1492</v>
      </c>
    </row>
    <row r="291" spans="1:2" x14ac:dyDescent="0.35">
      <c r="A291">
        <v>288</v>
      </c>
      <c r="B291" s="15" t="s">
        <v>1493</v>
      </c>
    </row>
    <row r="292" spans="1:2" x14ac:dyDescent="0.35">
      <c r="A292">
        <v>289</v>
      </c>
      <c r="B292" s="15" t="s">
        <v>1494</v>
      </c>
    </row>
    <row r="293" spans="1:2" x14ac:dyDescent="0.35">
      <c r="A293">
        <v>290</v>
      </c>
      <c r="B293" s="15" t="s">
        <v>1495</v>
      </c>
    </row>
    <row r="294" spans="1:2" x14ac:dyDescent="0.35">
      <c r="A294">
        <v>291</v>
      </c>
      <c r="B294" s="15" t="s">
        <v>1496</v>
      </c>
    </row>
    <row r="295" spans="1:2" x14ac:dyDescent="0.35">
      <c r="A295">
        <v>292</v>
      </c>
      <c r="B295" s="15" t="s">
        <v>1497</v>
      </c>
    </row>
    <row r="296" spans="1:2" x14ac:dyDescent="0.35">
      <c r="A296">
        <v>293</v>
      </c>
      <c r="B296" s="15" t="s">
        <v>1498</v>
      </c>
    </row>
    <row r="297" spans="1:2" x14ac:dyDescent="0.35">
      <c r="A297">
        <v>294</v>
      </c>
      <c r="B297" s="15" t="s">
        <v>1499</v>
      </c>
    </row>
    <row r="298" spans="1:2" x14ac:dyDescent="0.35">
      <c r="A298">
        <v>295</v>
      </c>
      <c r="B298" s="15" t="s">
        <v>1500</v>
      </c>
    </row>
    <row r="299" spans="1:2" x14ac:dyDescent="0.35">
      <c r="A299">
        <v>296</v>
      </c>
      <c r="B299" s="15" t="s">
        <v>1501</v>
      </c>
    </row>
    <row r="300" spans="1:2" x14ac:dyDescent="0.35">
      <c r="A300">
        <v>297</v>
      </c>
      <c r="B300" s="15" t="s">
        <v>1502</v>
      </c>
    </row>
    <row r="301" spans="1:2" x14ac:dyDescent="0.35">
      <c r="A301">
        <v>298</v>
      </c>
      <c r="B301" s="15" t="s">
        <v>1503</v>
      </c>
    </row>
    <row r="302" spans="1:2" x14ac:dyDescent="0.35">
      <c r="A302">
        <v>299</v>
      </c>
      <c r="B302" s="15" t="s">
        <v>1504</v>
      </c>
    </row>
    <row r="303" spans="1:2" x14ac:dyDescent="0.35">
      <c r="A303">
        <v>300</v>
      </c>
      <c r="B303" s="15" t="s">
        <v>1505</v>
      </c>
    </row>
    <row r="304" spans="1:2" x14ac:dyDescent="0.35">
      <c r="A304">
        <v>301</v>
      </c>
      <c r="B304" s="15" t="s">
        <v>1506</v>
      </c>
    </row>
    <row r="305" spans="1:2" x14ac:dyDescent="0.35">
      <c r="A305">
        <v>302</v>
      </c>
      <c r="B305" s="15" t="s">
        <v>1507</v>
      </c>
    </row>
    <row r="306" spans="1:2" x14ac:dyDescent="0.35">
      <c r="A306">
        <v>303</v>
      </c>
      <c r="B306" s="16" t="s">
        <v>1508</v>
      </c>
    </row>
    <row r="307" spans="1:2" x14ac:dyDescent="0.35">
      <c r="A307">
        <v>304</v>
      </c>
      <c r="B307" s="15" t="s">
        <v>1511</v>
      </c>
    </row>
    <row r="308" spans="1:2" x14ac:dyDescent="0.35">
      <c r="A308">
        <v>305</v>
      </c>
      <c r="B308" s="15" t="s">
        <v>1512</v>
      </c>
    </row>
    <row r="309" spans="1:2" x14ac:dyDescent="0.35">
      <c r="A309">
        <v>306</v>
      </c>
      <c r="B309" s="15" t="s">
        <v>1513</v>
      </c>
    </row>
    <row r="310" spans="1:2" x14ac:dyDescent="0.35">
      <c r="A310">
        <v>307</v>
      </c>
      <c r="B310" s="15" t="s">
        <v>1514</v>
      </c>
    </row>
    <row r="311" spans="1:2" x14ac:dyDescent="0.35">
      <c r="A311">
        <v>308</v>
      </c>
      <c r="B311" s="15" t="s">
        <v>1515</v>
      </c>
    </row>
    <row r="312" spans="1:2" x14ac:dyDescent="0.35">
      <c r="A312">
        <v>309</v>
      </c>
      <c r="B312" s="15" t="s">
        <v>1516</v>
      </c>
    </row>
    <row r="313" spans="1:2" x14ac:dyDescent="0.35">
      <c r="A313">
        <v>310</v>
      </c>
      <c r="B313" s="15" t="s">
        <v>1517</v>
      </c>
    </row>
    <row r="314" spans="1:2" x14ac:dyDescent="0.35">
      <c r="A314">
        <v>311</v>
      </c>
      <c r="B314" s="15" t="s">
        <v>1518</v>
      </c>
    </row>
    <row r="315" spans="1:2" x14ac:dyDescent="0.35">
      <c r="A315">
        <v>312</v>
      </c>
      <c r="B315" s="15" t="s">
        <v>1519</v>
      </c>
    </row>
    <row r="316" spans="1:2" x14ac:dyDescent="0.35">
      <c r="A316">
        <v>313</v>
      </c>
      <c r="B316" s="15" t="s">
        <v>1520</v>
      </c>
    </row>
    <row r="317" spans="1:2" x14ac:dyDescent="0.35">
      <c r="A317">
        <v>314</v>
      </c>
      <c r="B317" s="15" t="s">
        <v>1521</v>
      </c>
    </row>
    <row r="318" spans="1:2" x14ac:dyDescent="0.35">
      <c r="A318">
        <v>315</v>
      </c>
      <c r="B318" s="15" t="s">
        <v>1522</v>
      </c>
    </row>
    <row r="319" spans="1:2" x14ac:dyDescent="0.35">
      <c r="A319">
        <v>316</v>
      </c>
      <c r="B319" s="15" t="s">
        <v>1523</v>
      </c>
    </row>
    <row r="320" spans="1:2" x14ac:dyDescent="0.35">
      <c r="A320">
        <v>317</v>
      </c>
      <c r="B320" s="15" t="s">
        <v>1524</v>
      </c>
    </row>
    <row r="321" spans="1:2" x14ac:dyDescent="0.35">
      <c r="A321">
        <v>318</v>
      </c>
      <c r="B321" s="15" t="s">
        <v>1525</v>
      </c>
    </row>
    <row r="322" spans="1:2" x14ac:dyDescent="0.35">
      <c r="A322">
        <v>319</v>
      </c>
      <c r="B322" s="15" t="s">
        <v>1526</v>
      </c>
    </row>
    <row r="323" spans="1:2" x14ac:dyDescent="0.35">
      <c r="A323">
        <v>320</v>
      </c>
      <c r="B323" s="15" t="s">
        <v>1527</v>
      </c>
    </row>
    <row r="324" spans="1:2" x14ac:dyDescent="0.35">
      <c r="A324">
        <v>321</v>
      </c>
      <c r="B324" s="15" t="s">
        <v>1528</v>
      </c>
    </row>
    <row r="325" spans="1:2" x14ac:dyDescent="0.35">
      <c r="A325">
        <v>322</v>
      </c>
      <c r="B325" s="15" t="s">
        <v>1529</v>
      </c>
    </row>
    <row r="326" spans="1:2" x14ac:dyDescent="0.35">
      <c r="A326">
        <v>323</v>
      </c>
      <c r="B326" s="15" t="s">
        <v>1530</v>
      </c>
    </row>
    <row r="327" spans="1:2" x14ac:dyDescent="0.35">
      <c r="A327">
        <v>324</v>
      </c>
      <c r="B327" s="15" t="s">
        <v>1531</v>
      </c>
    </row>
    <row r="328" spans="1:2" x14ac:dyDescent="0.35">
      <c r="A328">
        <v>325</v>
      </c>
      <c r="B328" s="15" t="s">
        <v>1532</v>
      </c>
    </row>
    <row r="329" spans="1:2" x14ac:dyDescent="0.35">
      <c r="A329">
        <v>326</v>
      </c>
      <c r="B329" s="15" t="s">
        <v>1533</v>
      </c>
    </row>
    <row r="330" spans="1:2" x14ac:dyDescent="0.35">
      <c r="A330">
        <v>327</v>
      </c>
      <c r="B330" s="15" t="s">
        <v>1534</v>
      </c>
    </row>
    <row r="331" spans="1:2" x14ac:dyDescent="0.35">
      <c r="A331">
        <v>328</v>
      </c>
      <c r="B331" s="15" t="s">
        <v>1535</v>
      </c>
    </row>
    <row r="332" spans="1:2" x14ac:dyDescent="0.35">
      <c r="A332">
        <v>329</v>
      </c>
      <c r="B332" s="15" t="s">
        <v>1536</v>
      </c>
    </row>
    <row r="333" spans="1:2" x14ac:dyDescent="0.35">
      <c r="A333">
        <v>330</v>
      </c>
      <c r="B333" s="15" t="s">
        <v>1537</v>
      </c>
    </row>
    <row r="334" spans="1:2" x14ac:dyDescent="0.35">
      <c r="A334">
        <v>331</v>
      </c>
      <c r="B334" s="15" t="s">
        <v>1538</v>
      </c>
    </row>
    <row r="335" spans="1:2" x14ac:dyDescent="0.35">
      <c r="A335">
        <v>332</v>
      </c>
      <c r="B335" s="15" t="s">
        <v>1539</v>
      </c>
    </row>
    <row r="336" spans="1:2" x14ac:dyDescent="0.35">
      <c r="A336">
        <v>333</v>
      </c>
      <c r="B336" s="15" t="s">
        <v>1540</v>
      </c>
    </row>
    <row r="337" spans="1:2" x14ac:dyDescent="0.35">
      <c r="A337">
        <v>334</v>
      </c>
      <c r="B337" s="15" t="s">
        <v>1541</v>
      </c>
    </row>
    <row r="338" spans="1:2" x14ac:dyDescent="0.35">
      <c r="A338">
        <v>335</v>
      </c>
      <c r="B338" s="15" t="s">
        <v>1542</v>
      </c>
    </row>
    <row r="339" spans="1:2" x14ac:dyDescent="0.35">
      <c r="A339">
        <v>336</v>
      </c>
      <c r="B339" s="15" t="s">
        <v>1543</v>
      </c>
    </row>
    <row r="340" spans="1:2" x14ac:dyDescent="0.35">
      <c r="A340">
        <v>337</v>
      </c>
      <c r="B340" s="15" t="s">
        <v>1544</v>
      </c>
    </row>
    <row r="341" spans="1:2" x14ac:dyDescent="0.35">
      <c r="A341">
        <v>338</v>
      </c>
      <c r="B341" s="15" t="s">
        <v>1545</v>
      </c>
    </row>
    <row r="342" spans="1:2" x14ac:dyDescent="0.35">
      <c r="A342">
        <v>339</v>
      </c>
      <c r="B342" s="15" t="s">
        <v>1546</v>
      </c>
    </row>
    <row r="343" spans="1:2" x14ac:dyDescent="0.35">
      <c r="A343">
        <v>340</v>
      </c>
      <c r="B343" s="15" t="s">
        <v>1547</v>
      </c>
    </row>
    <row r="344" spans="1:2" x14ac:dyDescent="0.35">
      <c r="A344">
        <v>341</v>
      </c>
      <c r="B344" s="15" t="s">
        <v>1548</v>
      </c>
    </row>
    <row r="345" spans="1:2" x14ac:dyDescent="0.35">
      <c r="A345">
        <v>342</v>
      </c>
      <c r="B345" s="15" t="s">
        <v>1549</v>
      </c>
    </row>
    <row r="346" spans="1:2" x14ac:dyDescent="0.35">
      <c r="A346">
        <v>343</v>
      </c>
      <c r="B346" s="15" t="s">
        <v>1550</v>
      </c>
    </row>
    <row r="347" spans="1:2" x14ac:dyDescent="0.35">
      <c r="A347">
        <v>344</v>
      </c>
      <c r="B347" s="15" t="s">
        <v>1551</v>
      </c>
    </row>
    <row r="348" spans="1:2" x14ac:dyDescent="0.35">
      <c r="A348">
        <v>345</v>
      </c>
      <c r="B348" s="15" t="s">
        <v>1552</v>
      </c>
    </row>
    <row r="349" spans="1:2" x14ac:dyDescent="0.35">
      <c r="A349">
        <v>346</v>
      </c>
      <c r="B349" s="15" t="s">
        <v>1553</v>
      </c>
    </row>
    <row r="350" spans="1:2" x14ac:dyDescent="0.35">
      <c r="A350">
        <v>347</v>
      </c>
      <c r="B350" s="15" t="s">
        <v>1554</v>
      </c>
    </row>
    <row r="351" spans="1:2" x14ac:dyDescent="0.35">
      <c r="A351">
        <v>348</v>
      </c>
      <c r="B351" s="15" t="s">
        <v>1555</v>
      </c>
    </row>
    <row r="352" spans="1:2" x14ac:dyDescent="0.35">
      <c r="A352">
        <v>349</v>
      </c>
      <c r="B352" s="15" t="s">
        <v>1556</v>
      </c>
    </row>
    <row r="353" spans="1:2" x14ac:dyDescent="0.35">
      <c r="A353">
        <v>350</v>
      </c>
      <c r="B353" s="15" t="s">
        <v>1557</v>
      </c>
    </row>
    <row r="354" spans="1:2" x14ac:dyDescent="0.35">
      <c r="A354">
        <v>351</v>
      </c>
      <c r="B354" s="15" t="s">
        <v>1558</v>
      </c>
    </row>
    <row r="355" spans="1:2" x14ac:dyDescent="0.35">
      <c r="A355">
        <v>352</v>
      </c>
      <c r="B355" s="15" t="s">
        <v>1559</v>
      </c>
    </row>
    <row r="356" spans="1:2" x14ac:dyDescent="0.35">
      <c r="A356">
        <v>353</v>
      </c>
      <c r="B356" s="15" t="s">
        <v>1560</v>
      </c>
    </row>
    <row r="357" spans="1:2" x14ac:dyDescent="0.35">
      <c r="A357">
        <v>354</v>
      </c>
      <c r="B357" s="15" t="s">
        <v>1561</v>
      </c>
    </row>
    <row r="358" spans="1:2" x14ac:dyDescent="0.35">
      <c r="A358">
        <v>355</v>
      </c>
      <c r="B358" s="15" t="s">
        <v>1562</v>
      </c>
    </row>
    <row r="359" spans="1:2" x14ac:dyDescent="0.35">
      <c r="A359">
        <v>356</v>
      </c>
      <c r="B359" s="15" t="s">
        <v>1563</v>
      </c>
    </row>
    <row r="360" spans="1:2" x14ac:dyDescent="0.35">
      <c r="A360">
        <v>357</v>
      </c>
      <c r="B360" s="15" t="s">
        <v>1564</v>
      </c>
    </row>
    <row r="361" spans="1:2" x14ac:dyDescent="0.35">
      <c r="A361">
        <v>358</v>
      </c>
      <c r="B361" s="15" t="s">
        <v>1565</v>
      </c>
    </row>
    <row r="362" spans="1:2" x14ac:dyDescent="0.35">
      <c r="A362">
        <v>359</v>
      </c>
      <c r="B362" s="15" t="s">
        <v>1566</v>
      </c>
    </row>
    <row r="363" spans="1:2" x14ac:dyDescent="0.35">
      <c r="A363">
        <v>360</v>
      </c>
      <c r="B363" s="15" t="s">
        <v>1567</v>
      </c>
    </row>
    <row r="364" spans="1:2" x14ac:dyDescent="0.35">
      <c r="A364">
        <v>361</v>
      </c>
      <c r="B364" s="15" t="s">
        <v>1568</v>
      </c>
    </row>
    <row r="365" spans="1:2" x14ac:dyDescent="0.35">
      <c r="A365">
        <v>362</v>
      </c>
      <c r="B365" s="15" t="s">
        <v>1569</v>
      </c>
    </row>
    <row r="366" spans="1:2" x14ac:dyDescent="0.35">
      <c r="A366">
        <v>363</v>
      </c>
      <c r="B366" s="15" t="s">
        <v>1570</v>
      </c>
    </row>
    <row r="367" spans="1:2" x14ac:dyDescent="0.35">
      <c r="A367">
        <v>364</v>
      </c>
      <c r="B367" s="15" t="s">
        <v>1571</v>
      </c>
    </row>
    <row r="368" spans="1:2" x14ac:dyDescent="0.35">
      <c r="A368">
        <v>365</v>
      </c>
      <c r="B368" s="15" t="s">
        <v>1572</v>
      </c>
    </row>
    <row r="369" spans="1:2" x14ac:dyDescent="0.35">
      <c r="A369">
        <v>366</v>
      </c>
      <c r="B369" s="15" t="s">
        <v>1573</v>
      </c>
    </row>
    <row r="370" spans="1:2" x14ac:dyDescent="0.35">
      <c r="A370">
        <v>367</v>
      </c>
      <c r="B370" s="15" t="s">
        <v>1574</v>
      </c>
    </row>
    <row r="371" spans="1:2" x14ac:dyDescent="0.35">
      <c r="A371">
        <v>368</v>
      </c>
      <c r="B371" s="15" t="s">
        <v>1575</v>
      </c>
    </row>
    <row r="372" spans="1:2" x14ac:dyDescent="0.35">
      <c r="A372">
        <v>369</v>
      </c>
      <c r="B372" s="15" t="s">
        <v>1576</v>
      </c>
    </row>
    <row r="373" spans="1:2" x14ac:dyDescent="0.35">
      <c r="A373">
        <v>370</v>
      </c>
      <c r="B373" s="15" t="s">
        <v>1577</v>
      </c>
    </row>
    <row r="374" spans="1:2" x14ac:dyDescent="0.35">
      <c r="A374">
        <v>371</v>
      </c>
      <c r="B374" s="15" t="s">
        <v>1578</v>
      </c>
    </row>
    <row r="375" spans="1:2" x14ac:dyDescent="0.35">
      <c r="A375">
        <v>372</v>
      </c>
      <c r="B375" s="15" t="s">
        <v>1579</v>
      </c>
    </row>
    <row r="376" spans="1:2" x14ac:dyDescent="0.35">
      <c r="A376">
        <v>373</v>
      </c>
      <c r="B376" s="15" t="s">
        <v>1580</v>
      </c>
    </row>
    <row r="377" spans="1:2" x14ac:dyDescent="0.35">
      <c r="A377">
        <v>374</v>
      </c>
      <c r="B377" s="15" t="s">
        <v>1581</v>
      </c>
    </row>
    <row r="378" spans="1:2" x14ac:dyDescent="0.35">
      <c r="A378">
        <v>375</v>
      </c>
      <c r="B378" s="15" t="s">
        <v>1582</v>
      </c>
    </row>
    <row r="379" spans="1:2" x14ac:dyDescent="0.35">
      <c r="A379">
        <v>376</v>
      </c>
      <c r="B379" s="15" t="s">
        <v>1583</v>
      </c>
    </row>
    <row r="380" spans="1:2" x14ac:dyDescent="0.35">
      <c r="A380">
        <v>377</v>
      </c>
      <c r="B380" s="15" t="s">
        <v>1584</v>
      </c>
    </row>
    <row r="381" spans="1:2" x14ac:dyDescent="0.35">
      <c r="A381">
        <v>378</v>
      </c>
      <c r="B381" s="15" t="s">
        <v>1585</v>
      </c>
    </row>
    <row r="382" spans="1:2" x14ac:dyDescent="0.35">
      <c r="A382">
        <v>379</v>
      </c>
      <c r="B382" s="15" t="s">
        <v>1586</v>
      </c>
    </row>
    <row r="383" spans="1:2" x14ac:dyDescent="0.35">
      <c r="A383">
        <v>380</v>
      </c>
      <c r="B383" s="15" t="s">
        <v>1587</v>
      </c>
    </row>
    <row r="384" spans="1:2" x14ac:dyDescent="0.35">
      <c r="A384">
        <v>381</v>
      </c>
      <c r="B384" s="15" t="s">
        <v>1588</v>
      </c>
    </row>
    <row r="385" spans="1:2" x14ac:dyDescent="0.35">
      <c r="A385">
        <v>382</v>
      </c>
      <c r="B385" s="15" t="s">
        <v>1589</v>
      </c>
    </row>
    <row r="386" spans="1:2" x14ac:dyDescent="0.35">
      <c r="A386">
        <v>383</v>
      </c>
      <c r="B386" s="15" t="s">
        <v>1590</v>
      </c>
    </row>
    <row r="387" spans="1:2" x14ac:dyDescent="0.35">
      <c r="A387">
        <v>384</v>
      </c>
      <c r="B387" s="15" t="s">
        <v>1591</v>
      </c>
    </row>
    <row r="388" spans="1:2" x14ac:dyDescent="0.35">
      <c r="A388">
        <v>385</v>
      </c>
      <c r="B388" s="15" t="s">
        <v>1592</v>
      </c>
    </row>
    <row r="389" spans="1:2" x14ac:dyDescent="0.35">
      <c r="A389">
        <v>386</v>
      </c>
      <c r="B389" s="15" t="s">
        <v>1593</v>
      </c>
    </row>
    <row r="390" spans="1:2" x14ac:dyDescent="0.35">
      <c r="A390">
        <v>387</v>
      </c>
      <c r="B390" s="15" t="s">
        <v>1594</v>
      </c>
    </row>
    <row r="391" spans="1:2" x14ac:dyDescent="0.35">
      <c r="A391">
        <v>388</v>
      </c>
      <c r="B391" s="15" t="s">
        <v>1595</v>
      </c>
    </row>
    <row r="392" spans="1:2" x14ac:dyDescent="0.35">
      <c r="A392">
        <v>389</v>
      </c>
      <c r="B392" s="15" t="s">
        <v>1596</v>
      </c>
    </row>
    <row r="393" spans="1:2" x14ac:dyDescent="0.35">
      <c r="A393">
        <v>390</v>
      </c>
      <c r="B393" s="15" t="s">
        <v>1597</v>
      </c>
    </row>
    <row r="394" spans="1:2" x14ac:dyDescent="0.35">
      <c r="A394">
        <v>391</v>
      </c>
      <c r="B394" s="15" t="s">
        <v>1598</v>
      </c>
    </row>
    <row r="395" spans="1:2" x14ac:dyDescent="0.35">
      <c r="A395">
        <v>392</v>
      </c>
      <c r="B395" s="15" t="s">
        <v>1599</v>
      </c>
    </row>
    <row r="396" spans="1:2" x14ac:dyDescent="0.35">
      <c r="A396">
        <v>393</v>
      </c>
      <c r="B396" s="15" t="s">
        <v>1600</v>
      </c>
    </row>
    <row r="397" spans="1:2" x14ac:dyDescent="0.35">
      <c r="A397">
        <v>394</v>
      </c>
      <c r="B397" s="15" t="s">
        <v>1601</v>
      </c>
    </row>
    <row r="398" spans="1:2" x14ac:dyDescent="0.35">
      <c r="A398">
        <v>395</v>
      </c>
      <c r="B398" s="15" t="s">
        <v>1602</v>
      </c>
    </row>
    <row r="399" spans="1:2" x14ac:dyDescent="0.35">
      <c r="A399">
        <v>396</v>
      </c>
      <c r="B399" s="15" t="s">
        <v>1603</v>
      </c>
    </row>
    <row r="400" spans="1:2" x14ac:dyDescent="0.35">
      <c r="A400">
        <v>397</v>
      </c>
      <c r="B400" s="15" t="s">
        <v>1604</v>
      </c>
    </row>
    <row r="401" spans="1:2" x14ac:dyDescent="0.35">
      <c r="A401">
        <v>398</v>
      </c>
      <c r="B401" s="15" t="s">
        <v>1605</v>
      </c>
    </row>
    <row r="402" spans="1:2" x14ac:dyDescent="0.35">
      <c r="A402">
        <v>399</v>
      </c>
      <c r="B402" s="15" t="s">
        <v>1606</v>
      </c>
    </row>
    <row r="403" spans="1:2" x14ac:dyDescent="0.35">
      <c r="A403">
        <v>400</v>
      </c>
      <c r="B403" s="15" t="s">
        <v>1607</v>
      </c>
    </row>
    <row r="404" spans="1:2" x14ac:dyDescent="0.35">
      <c r="A404">
        <v>401</v>
      </c>
      <c r="B404" s="15" t="s">
        <v>1608</v>
      </c>
    </row>
    <row r="405" spans="1:2" x14ac:dyDescent="0.35">
      <c r="A405">
        <v>402</v>
      </c>
      <c r="B405" s="15" t="s">
        <v>1609</v>
      </c>
    </row>
    <row r="406" spans="1:2" x14ac:dyDescent="0.35">
      <c r="A406">
        <v>403</v>
      </c>
      <c r="B406" s="15" t="s">
        <v>1610</v>
      </c>
    </row>
    <row r="407" spans="1:2" x14ac:dyDescent="0.35">
      <c r="A407">
        <v>404</v>
      </c>
      <c r="B407" s="15" t="s">
        <v>1611</v>
      </c>
    </row>
    <row r="408" spans="1:2" x14ac:dyDescent="0.35">
      <c r="A408">
        <v>405</v>
      </c>
      <c r="B408" s="15" t="s">
        <v>1612</v>
      </c>
    </row>
    <row r="409" spans="1:2" x14ac:dyDescent="0.35">
      <c r="A409">
        <v>406</v>
      </c>
      <c r="B409" s="15" t="s">
        <v>1613</v>
      </c>
    </row>
    <row r="410" spans="1:2" x14ac:dyDescent="0.35">
      <c r="A410">
        <v>407</v>
      </c>
      <c r="B410" s="15" t="s">
        <v>1614</v>
      </c>
    </row>
    <row r="411" spans="1:2" x14ac:dyDescent="0.35">
      <c r="A411">
        <v>408</v>
      </c>
      <c r="B411" s="15" t="s">
        <v>1615</v>
      </c>
    </row>
    <row r="412" spans="1:2" x14ac:dyDescent="0.35">
      <c r="A412">
        <v>409</v>
      </c>
      <c r="B412" s="15" t="s">
        <v>1616</v>
      </c>
    </row>
    <row r="413" spans="1:2" x14ac:dyDescent="0.35">
      <c r="A413">
        <v>410</v>
      </c>
      <c r="B413" s="15" t="s">
        <v>1617</v>
      </c>
    </row>
    <row r="414" spans="1:2" x14ac:dyDescent="0.35">
      <c r="A414">
        <v>411</v>
      </c>
      <c r="B414" s="15" t="s">
        <v>1618</v>
      </c>
    </row>
    <row r="415" spans="1:2" x14ac:dyDescent="0.35">
      <c r="A415">
        <v>412</v>
      </c>
      <c r="B415" s="15" t="s">
        <v>1619</v>
      </c>
    </row>
    <row r="416" spans="1:2" x14ac:dyDescent="0.35">
      <c r="A416">
        <v>413</v>
      </c>
      <c r="B416" s="15" t="s">
        <v>1620</v>
      </c>
    </row>
    <row r="417" spans="1:2" x14ac:dyDescent="0.35">
      <c r="A417">
        <v>414</v>
      </c>
      <c r="B417" s="15" t="s">
        <v>1621</v>
      </c>
    </row>
    <row r="418" spans="1:2" x14ac:dyDescent="0.35">
      <c r="A418">
        <v>415</v>
      </c>
      <c r="B418" s="15" t="s">
        <v>1622</v>
      </c>
    </row>
    <row r="419" spans="1:2" x14ac:dyDescent="0.35">
      <c r="A419">
        <v>416</v>
      </c>
      <c r="B419" s="15" t="s">
        <v>1623</v>
      </c>
    </row>
    <row r="420" spans="1:2" x14ac:dyDescent="0.35">
      <c r="A420">
        <v>417</v>
      </c>
      <c r="B420" s="15" t="s">
        <v>1624</v>
      </c>
    </row>
    <row r="421" spans="1:2" x14ac:dyDescent="0.35">
      <c r="A421">
        <v>418</v>
      </c>
      <c r="B421" s="15" t="s">
        <v>1625</v>
      </c>
    </row>
    <row r="422" spans="1:2" x14ac:dyDescent="0.35">
      <c r="A422">
        <v>419</v>
      </c>
      <c r="B422" s="15" t="s">
        <v>1626</v>
      </c>
    </row>
    <row r="423" spans="1:2" x14ac:dyDescent="0.35">
      <c r="A423">
        <v>420</v>
      </c>
      <c r="B423" s="15" t="s">
        <v>1627</v>
      </c>
    </row>
    <row r="424" spans="1:2" x14ac:dyDescent="0.35">
      <c r="A424">
        <v>421</v>
      </c>
      <c r="B424" s="15" t="s">
        <v>1628</v>
      </c>
    </row>
    <row r="425" spans="1:2" x14ac:dyDescent="0.35">
      <c r="A425">
        <v>422</v>
      </c>
      <c r="B425" s="15" t="s">
        <v>1629</v>
      </c>
    </row>
    <row r="426" spans="1:2" x14ac:dyDescent="0.35">
      <c r="A426">
        <v>423</v>
      </c>
      <c r="B426" s="16" t="s">
        <v>1630</v>
      </c>
    </row>
    <row r="427" spans="1:2" x14ac:dyDescent="0.35">
      <c r="A427">
        <v>424</v>
      </c>
      <c r="B427" s="15" t="s">
        <v>1631</v>
      </c>
    </row>
    <row r="428" spans="1:2" x14ac:dyDescent="0.35">
      <c r="A428">
        <v>425</v>
      </c>
      <c r="B428" s="15" t="s">
        <v>1632</v>
      </c>
    </row>
    <row r="429" spans="1:2" x14ac:dyDescent="0.35">
      <c r="A429">
        <v>426</v>
      </c>
      <c r="B429" s="15" t="s">
        <v>1633</v>
      </c>
    </row>
    <row r="430" spans="1:2" x14ac:dyDescent="0.35">
      <c r="A430">
        <v>427</v>
      </c>
      <c r="B430" s="15" t="s">
        <v>1634</v>
      </c>
    </row>
    <row r="431" spans="1:2" x14ac:dyDescent="0.35">
      <c r="A431">
        <v>428</v>
      </c>
      <c r="B431" s="15" t="s">
        <v>1635</v>
      </c>
    </row>
    <row r="432" spans="1:2" x14ac:dyDescent="0.35">
      <c r="A432">
        <v>429</v>
      </c>
      <c r="B432" s="15" t="s">
        <v>1636</v>
      </c>
    </row>
    <row r="433" spans="1:2" x14ac:dyDescent="0.35">
      <c r="A433">
        <v>430</v>
      </c>
      <c r="B433" s="15" t="s">
        <v>1637</v>
      </c>
    </row>
    <row r="434" spans="1:2" x14ac:dyDescent="0.35">
      <c r="A434">
        <v>431</v>
      </c>
      <c r="B434" s="15" t="s">
        <v>1638</v>
      </c>
    </row>
    <row r="435" spans="1:2" x14ac:dyDescent="0.35">
      <c r="A435">
        <v>432</v>
      </c>
      <c r="B435" s="15" t="s">
        <v>1639</v>
      </c>
    </row>
    <row r="436" spans="1:2" x14ac:dyDescent="0.35">
      <c r="A436">
        <v>433</v>
      </c>
      <c r="B436" s="15" t="s">
        <v>1640</v>
      </c>
    </row>
    <row r="437" spans="1:2" x14ac:dyDescent="0.35">
      <c r="A437">
        <v>434</v>
      </c>
      <c r="B437" s="15" t="s">
        <v>1641</v>
      </c>
    </row>
    <row r="438" spans="1:2" x14ac:dyDescent="0.35">
      <c r="A438">
        <v>435</v>
      </c>
      <c r="B438" s="15" t="s">
        <v>1642</v>
      </c>
    </row>
    <row r="439" spans="1:2" x14ac:dyDescent="0.35">
      <c r="A439">
        <v>436</v>
      </c>
      <c r="B439" s="15" t="s">
        <v>1643</v>
      </c>
    </row>
    <row r="440" spans="1:2" x14ac:dyDescent="0.35">
      <c r="A440">
        <v>437</v>
      </c>
      <c r="B440" s="15" t="s">
        <v>1644</v>
      </c>
    </row>
    <row r="441" spans="1:2" x14ac:dyDescent="0.35">
      <c r="A441">
        <v>438</v>
      </c>
      <c r="B441" s="15" t="s">
        <v>1645</v>
      </c>
    </row>
    <row r="442" spans="1:2" x14ac:dyDescent="0.35">
      <c r="A442">
        <v>439</v>
      </c>
      <c r="B442" s="15" t="s">
        <v>1646</v>
      </c>
    </row>
    <row r="443" spans="1:2" x14ac:dyDescent="0.35">
      <c r="A443">
        <v>440</v>
      </c>
      <c r="B443" s="15" t="s">
        <v>1647</v>
      </c>
    </row>
    <row r="444" spans="1:2" x14ac:dyDescent="0.35">
      <c r="A444">
        <v>441</v>
      </c>
      <c r="B444" s="15" t="s">
        <v>1648</v>
      </c>
    </row>
    <row r="445" spans="1:2" x14ac:dyDescent="0.35">
      <c r="A445">
        <v>442</v>
      </c>
      <c r="B445" s="15" t="s">
        <v>1649</v>
      </c>
    </row>
    <row r="446" spans="1:2" x14ac:dyDescent="0.35">
      <c r="A446">
        <v>443</v>
      </c>
      <c r="B446" s="15" t="s">
        <v>1650</v>
      </c>
    </row>
    <row r="447" spans="1:2" x14ac:dyDescent="0.35">
      <c r="A447">
        <v>444</v>
      </c>
      <c r="B447" s="15" t="s">
        <v>1651</v>
      </c>
    </row>
    <row r="448" spans="1:2" x14ac:dyDescent="0.35">
      <c r="A448">
        <v>445</v>
      </c>
      <c r="B448" s="15" t="s">
        <v>1652</v>
      </c>
    </row>
    <row r="449" spans="1:2" x14ac:dyDescent="0.35">
      <c r="A449">
        <v>446</v>
      </c>
      <c r="B449" s="15" t="s">
        <v>1653</v>
      </c>
    </row>
    <row r="450" spans="1:2" x14ac:dyDescent="0.35">
      <c r="A450">
        <v>447</v>
      </c>
      <c r="B450" s="15" t="s">
        <v>1654</v>
      </c>
    </row>
    <row r="451" spans="1:2" x14ac:dyDescent="0.35">
      <c r="A451">
        <v>448</v>
      </c>
      <c r="B451" s="15" t="s">
        <v>1655</v>
      </c>
    </row>
    <row r="452" spans="1:2" x14ac:dyDescent="0.35">
      <c r="A452">
        <v>449</v>
      </c>
      <c r="B452" s="15" t="s">
        <v>1656</v>
      </c>
    </row>
    <row r="453" spans="1:2" x14ac:dyDescent="0.35">
      <c r="A453">
        <v>450</v>
      </c>
      <c r="B453" s="15" t="s">
        <v>1657</v>
      </c>
    </row>
    <row r="454" spans="1:2" x14ac:dyDescent="0.35">
      <c r="A454">
        <v>451</v>
      </c>
      <c r="B454" s="15" t="s">
        <v>1658</v>
      </c>
    </row>
    <row r="455" spans="1:2" x14ac:dyDescent="0.35">
      <c r="A455">
        <v>452</v>
      </c>
      <c r="B455" s="15" t="s">
        <v>1659</v>
      </c>
    </row>
    <row r="456" spans="1:2" x14ac:dyDescent="0.35">
      <c r="A456">
        <v>453</v>
      </c>
      <c r="B456" s="15" t="s">
        <v>1660</v>
      </c>
    </row>
    <row r="457" spans="1:2" x14ac:dyDescent="0.35">
      <c r="A457">
        <v>454</v>
      </c>
      <c r="B457" s="15" t="s">
        <v>1661</v>
      </c>
    </row>
    <row r="458" spans="1:2" x14ac:dyDescent="0.35">
      <c r="A458">
        <v>455</v>
      </c>
      <c r="B458" s="15" t="s">
        <v>1662</v>
      </c>
    </row>
    <row r="459" spans="1:2" x14ac:dyDescent="0.35">
      <c r="A459">
        <v>456</v>
      </c>
      <c r="B459" s="15" t="s">
        <v>1663</v>
      </c>
    </row>
    <row r="460" spans="1:2" x14ac:dyDescent="0.35">
      <c r="A460">
        <v>457</v>
      </c>
      <c r="B460" s="15" t="s">
        <v>1664</v>
      </c>
    </row>
    <row r="461" spans="1:2" x14ac:dyDescent="0.35">
      <c r="A461">
        <v>458</v>
      </c>
      <c r="B461" s="15" t="s">
        <v>1665</v>
      </c>
    </row>
    <row r="462" spans="1:2" x14ac:dyDescent="0.35">
      <c r="A462">
        <v>459</v>
      </c>
      <c r="B462" s="15" t="s">
        <v>1666</v>
      </c>
    </row>
    <row r="463" spans="1:2" x14ac:dyDescent="0.35">
      <c r="A463">
        <v>460</v>
      </c>
      <c r="B463" s="15" t="s">
        <v>1667</v>
      </c>
    </row>
    <row r="464" spans="1:2" x14ac:dyDescent="0.35">
      <c r="A464">
        <v>461</v>
      </c>
      <c r="B464" s="15" t="s">
        <v>1668</v>
      </c>
    </row>
    <row r="465" spans="1:2" x14ac:dyDescent="0.35">
      <c r="A465">
        <v>462</v>
      </c>
      <c r="B465" s="15" t="s">
        <v>1669</v>
      </c>
    </row>
    <row r="466" spans="1:2" x14ac:dyDescent="0.35">
      <c r="A466">
        <v>463</v>
      </c>
      <c r="B466" s="15" t="s">
        <v>1670</v>
      </c>
    </row>
    <row r="467" spans="1:2" x14ac:dyDescent="0.35">
      <c r="A467">
        <v>464</v>
      </c>
      <c r="B467" s="15" t="s">
        <v>1671</v>
      </c>
    </row>
    <row r="468" spans="1:2" x14ac:dyDescent="0.35">
      <c r="A468">
        <v>465</v>
      </c>
      <c r="B468" s="15" t="s">
        <v>1672</v>
      </c>
    </row>
    <row r="469" spans="1:2" x14ac:dyDescent="0.35">
      <c r="A469">
        <v>466</v>
      </c>
      <c r="B469" s="15" t="s">
        <v>1673</v>
      </c>
    </row>
    <row r="470" spans="1:2" x14ac:dyDescent="0.35">
      <c r="A470">
        <v>467</v>
      </c>
      <c r="B470" s="15" t="s">
        <v>1674</v>
      </c>
    </row>
    <row r="471" spans="1:2" x14ac:dyDescent="0.35">
      <c r="A471">
        <v>468</v>
      </c>
      <c r="B471" s="15" t="s">
        <v>1675</v>
      </c>
    </row>
    <row r="472" spans="1:2" x14ac:dyDescent="0.35">
      <c r="A472">
        <v>469</v>
      </c>
      <c r="B472" s="15" t="s">
        <v>1676</v>
      </c>
    </row>
    <row r="473" spans="1:2" x14ac:dyDescent="0.35">
      <c r="A473">
        <v>470</v>
      </c>
      <c r="B473" s="15" t="s">
        <v>1677</v>
      </c>
    </row>
    <row r="474" spans="1:2" x14ac:dyDescent="0.35">
      <c r="A474">
        <v>471</v>
      </c>
      <c r="B474" s="15" t="s">
        <v>1678</v>
      </c>
    </row>
    <row r="475" spans="1:2" x14ac:dyDescent="0.35">
      <c r="A475">
        <v>472</v>
      </c>
      <c r="B475" s="15" t="s">
        <v>1679</v>
      </c>
    </row>
    <row r="476" spans="1:2" x14ac:dyDescent="0.35">
      <c r="A476">
        <v>473</v>
      </c>
      <c r="B476" s="15" t="s">
        <v>1680</v>
      </c>
    </row>
    <row r="477" spans="1:2" x14ac:dyDescent="0.35">
      <c r="A477">
        <v>474</v>
      </c>
      <c r="B477" s="15" t="s">
        <v>1681</v>
      </c>
    </row>
    <row r="478" spans="1:2" x14ac:dyDescent="0.35">
      <c r="A478">
        <v>475</v>
      </c>
      <c r="B478" s="15" t="s">
        <v>1682</v>
      </c>
    </row>
    <row r="479" spans="1:2" x14ac:dyDescent="0.35">
      <c r="A479">
        <v>476</v>
      </c>
      <c r="B479" s="15" t="s">
        <v>1683</v>
      </c>
    </row>
    <row r="480" spans="1:2" x14ac:dyDescent="0.35">
      <c r="A480">
        <v>477</v>
      </c>
      <c r="B480" s="15" t="s">
        <v>1684</v>
      </c>
    </row>
    <row r="481" spans="1:2" x14ac:dyDescent="0.35">
      <c r="A481">
        <v>478</v>
      </c>
      <c r="B481" s="15" t="s">
        <v>1685</v>
      </c>
    </row>
    <row r="482" spans="1:2" x14ac:dyDescent="0.35">
      <c r="A482">
        <v>479</v>
      </c>
      <c r="B482" s="15" t="s">
        <v>1686</v>
      </c>
    </row>
    <row r="483" spans="1:2" x14ac:dyDescent="0.35">
      <c r="A483">
        <v>480</v>
      </c>
      <c r="B483" s="15" t="s">
        <v>1687</v>
      </c>
    </row>
    <row r="484" spans="1:2" x14ac:dyDescent="0.35">
      <c r="A484">
        <v>481</v>
      </c>
      <c r="B484" s="15" t="s">
        <v>1688</v>
      </c>
    </row>
    <row r="485" spans="1:2" x14ac:dyDescent="0.35">
      <c r="A485">
        <v>482</v>
      </c>
      <c r="B485" s="16" t="s">
        <v>1689</v>
      </c>
    </row>
  </sheetData>
  <hyperlinks>
    <hyperlink ref="B4" r:id="rId1" xr:uid="{F963DAEF-76CC-4850-8279-79E45EB3ADBC}"/>
    <hyperlink ref="B5" r:id="rId2" xr:uid="{FAF62C4D-19D8-411C-8D4C-C0FF69748ACD}"/>
    <hyperlink ref="B6" r:id="rId3" xr:uid="{DA9CF511-417E-4A62-8024-853E0E2CA414}"/>
    <hyperlink ref="B7" r:id="rId4" xr:uid="{0954FDC8-5F52-448F-BCDA-43453CB77F8E}"/>
    <hyperlink ref="B8" r:id="rId5" xr:uid="{EDF7762C-31AC-4AAA-8DAF-147FDEAAFC3E}"/>
    <hyperlink ref="B9" r:id="rId6" xr:uid="{5B1A6EE2-E3CE-4734-AACF-911E62B03688}"/>
    <hyperlink ref="B10" r:id="rId7" xr:uid="{7D3770D9-38B8-4EBF-BC07-4D5C0EA588A5}"/>
    <hyperlink ref="B11" r:id="rId8" xr:uid="{02A89103-4994-4571-8EB4-7C71EC657B46}"/>
    <hyperlink ref="B12" r:id="rId9" xr:uid="{B33398EA-87CF-4B4B-9572-907ADAEF7029}"/>
    <hyperlink ref="B13" r:id="rId10" xr:uid="{4F10FB72-7695-45F3-AF43-273979C9C137}"/>
    <hyperlink ref="B14" r:id="rId11" xr:uid="{F08725A4-E58D-4FBF-BC31-48D06DB10DD6}"/>
    <hyperlink ref="B15" r:id="rId12" xr:uid="{875533D4-AEEF-477B-9F80-68E2A87B5D39}"/>
    <hyperlink ref="B16" r:id="rId13" xr:uid="{D110A93C-D2EC-44DE-9D5E-564826A25AB2}"/>
    <hyperlink ref="B17" r:id="rId14" xr:uid="{A7C3626F-DCAD-4607-B42F-D05472E01859}"/>
    <hyperlink ref="B18" r:id="rId15" xr:uid="{8FCDF8A4-4182-419B-BF96-78A1B1326CD9}"/>
    <hyperlink ref="B19" r:id="rId16" xr:uid="{99C44C36-C3B2-47E6-875A-1C4177554C68}"/>
    <hyperlink ref="B20" r:id="rId17" xr:uid="{EA12796F-925F-4A45-86E6-5C3A1E3360FF}"/>
    <hyperlink ref="B21" r:id="rId18" xr:uid="{436F4428-D0B6-448A-8035-46BAE21B9446}"/>
    <hyperlink ref="B22" r:id="rId19" xr:uid="{12F8806C-0036-40A9-B646-4BFA1F03C133}"/>
    <hyperlink ref="B23" r:id="rId20" xr:uid="{411A2474-8F75-4034-BE2E-A1EE7760B320}"/>
    <hyperlink ref="B24" r:id="rId21" xr:uid="{E5A1D073-5126-4770-BFEC-A029D412E34E}"/>
    <hyperlink ref="B25" r:id="rId22" xr:uid="{A623FFB1-3794-433F-B2F5-0638D82F251A}"/>
    <hyperlink ref="B26" r:id="rId23" xr:uid="{BF8A8D08-FAB5-463F-8924-6431E9358C33}"/>
    <hyperlink ref="B27" r:id="rId24" xr:uid="{0F31AC33-DE42-494B-8EA8-6B8FACE180CD}"/>
    <hyperlink ref="B28" r:id="rId25" xr:uid="{D7458426-9B50-4A4E-A1AD-C92FB0D0ED26}"/>
    <hyperlink ref="B29" r:id="rId26" xr:uid="{7C150FAF-A556-46A7-AED4-71692C625D75}"/>
    <hyperlink ref="B30" r:id="rId27" xr:uid="{6BBF98BA-5BD3-4187-980C-9E8DDF9DC395}"/>
    <hyperlink ref="B31" r:id="rId28" xr:uid="{B811D174-E19E-4B04-BB47-0CA346E2DA62}"/>
    <hyperlink ref="B32" r:id="rId29" xr:uid="{AF3B1C36-650D-4DEF-9F63-3721DBFB75A8}"/>
    <hyperlink ref="B33" r:id="rId30" xr:uid="{AFD542EE-4D07-47E4-AE9B-2A352728B9AC}"/>
    <hyperlink ref="B34" r:id="rId31" xr:uid="{FC48A684-7897-4E45-8263-6C070AE3BCAA}"/>
    <hyperlink ref="B35" r:id="rId32" xr:uid="{BCEFB4A0-BF9E-4439-91D9-BF13420F5684}"/>
    <hyperlink ref="B36" r:id="rId33" xr:uid="{8457F5E3-2B13-4D82-A489-0934DEECFD95}"/>
    <hyperlink ref="B37" r:id="rId34" xr:uid="{9FF13462-DAE4-4471-8E13-77EBD034F3AC}"/>
    <hyperlink ref="B38" r:id="rId35" xr:uid="{88314F7A-963D-457B-8FF0-E73A46437BB0}"/>
    <hyperlink ref="B39" r:id="rId36" xr:uid="{2276CE9D-17E7-4C52-9C69-E6D11D7C0A7B}"/>
    <hyperlink ref="B40" r:id="rId37" xr:uid="{DB8EFA53-8E27-4801-9AB1-14D31B15870D}"/>
    <hyperlink ref="B41" r:id="rId38" xr:uid="{4A9F852F-E604-4555-8D96-F55434623465}"/>
    <hyperlink ref="B43" r:id="rId39" xr:uid="{17DAD43E-DA6D-4475-AEDC-FADAA6DAABB9}"/>
    <hyperlink ref="B44" r:id="rId40" xr:uid="{24F7BA80-F673-488E-BADB-770B2EBBC2B7}"/>
    <hyperlink ref="B45" r:id="rId41" xr:uid="{2BCEBA3D-F86F-46D1-8FD8-75DDD5725998}"/>
    <hyperlink ref="B46" r:id="rId42" xr:uid="{1B8F372D-3FD2-42F6-A789-9D257004BC1A}"/>
    <hyperlink ref="B47" r:id="rId43" xr:uid="{AC53B768-7376-4FDB-BCE1-001814E32252}"/>
    <hyperlink ref="B48" r:id="rId44" xr:uid="{935B2972-B0CC-4E11-A891-1611AA155419}"/>
    <hyperlink ref="B49" r:id="rId45" xr:uid="{C43617D7-32CB-4B1B-8E58-32CCFC08950E}"/>
    <hyperlink ref="B50" r:id="rId46" xr:uid="{51FA796F-BDFA-48EA-BFD6-A77D5C34CE53}"/>
    <hyperlink ref="B51" r:id="rId47" xr:uid="{6BA73AC6-AFAE-465E-87E9-6A8254C74782}"/>
    <hyperlink ref="B52" r:id="rId48" xr:uid="{9A314584-5F02-4C1F-8692-FA7E10771D66}"/>
    <hyperlink ref="B53" r:id="rId49" xr:uid="{6365E5F3-7177-4F07-9DF5-44D1E15122F9}"/>
    <hyperlink ref="B54" r:id="rId50" xr:uid="{78FEA794-2BB1-4182-9AE7-BC91A3B12248}"/>
    <hyperlink ref="B55" r:id="rId51" xr:uid="{3834623B-40C3-443B-A0FA-C304D9704238}"/>
    <hyperlink ref="B56" r:id="rId52" xr:uid="{6C1448DE-D9C0-4DD4-8B17-E268B493EADF}"/>
    <hyperlink ref="B57" r:id="rId53" xr:uid="{246019A5-8913-413F-93C6-008404428927}"/>
    <hyperlink ref="B58" r:id="rId54" xr:uid="{60C3D520-08B7-47EB-A01D-522F13AA9C85}"/>
    <hyperlink ref="B59" r:id="rId55" xr:uid="{A0FE42B0-E914-4A47-8569-89E0195DB6CC}"/>
    <hyperlink ref="B60" r:id="rId56" xr:uid="{373A6FE8-86CE-4D35-9948-49D7F966B6BC}"/>
    <hyperlink ref="B61" r:id="rId57" xr:uid="{9CA3117B-0091-4D72-BB27-AB5D04482957}"/>
    <hyperlink ref="B42" r:id="rId58" xr:uid="{B684C24E-BC2D-4811-91A5-25AA75C8F984}"/>
    <hyperlink ref="B62" r:id="rId59" xr:uid="{DEE26734-1C88-4485-B3A4-FA4085FD01D8}"/>
    <hyperlink ref="B63" r:id="rId60" xr:uid="{A86D54F8-90E2-402C-8272-000981520648}"/>
    <hyperlink ref="B64" r:id="rId61" xr:uid="{613636BD-E972-41B8-8085-B1A642B89A5C}"/>
    <hyperlink ref="B65" r:id="rId62" xr:uid="{524A3F8D-B0D6-4437-9113-34E2C97F003B}"/>
    <hyperlink ref="B66" r:id="rId63" xr:uid="{727513D5-01D4-4EAD-B426-A58F87FE891C}"/>
    <hyperlink ref="B67" r:id="rId64" xr:uid="{0AFE06E7-CD50-46DC-9A10-4F69392747FA}"/>
    <hyperlink ref="B68" r:id="rId65" xr:uid="{6B593027-2F2A-496A-8045-282A76A791F0}"/>
    <hyperlink ref="B69" r:id="rId66" xr:uid="{6EB347E7-1C54-4756-B251-180326AA10FD}"/>
    <hyperlink ref="B70" r:id="rId67" xr:uid="{F246C93D-AA66-4DA9-A139-44C1E0F58964}"/>
    <hyperlink ref="B71" r:id="rId68" xr:uid="{3CAB9D66-CDD2-4AAB-B103-0FE9833A8C88}"/>
    <hyperlink ref="B72" r:id="rId69" xr:uid="{52966E6B-01AA-4166-8ADE-19C906A43F6F}"/>
    <hyperlink ref="B73" r:id="rId70" xr:uid="{5FC26E68-DB93-44A2-8CAF-6B09ED7BF8E8}"/>
    <hyperlink ref="B74" r:id="rId71" xr:uid="{557BCD0D-0F95-4362-9C58-CDA36E982085}"/>
    <hyperlink ref="B75" r:id="rId72" xr:uid="{2DB7ACED-614C-42BC-BFB5-C83449783017}"/>
    <hyperlink ref="B76" r:id="rId73" xr:uid="{22E912C7-E0E5-4C01-B2AA-7871E5D64EC9}"/>
    <hyperlink ref="B77" r:id="rId74" xr:uid="{B361708F-6474-45ED-85EB-497DF66018A7}"/>
    <hyperlink ref="B78" r:id="rId75" xr:uid="{67A8F2B1-48DC-4269-9271-F18EBBC9879F}"/>
    <hyperlink ref="B79" r:id="rId76" xr:uid="{F82742FE-6224-4ED7-BF14-F740FD0818C2}"/>
    <hyperlink ref="B80" r:id="rId77" xr:uid="{289801DB-FBFE-48E1-B176-FEFCA756BB99}"/>
    <hyperlink ref="B81" r:id="rId78" xr:uid="{063C8BEF-0FF3-4DAB-BF65-1AF12AB55353}"/>
    <hyperlink ref="B82" r:id="rId79" xr:uid="{30D41A5C-8B76-4ECD-B703-50FC25C12A98}"/>
    <hyperlink ref="B83" r:id="rId80" xr:uid="{7D95D837-D218-418F-AB6B-92B181063386}"/>
    <hyperlink ref="B84" r:id="rId81" xr:uid="{C5F9659B-17ED-4FF9-AA61-91B20B0E6116}"/>
    <hyperlink ref="B85" r:id="rId82" xr:uid="{6683C3A9-DD43-4CE4-8A65-070F6F2EECC6}"/>
    <hyperlink ref="B86" r:id="rId83" xr:uid="{EB3F4D3E-A0E6-4FA7-9678-6FDE48B9D737}"/>
    <hyperlink ref="B87" r:id="rId84" xr:uid="{AFDDC39A-70AD-4E63-8476-4B94AFE20F1B}"/>
    <hyperlink ref="B88" r:id="rId85" xr:uid="{378CEE63-8796-4592-BC73-2A3A7267EED0}"/>
    <hyperlink ref="B89" r:id="rId86" xr:uid="{B90E41EC-10A1-45C9-AD33-92DE8D531CB6}"/>
    <hyperlink ref="B90" r:id="rId87" xr:uid="{B28C6841-C96C-4AB7-AE30-C41C10DA71C9}"/>
    <hyperlink ref="B91" r:id="rId88" xr:uid="{7F1823EF-E837-47F6-A72F-539079FAC47E}"/>
    <hyperlink ref="B92" r:id="rId89" xr:uid="{31141363-2219-4100-BA4E-B3479D01268F}"/>
    <hyperlink ref="B93" r:id="rId90" xr:uid="{A4CA8CC0-E4BF-4813-A640-9D98CD65C3F5}"/>
    <hyperlink ref="B94" r:id="rId91" xr:uid="{C4916550-72FC-4289-8094-C2702482DB6F}"/>
    <hyperlink ref="B95" r:id="rId92" xr:uid="{A89DAE5F-BBBF-4D0F-B50E-316E325B9D1C}"/>
    <hyperlink ref="B96" r:id="rId93" xr:uid="{C3F2CF18-F2CB-4F5A-8D82-CDF6693B1151}"/>
    <hyperlink ref="B97" r:id="rId94" xr:uid="{F9292D97-6C72-4AAA-B3A1-DE8F6A47ED16}"/>
    <hyperlink ref="B98" r:id="rId95" xr:uid="{F4AC939B-C442-403A-A2E7-3400004DD6ED}"/>
    <hyperlink ref="B99" r:id="rId96" xr:uid="{3F51A941-EA5A-429C-9830-A7228D57E599}"/>
    <hyperlink ref="B100" r:id="rId97" xr:uid="{A7AE8012-A6AE-43A5-8DEC-6666557BE7C2}"/>
    <hyperlink ref="B101" r:id="rId98" xr:uid="{7883076E-0467-42E5-AB0E-CF5E8E6390DB}"/>
    <hyperlink ref="B103" r:id="rId99" xr:uid="{77DB6AE7-4651-4C3D-9060-69D4AB846123}"/>
    <hyperlink ref="B104" r:id="rId100" xr:uid="{70216B63-1645-4E0A-B661-76AAD614A633}"/>
    <hyperlink ref="B105" r:id="rId101" xr:uid="{A7963FB2-57D8-4C48-80FF-D8B8B307A16D}"/>
    <hyperlink ref="B106" r:id="rId102" xr:uid="{D24E8D3B-28F1-4144-9EB2-E93898804855}"/>
    <hyperlink ref="B107" r:id="rId103" xr:uid="{13A8668D-6A71-4DE5-8AB6-2C67C20CEC7B}"/>
    <hyperlink ref="B108" r:id="rId104" xr:uid="{12E18137-1B26-4451-B233-DD5B706B0504}"/>
    <hyperlink ref="B109" r:id="rId105" xr:uid="{A7D38B2C-D59D-4961-8FDA-91B83E7CBA5C}"/>
    <hyperlink ref="B110" r:id="rId106" xr:uid="{29052677-B478-40C9-8F40-B94B38E62DD4}"/>
    <hyperlink ref="B111" r:id="rId107" xr:uid="{ED36F8DF-EEA2-4C3D-92E5-B8DBFFC005EC}"/>
    <hyperlink ref="B112" r:id="rId108" xr:uid="{4B6349C7-71E0-48CC-8BF6-6B3556C9F02E}"/>
    <hyperlink ref="B113" r:id="rId109" xr:uid="{77C60A7E-2EA7-4AC3-9513-D9CABE0384F2}"/>
    <hyperlink ref="B114" r:id="rId110" xr:uid="{6C598929-CBF5-4366-9B6C-999997144DE2}"/>
    <hyperlink ref="B115" r:id="rId111" xr:uid="{F40CAA08-DC33-4313-9440-CAEBFF732E6D}"/>
    <hyperlink ref="B116" r:id="rId112" xr:uid="{89273923-7181-47AD-A350-F767512AC3A4}"/>
    <hyperlink ref="B117" r:id="rId113" xr:uid="{5CAFEBC2-F9C9-4FEB-8A16-DCCB84245D8B}"/>
    <hyperlink ref="B118" r:id="rId114" xr:uid="{C923EDA5-35D2-4ABF-9025-1F613875F7A3}"/>
    <hyperlink ref="B119" r:id="rId115" xr:uid="{95BE3347-4C03-4C58-A47B-1E31AC8ADDCA}"/>
    <hyperlink ref="B120" r:id="rId116" xr:uid="{47DD5693-1CD3-4630-AB84-79B154219B78}"/>
    <hyperlink ref="B121" r:id="rId117" xr:uid="{2E79DDA7-F8D6-4B8A-A466-A158F351745C}"/>
    <hyperlink ref="B122" r:id="rId118" xr:uid="{3BADB700-6023-44EA-9EBF-0DAFE611CF68}"/>
    <hyperlink ref="B123" r:id="rId119" xr:uid="{3DDF9EE4-E0D2-4942-B609-5228CDE86FAB}"/>
    <hyperlink ref="B124" r:id="rId120" xr:uid="{240B477A-FE4D-4D43-90C0-C5596AF281CC}"/>
    <hyperlink ref="B125" r:id="rId121" xr:uid="{D32E9FAB-9C25-46CF-8AB6-B5172284E23C}"/>
    <hyperlink ref="B126" r:id="rId122" xr:uid="{E5BA2E50-645B-4427-BEA4-F27C95D9289D}"/>
    <hyperlink ref="B127" r:id="rId123" xr:uid="{0E888F42-8E88-4D17-A1E0-B8BA344A35BF}"/>
    <hyperlink ref="B128" r:id="rId124" xr:uid="{7BF27155-EBDB-44B1-9123-1EC2137BAC6F}"/>
    <hyperlink ref="B129" r:id="rId125" xr:uid="{26670A64-FA39-41E3-A8BE-73233F33DB1B}"/>
    <hyperlink ref="B130" r:id="rId126" xr:uid="{809FC986-0284-43B0-9A57-2E3047120C20}"/>
    <hyperlink ref="B131" r:id="rId127" xr:uid="{07BBBEE5-4B47-4717-96DB-C98C372EF2DE}"/>
    <hyperlink ref="B132" r:id="rId128" xr:uid="{6EAF1DFB-FAC8-41F4-8946-3293A97767B8}"/>
    <hyperlink ref="B133" r:id="rId129" xr:uid="{AECBBEFB-67D4-4B1D-B0A9-4CBDED2C9401}"/>
    <hyperlink ref="B134" r:id="rId130" xr:uid="{8E41D84F-AAA3-401D-981E-54C6BD7CC0B1}"/>
    <hyperlink ref="B135" r:id="rId131" xr:uid="{5E3D0035-2184-41A8-BA5C-8C8F85BC2266}"/>
    <hyperlink ref="B136" r:id="rId132" xr:uid="{8FDA51B2-DE7B-4788-8E2F-6A381CDE612D}"/>
    <hyperlink ref="B137" r:id="rId133" xr:uid="{CF97030E-043F-4434-A3CD-AA96912D0AA2}"/>
    <hyperlink ref="B138" r:id="rId134" xr:uid="{48E00DD6-32D3-468B-8738-E63EB4F6873A}"/>
    <hyperlink ref="B139" r:id="rId135" xr:uid="{6E91ACAF-FD4E-4160-A67E-3D924D55C004}"/>
    <hyperlink ref="B140" r:id="rId136" xr:uid="{9D375DE3-E2BE-42F9-8340-8BE84E8CDC18}"/>
    <hyperlink ref="B141" r:id="rId137" xr:uid="{C26B8777-8B20-42D2-A821-3DB900D065EA}"/>
    <hyperlink ref="B142" r:id="rId138" xr:uid="{A17613E8-9C43-4150-8A45-571E52510298}"/>
    <hyperlink ref="B143" r:id="rId139" xr:uid="{39F8ACEB-BB27-4FC1-A8F9-8DDE1763AA15}"/>
    <hyperlink ref="B144" r:id="rId140" xr:uid="{DC95B7F4-8788-4AE9-B92E-8411D756717B}"/>
    <hyperlink ref="B145" r:id="rId141" xr:uid="{0927E8AE-8BFC-44A8-A4F4-1B1C3AA17F58}"/>
    <hyperlink ref="B146" r:id="rId142" xr:uid="{F9FC81C8-EB7B-4DD6-B3E0-FA403E0D04B5}"/>
    <hyperlink ref="B147" r:id="rId143" xr:uid="{635C50A5-B5BC-4DE1-8D91-B5A3EADB8DB2}"/>
    <hyperlink ref="B148" r:id="rId144" xr:uid="{344413E4-6E5A-41B8-8157-D287BE1C1DCF}"/>
    <hyperlink ref="B149" r:id="rId145" xr:uid="{E8AF9B68-A8FA-4965-83C4-882031D95741}"/>
    <hyperlink ref="B150" r:id="rId146" xr:uid="{C8F1FC51-3800-42FC-BFF4-5D5CCB98E8B1}"/>
    <hyperlink ref="B151" r:id="rId147" xr:uid="{DD5AD8EC-2A0A-4802-A3BC-3DB66DD0DD28}"/>
    <hyperlink ref="B152" r:id="rId148" xr:uid="{E2B7E76F-4459-47DB-907A-D0EA74A76746}"/>
    <hyperlink ref="B153" r:id="rId149" xr:uid="{53B24599-C2BE-4546-AA4F-E6EDC21C551E}"/>
    <hyperlink ref="B154" r:id="rId150" xr:uid="{895213E2-7B8F-4C86-AD36-4D122A4DCE68}"/>
    <hyperlink ref="B155" r:id="rId151" xr:uid="{5E45BC90-613A-45E7-A01E-F353CE76A671}"/>
    <hyperlink ref="B156" r:id="rId152" xr:uid="{F85F8D45-AEDD-48F7-AA29-E32A57EC2270}"/>
    <hyperlink ref="B157" r:id="rId153" xr:uid="{D67C231A-67B4-4FE7-A97A-8995C2A99C13}"/>
    <hyperlink ref="B158" r:id="rId154" xr:uid="{BBB9CE18-6323-4683-B06B-64E3FFEC9A5F}"/>
    <hyperlink ref="B159" r:id="rId155" xr:uid="{15C60FFD-AF6E-47F9-9D26-074A3DD25D70}"/>
    <hyperlink ref="B160" r:id="rId156" xr:uid="{1B43DE58-4B6A-4301-ADEF-EFD0EEB62D18}"/>
    <hyperlink ref="B161" r:id="rId157" xr:uid="{BE360C58-861C-4AA6-8978-B5B3451606BC}"/>
    <hyperlink ref="B162" r:id="rId158" xr:uid="{0E2104CB-1B2A-46E4-B559-080F9580EC32}"/>
    <hyperlink ref="B163" r:id="rId159" xr:uid="{2B1BCB1E-1AB2-4C10-8F53-A7AF629A2099}"/>
    <hyperlink ref="B164" r:id="rId160" xr:uid="{93F3380B-88F8-4753-B610-DA4A31D31978}"/>
    <hyperlink ref="B165" r:id="rId161" xr:uid="{02F21E50-50BB-49E0-A77B-73ED852189E5}"/>
    <hyperlink ref="B166" r:id="rId162" xr:uid="{3316446F-30FB-4EBB-A2EA-253FDD2B9050}"/>
    <hyperlink ref="B167" r:id="rId163" xr:uid="{C1D5E0FC-665A-4164-8F16-3A23D65625F6}"/>
    <hyperlink ref="B168" r:id="rId164" xr:uid="{51DFFEC7-9888-496E-9619-0EF79B82DA9A}"/>
    <hyperlink ref="B169" r:id="rId165" xr:uid="{44E7D21D-790B-42F1-B32D-4FF6291CABB9}"/>
    <hyperlink ref="B170" r:id="rId166" xr:uid="{EDDE4281-7439-4A30-A156-67A52ED2AAB0}"/>
    <hyperlink ref="B171" r:id="rId167" xr:uid="{635FF953-B884-4720-9C2D-009C5A195031}"/>
    <hyperlink ref="B172" r:id="rId168" xr:uid="{05809D71-7348-42E9-B26A-107EDD9B4BBA}"/>
    <hyperlink ref="B173" r:id="rId169" xr:uid="{A8C579BA-EA45-4155-9477-F23380AF1E9C}"/>
    <hyperlink ref="B174" r:id="rId170" xr:uid="{FF064495-7682-4300-A282-08F52A51222B}"/>
    <hyperlink ref="B175" r:id="rId171" xr:uid="{AC936360-BDA2-4E52-9CE5-4A6B61004AF9}"/>
    <hyperlink ref="B176" r:id="rId172" xr:uid="{0AF8B16B-8DA1-42DE-A8BE-D39B3E431AFD}"/>
    <hyperlink ref="B177" r:id="rId173" xr:uid="{6C906B74-47C0-4876-A623-F69803324104}"/>
    <hyperlink ref="B178" r:id="rId174" xr:uid="{1B347EF8-34BE-4C0B-994B-455E3D59AFA4}"/>
    <hyperlink ref="B179" r:id="rId175" xr:uid="{7F7BF1BD-774E-4F18-A96E-BF29A11CAAD6}"/>
    <hyperlink ref="B180" r:id="rId176" xr:uid="{89A97958-1589-42E1-A354-A5B5560DD680}"/>
    <hyperlink ref="B181" r:id="rId177" xr:uid="{DB7A56D8-CE0F-4167-B72F-E0E6082392A4}"/>
    <hyperlink ref="B182" r:id="rId178" xr:uid="{04FC5579-1EDE-46BA-8FC2-BAA5EDA7C02C}"/>
    <hyperlink ref="B183" r:id="rId179" xr:uid="{79EE0BF1-4062-408F-A9D7-8DFC0CC5BD8E}"/>
    <hyperlink ref="B184" r:id="rId180" xr:uid="{AD1CAB7F-39E7-4FA0-8E74-FCE9BD5387E8}"/>
    <hyperlink ref="B185" r:id="rId181" xr:uid="{56EE5747-8126-4269-A386-018D1DD2EA96}"/>
    <hyperlink ref="B186" r:id="rId182" xr:uid="{66CD0159-B83A-495C-8D86-D4D8D5DAFAC3}"/>
    <hyperlink ref="B187" r:id="rId183" xr:uid="{5BE78C29-FF38-4860-968C-0B7B8D8DC235}"/>
    <hyperlink ref="B188" r:id="rId184" xr:uid="{50EE5D0D-2D0E-474D-A3FA-5AD826B1531C}"/>
    <hyperlink ref="B189" r:id="rId185" xr:uid="{4BE5119D-153B-4E88-826F-1401F5B9C0EC}"/>
    <hyperlink ref="B190" r:id="rId186" xr:uid="{716C9658-9A48-48D0-851B-3E77FFD17806}"/>
    <hyperlink ref="B191" r:id="rId187" xr:uid="{52743CB6-1BF6-4615-B822-2D8A1AC1F24B}"/>
    <hyperlink ref="B192" r:id="rId188" xr:uid="{0C572A1D-0398-43BD-AA96-93658E8F3BC9}"/>
    <hyperlink ref="B193" r:id="rId189" xr:uid="{F1CC8CD1-E841-4AFA-841A-0C490C892947}"/>
    <hyperlink ref="B194" r:id="rId190" xr:uid="{5F607454-832F-4EA5-9063-B739A53608C5}"/>
    <hyperlink ref="B195" r:id="rId191" xr:uid="{E4925F23-C977-4A02-8B4E-28D7F72CC34B}"/>
    <hyperlink ref="B196" r:id="rId192" xr:uid="{4A149A64-6B27-46D8-97D1-E8C64B7641B3}"/>
    <hyperlink ref="B197" r:id="rId193" xr:uid="{F505ED2D-EC83-4663-B024-FB14E76D3860}"/>
    <hyperlink ref="B198" r:id="rId194" xr:uid="{54D0708D-2F67-4EC0-9147-2E4062936C51}"/>
    <hyperlink ref="B199" r:id="rId195" xr:uid="{7AAC182B-CCE9-4872-A0A0-77385865A375}"/>
    <hyperlink ref="B200" r:id="rId196" xr:uid="{6342FA4C-6764-4B98-84B9-D5E3DF083DF6}"/>
    <hyperlink ref="B201" r:id="rId197" xr:uid="{1A524BCA-81D1-44B5-9E14-16E938E6F4D7}"/>
    <hyperlink ref="B202" r:id="rId198" xr:uid="{8215A474-9488-45AA-947B-06672C249CE3}"/>
    <hyperlink ref="B203" r:id="rId199" xr:uid="{2928989C-BE93-4E2C-ABF0-40A255E3CD98}"/>
    <hyperlink ref="B204" r:id="rId200" xr:uid="{F5195308-851B-45EC-9DF9-AFC85744BD53}"/>
    <hyperlink ref="B205" r:id="rId201" xr:uid="{DC97D03A-B85F-40A4-B745-9DB128E1B03B}"/>
    <hyperlink ref="B206" r:id="rId202" xr:uid="{B89228CD-1918-4CAB-B0BD-EE251A599242}"/>
    <hyperlink ref="B207" r:id="rId203" xr:uid="{84EB9770-73D5-4C7B-B0B6-3D2C4902917D}"/>
    <hyperlink ref="B208" r:id="rId204" xr:uid="{0B5376FA-CC0F-4620-8211-EDFC49060CCD}"/>
    <hyperlink ref="B209" r:id="rId205" xr:uid="{F98804ED-0D0F-4F9D-BB6A-C79CD66594D2}"/>
    <hyperlink ref="B210" r:id="rId206" xr:uid="{33C1B961-968A-4AE1-B279-C2615CEF3B95}"/>
    <hyperlink ref="B211" r:id="rId207" xr:uid="{8C17FB73-EE45-41B7-B9F3-D9EE0F27728D}"/>
    <hyperlink ref="B212" r:id="rId208" xr:uid="{FFE14AEA-E290-47D1-9C27-3F6BBAE4389E}"/>
    <hyperlink ref="B213" r:id="rId209" xr:uid="{1A9A826D-C908-432D-9CB8-64D820A6BAFF}"/>
    <hyperlink ref="B214" r:id="rId210" xr:uid="{5B5247B9-BBA9-4386-955C-5A05CE16128B}"/>
    <hyperlink ref="B215" r:id="rId211" xr:uid="{D34002BD-C223-45A9-91AD-24ABAFD404F0}"/>
    <hyperlink ref="B216" r:id="rId212" xr:uid="{1152179D-A5E8-4C35-B573-F7046156B916}"/>
    <hyperlink ref="B217" r:id="rId213" xr:uid="{404D2393-05A1-463F-BEA3-57E4500C244A}"/>
    <hyperlink ref="B218" r:id="rId214" xr:uid="{F4CAA780-9563-41E8-82E5-4682656C7AB7}"/>
    <hyperlink ref="B219" r:id="rId215" xr:uid="{1E316802-2A97-4E6A-A24C-173A7C958458}"/>
    <hyperlink ref="B220" r:id="rId216" xr:uid="{A57FED7E-9057-4607-A0F1-1CEB46BFC5DD}"/>
    <hyperlink ref="B221" r:id="rId217" xr:uid="{2780FC29-D8FD-4D62-BD3E-43C33C629B82}"/>
    <hyperlink ref="B222" r:id="rId218" xr:uid="{7D284CF7-71EB-4BA7-A8A3-140F636A55DF}"/>
    <hyperlink ref="B223" r:id="rId219" xr:uid="{27DC74EC-A203-404B-AF7E-0F1C58B19896}"/>
    <hyperlink ref="B224" r:id="rId220" xr:uid="{B4C1452E-BA4C-4BF0-99F0-C5302DF22F46}"/>
    <hyperlink ref="B225" r:id="rId221" xr:uid="{4B2EEF64-5152-424D-84F9-A936C937862D}"/>
    <hyperlink ref="B226" r:id="rId222" xr:uid="{5C87C1DE-25F6-4143-A563-27D5FF84D92F}"/>
    <hyperlink ref="B227" r:id="rId223" xr:uid="{0CD9BB9C-C22C-43F0-84C7-E657A7281FBE}"/>
    <hyperlink ref="B228" r:id="rId224" xr:uid="{50C728DC-C07A-4DAF-A728-582EA1D6FEDA}"/>
    <hyperlink ref="B229" r:id="rId225" xr:uid="{EB0F193E-2091-4504-A4C2-73F81E3238D6}"/>
    <hyperlink ref="B230" r:id="rId226" xr:uid="{076F2189-B495-4AB3-97D7-691D2B6C61F2}"/>
    <hyperlink ref="B231" r:id="rId227" xr:uid="{4A9D0497-B447-4F97-A57E-DDDE9D087179}"/>
    <hyperlink ref="B232" r:id="rId228" xr:uid="{1BBC50B4-5F69-47B3-B569-25DCC45410B9}"/>
    <hyperlink ref="B234" r:id="rId229" xr:uid="{0D3621B9-AA83-4C3A-8765-1B2FADE10CA1}"/>
    <hyperlink ref="B235" r:id="rId230" xr:uid="{C74E4059-C62D-488F-9D3D-8949F8C93934}"/>
    <hyperlink ref="B236" r:id="rId231" xr:uid="{7031E22B-32FA-452A-B245-B7A794946462}"/>
    <hyperlink ref="B237" r:id="rId232" xr:uid="{1CE0D68A-FD2F-4A5B-AE33-B6EB1B899DB6}"/>
    <hyperlink ref="B238" r:id="rId233" xr:uid="{7F440841-1B51-4E96-A991-AA7003D4DEF4}"/>
    <hyperlink ref="B239" r:id="rId234" xr:uid="{02160FFF-1848-4D82-9750-89298559ABA9}"/>
    <hyperlink ref="B240" r:id="rId235" xr:uid="{7F57FFB3-2C45-48D3-96C0-C932F061BBD5}"/>
    <hyperlink ref="B241" r:id="rId236" xr:uid="{499C214B-7ADE-41E9-8293-672A4CF759E9}"/>
    <hyperlink ref="B242" r:id="rId237" xr:uid="{E3FE14DC-9ED2-4A32-9255-23670821810C}"/>
    <hyperlink ref="B243" r:id="rId238" xr:uid="{3EBF7287-96E2-4566-A4C6-26FEBCE90010}"/>
    <hyperlink ref="B244" r:id="rId239" xr:uid="{9C139FB4-7526-489F-96A1-1626E9F5178A}"/>
    <hyperlink ref="B245" r:id="rId240" xr:uid="{99B6A909-0D3B-4EC1-98A2-ACD7D3607731}"/>
    <hyperlink ref="B246" r:id="rId241" xr:uid="{A8804C68-3875-4A59-BB47-67E91311BC5E}"/>
    <hyperlink ref="B247" r:id="rId242" xr:uid="{957FC2BD-320C-46B3-8C0D-57E7C0926915}"/>
    <hyperlink ref="B248" r:id="rId243" xr:uid="{562DDEA2-8F3F-4067-93D5-6BA2A7915140}"/>
    <hyperlink ref="B249" r:id="rId244" xr:uid="{FBAF9C11-DBE3-4C26-9170-4896054BB96E}"/>
    <hyperlink ref="B250" r:id="rId245" xr:uid="{894BD9F0-4026-4F0F-A58D-172B2F58448D}"/>
    <hyperlink ref="B251" r:id="rId246" xr:uid="{E7F469AA-E27D-4882-82D2-80DD0A4607EA}"/>
    <hyperlink ref="B252" r:id="rId247" xr:uid="{2EC75D8D-8F97-44DD-9827-475E754A8560}"/>
    <hyperlink ref="B253" r:id="rId248" xr:uid="{AF615E8A-7E48-442C-B913-FB2545C4A545}"/>
    <hyperlink ref="B254" r:id="rId249" xr:uid="{99B10C89-8710-434B-9832-F8BBA87E11F6}"/>
    <hyperlink ref="B255" r:id="rId250" xr:uid="{E5D89034-C096-425E-95B4-EE77D0DEA070}"/>
    <hyperlink ref="B256" r:id="rId251" xr:uid="{FDBE699E-142E-4E9A-9E0E-E39DF8880A9D}"/>
    <hyperlink ref="B257" r:id="rId252" xr:uid="{B552E21E-8504-45D2-A44E-97E4C4FAED83}"/>
    <hyperlink ref="B258" r:id="rId253" xr:uid="{0E00F533-0E64-4309-BB56-0B21ABF46130}"/>
    <hyperlink ref="B259" r:id="rId254" xr:uid="{20835BF4-ED4E-499D-8312-07C0D7A7130F}"/>
    <hyperlink ref="B260" r:id="rId255" xr:uid="{B3FACDD4-8170-4C2E-97F0-BC0211B660E8}"/>
    <hyperlink ref="B261" r:id="rId256" xr:uid="{338C33DC-D665-4363-9BB1-A6F40540A3A2}"/>
    <hyperlink ref="B262" r:id="rId257" xr:uid="{293A7FDA-7752-43AB-820D-202E8AB178FD}"/>
    <hyperlink ref="B263" r:id="rId258" xr:uid="{4107C726-7FA0-4323-B9DF-AD6E8D96B606}"/>
    <hyperlink ref="B264" r:id="rId259" xr:uid="{DB842992-BDF2-4B05-A075-785FB9340EC2}"/>
    <hyperlink ref="B265" r:id="rId260" xr:uid="{C661F93A-8A2C-49B5-9D02-10FE9790B86E}"/>
    <hyperlink ref="B266" r:id="rId261" xr:uid="{3EAAF9D7-3AE6-4308-9F15-29D3BF84EE2B}"/>
    <hyperlink ref="B267" r:id="rId262" xr:uid="{7EC3629C-3056-4E61-9258-B85A7A253E69}"/>
    <hyperlink ref="B268" r:id="rId263" xr:uid="{22DB9920-065F-474C-8613-66432A9B0410}"/>
    <hyperlink ref="B269" r:id="rId264" xr:uid="{ED95000E-B12C-43A5-A387-1218743391A4}"/>
    <hyperlink ref="B270" r:id="rId265" xr:uid="{3EE68BF9-A40B-4DC4-BB9B-3FF1964416CF}"/>
    <hyperlink ref="B271" r:id="rId266" xr:uid="{40277F32-6736-4408-B11A-77577EAD02FE}"/>
    <hyperlink ref="B272" r:id="rId267" xr:uid="{D689264F-ED5A-4232-91C9-C8BE14A6CE7B}"/>
    <hyperlink ref="B273" r:id="rId268" xr:uid="{CA070E20-90F2-49F0-A61B-B7F908BCBCD0}"/>
    <hyperlink ref="B274" r:id="rId269" xr:uid="{CE0CD56D-B31C-4C7E-8701-C1D85EC01D3E}"/>
    <hyperlink ref="B275" r:id="rId270" xr:uid="{89416E1C-CA49-4079-BBFB-8A73DD316FE1}"/>
    <hyperlink ref="B276" r:id="rId271" xr:uid="{7391D062-DF1F-4780-9EDF-040A18F26612}"/>
    <hyperlink ref="B277" r:id="rId272" xr:uid="{C831D548-2BD7-462C-A2A5-4BEC4A639C5B}"/>
    <hyperlink ref="B278" r:id="rId273" xr:uid="{9A5202CF-C9B6-419F-9341-771E8713E0DE}"/>
    <hyperlink ref="B279" r:id="rId274" xr:uid="{352EE582-37E9-48AE-A419-0C6E0AC47626}"/>
    <hyperlink ref="B280" r:id="rId275" xr:uid="{AA27894A-1A7D-4840-B439-B087AF2F525A}"/>
    <hyperlink ref="B281" r:id="rId276" xr:uid="{501A8316-0F7A-482C-905D-80AB6B36917C}"/>
    <hyperlink ref="B282" r:id="rId277" xr:uid="{39E98C5A-0BE0-496C-B70F-28A8FDD1DB55}"/>
    <hyperlink ref="B283" r:id="rId278" xr:uid="{FA14E4CE-4918-45DF-B38C-CF5DFC65E8E7}"/>
    <hyperlink ref="B284" r:id="rId279" xr:uid="{E5638D3C-13EA-4415-A8D1-ADA39AE9512A}"/>
    <hyperlink ref="B285" r:id="rId280" xr:uid="{43D56853-7431-4889-AFAA-66D994A8174C}"/>
    <hyperlink ref="B286" r:id="rId281" xr:uid="{88BB50AA-ABF4-4A4A-A6B0-9CB348A07020}"/>
    <hyperlink ref="B287" r:id="rId282" xr:uid="{5C1ED644-808E-4CC9-A53F-D69343613345}"/>
    <hyperlink ref="B288" r:id="rId283" xr:uid="{79B12507-1658-4315-B4C0-526CFC2393C7}"/>
    <hyperlink ref="B289" r:id="rId284" xr:uid="{47249311-FC1E-441A-B9B2-DBCF17F10A05}"/>
    <hyperlink ref="B290" r:id="rId285" xr:uid="{108DF5C6-6111-4A0C-B3F3-DC98EAF38ED2}"/>
    <hyperlink ref="B291" r:id="rId286" xr:uid="{7095A05F-41CD-4D54-8835-DCC819EB72BD}"/>
    <hyperlink ref="B292" r:id="rId287" xr:uid="{DB1787FA-2412-40FE-8D36-D43CBEAA9EF2}"/>
    <hyperlink ref="B293" r:id="rId288" xr:uid="{22FBEA4C-24E2-4B5E-AD10-08197025BC8E}"/>
    <hyperlink ref="B294" r:id="rId289" xr:uid="{6B64B0E5-5964-4846-B524-C1278D5A6FAE}"/>
    <hyperlink ref="B295" r:id="rId290" xr:uid="{53DA9E1C-8EF2-44E6-84E8-F595EEB9A466}"/>
    <hyperlink ref="B296" r:id="rId291" xr:uid="{6B977FA7-51A0-4CD8-A184-8857BA71B1D5}"/>
    <hyperlink ref="B297" r:id="rId292" xr:uid="{A8BD8BF5-351A-43BB-ACF2-612A1A9A17F6}"/>
    <hyperlink ref="B298" r:id="rId293" xr:uid="{EECC3E11-24B9-4C7B-91B4-054760D7CC4E}"/>
    <hyperlink ref="B299" r:id="rId294" xr:uid="{063380E1-8186-41C3-9E04-45A97AD09B33}"/>
    <hyperlink ref="B300" r:id="rId295" xr:uid="{908EF737-F8D9-4A66-BD2B-1DBF425DD0D5}"/>
    <hyperlink ref="B301" r:id="rId296" xr:uid="{3A4CCC77-991D-4F56-8EDF-0DDC5AFBFA6B}"/>
    <hyperlink ref="B302" r:id="rId297" xr:uid="{6B2EC452-47CB-4C90-8FAA-0E4068629B98}"/>
    <hyperlink ref="B303" r:id="rId298" xr:uid="{CFA07095-FBA3-481B-9F00-2460B64FF58E}"/>
    <hyperlink ref="B304" r:id="rId299" xr:uid="{D9823528-8966-4388-8593-8D7BC92DD2F7}"/>
    <hyperlink ref="B305" r:id="rId300" xr:uid="{B57585A6-78C1-441C-A395-1544A2B7D70D}"/>
    <hyperlink ref="B306" r:id="rId301" xr:uid="{56EC3282-52AD-4C72-B2EA-23270E3121F7}"/>
    <hyperlink ref="B102" r:id="rId302" xr:uid="{758994C8-3B45-4A25-912E-787A6B3FFA8A}"/>
    <hyperlink ref="B233" r:id="rId303" xr:uid="{37379C6D-EB46-4EDD-9237-6212A1CDBF03}"/>
    <hyperlink ref="B307" r:id="rId304" xr:uid="{E5F88DA5-95B1-458D-AA60-0CA51BA674F7}"/>
    <hyperlink ref="B308" r:id="rId305" xr:uid="{14BF8833-E15D-44F4-9FDA-5D81D5AB4047}"/>
    <hyperlink ref="B309" r:id="rId306" xr:uid="{3F25F1DE-52B9-4341-98C2-4BA3A9C241F5}"/>
    <hyperlink ref="B310" r:id="rId307" xr:uid="{33846988-C9C8-487A-AD4E-28AD6A06D35A}"/>
    <hyperlink ref="B311" r:id="rId308" xr:uid="{51332CE6-1A20-4195-94E9-4A28A4E5B58A}"/>
    <hyperlink ref="B312" r:id="rId309" xr:uid="{E1EEFE12-6A22-46C8-8279-0ABEB30C913E}"/>
    <hyperlink ref="B313" r:id="rId310" xr:uid="{845ABCC1-750E-43E9-9F2C-D6DA1D894A48}"/>
    <hyperlink ref="B314" r:id="rId311" xr:uid="{CD50A961-F752-4F1D-B7F1-CFA6942F2C55}"/>
    <hyperlink ref="B315" r:id="rId312" xr:uid="{247C0818-FA34-48DC-B633-F878BEBAE6BC}"/>
    <hyperlink ref="B316" r:id="rId313" xr:uid="{F106FC08-5998-4E5D-A344-EE9BEBB4A427}"/>
    <hyperlink ref="B317" r:id="rId314" xr:uid="{631EE28F-ECEB-4345-8CDA-0E3CD2F3C69B}"/>
    <hyperlink ref="B318" r:id="rId315" xr:uid="{1DD44076-62C8-463F-B93F-683CAE4993CD}"/>
    <hyperlink ref="B319" r:id="rId316" xr:uid="{4EEF540A-06F4-4B57-A6BF-C72A470D1106}"/>
    <hyperlink ref="B320" r:id="rId317" xr:uid="{FBD3729B-2CDE-4C0E-88E8-20F8F76553B8}"/>
    <hyperlink ref="B321" r:id="rId318" xr:uid="{63D20A8E-BE2F-4262-987C-8AF7F4B7ACF3}"/>
    <hyperlink ref="B322" r:id="rId319" xr:uid="{24431B5E-A18A-49A7-AA2C-B6354893F636}"/>
    <hyperlink ref="B323" r:id="rId320" xr:uid="{4593BDB9-BD24-4B38-BDB1-A853E3C827FD}"/>
    <hyperlink ref="B324" r:id="rId321" xr:uid="{DE686FDE-4044-4F65-A760-7C1A57F04F2C}"/>
    <hyperlink ref="B325" r:id="rId322" xr:uid="{D322C771-1D5C-4252-BB19-79F1E7748DAE}"/>
    <hyperlink ref="B326" r:id="rId323" xr:uid="{4AB91BEB-73C5-49D0-831E-F7DDFE924204}"/>
    <hyperlink ref="B327" r:id="rId324" xr:uid="{4242F53C-E809-44CE-9414-2889BDC424A8}"/>
    <hyperlink ref="B328" r:id="rId325" xr:uid="{F716539B-16EF-46EB-92A7-EAA1588B16A2}"/>
    <hyperlink ref="B329" r:id="rId326" xr:uid="{5DD0BFD6-523F-4399-AC26-7F70B395ED2B}"/>
    <hyperlink ref="B330" r:id="rId327" xr:uid="{8C702BDD-392C-410E-8ED6-AF90DD8F6F9D}"/>
    <hyperlink ref="B331" r:id="rId328" xr:uid="{EEB6753B-E478-4995-891C-0CC122C78929}"/>
    <hyperlink ref="B332" r:id="rId329" xr:uid="{B5F7DE84-1F39-4C05-8ABE-60EF8E5BB911}"/>
    <hyperlink ref="B333" r:id="rId330" xr:uid="{BA14FB68-D18E-4C0E-A9E0-E026D2366864}"/>
    <hyperlink ref="B334" r:id="rId331" xr:uid="{0890E3B4-78E6-4DAB-8007-CCE944EFA375}"/>
    <hyperlink ref="B335" r:id="rId332" xr:uid="{4AE85927-6490-4A3F-841D-3F73F3E903C7}"/>
    <hyperlink ref="B336" r:id="rId333" xr:uid="{C873D8E0-868F-45F9-BC2C-1D3E75B12B86}"/>
    <hyperlink ref="B337" r:id="rId334" xr:uid="{36B316A8-BD35-40D9-B0E2-6AD6E01AA4DC}"/>
    <hyperlink ref="B338" r:id="rId335" xr:uid="{83CFA870-947C-41D8-8A92-C9B6B69245C7}"/>
    <hyperlink ref="B339" r:id="rId336" xr:uid="{F1BC66C3-FD2D-448D-BA36-6CD827B4CB1B}"/>
    <hyperlink ref="B340" r:id="rId337" xr:uid="{6605C118-F793-4A24-A1F9-EB6B7ED133D8}"/>
    <hyperlink ref="B341" r:id="rId338" xr:uid="{0DA71264-4D38-4929-9E67-E7BC442BE4E1}"/>
    <hyperlink ref="B342" r:id="rId339" xr:uid="{241B4F20-DA0F-452F-ADBD-1045FA38E851}"/>
    <hyperlink ref="B343" r:id="rId340" xr:uid="{F22B618B-59BC-4CF9-84A5-626B50ECCFC8}"/>
    <hyperlink ref="B344" r:id="rId341" xr:uid="{9563730D-CC9B-4071-BC95-4CA89F1D1B8D}"/>
    <hyperlink ref="B345" r:id="rId342" xr:uid="{5AAA303B-608C-415F-B77A-09A96415EA85}"/>
    <hyperlink ref="B346" r:id="rId343" xr:uid="{C9ECC7FE-58FC-40AF-8045-899D672611FD}"/>
    <hyperlink ref="B347" r:id="rId344" xr:uid="{085CCB96-59E0-41D4-AEA2-20F20B915BBE}"/>
    <hyperlink ref="B348" r:id="rId345" xr:uid="{D841D2EF-41F9-4033-88EB-34B44FBD44BC}"/>
    <hyperlink ref="B349" r:id="rId346" xr:uid="{18B3E251-0430-4B33-9BBE-DD027CC36A67}"/>
    <hyperlink ref="B350" r:id="rId347" xr:uid="{70FF6477-E477-4E4A-A8DE-EAEA97406ABB}"/>
    <hyperlink ref="B351" r:id="rId348" xr:uid="{CE9895CD-0329-4708-A9CC-F803B1BB37C5}"/>
    <hyperlink ref="B352" r:id="rId349" xr:uid="{D72886C1-5BB2-457C-B11A-19157A0C9136}"/>
    <hyperlink ref="B353" r:id="rId350" xr:uid="{04A8296F-6A43-4900-B446-86A1DDC3A5EA}"/>
    <hyperlink ref="B354" r:id="rId351" xr:uid="{9A7A0CDA-1651-42B4-8C25-55891CECBCA0}"/>
    <hyperlink ref="B355" r:id="rId352" xr:uid="{F11750D9-AE2C-4952-B451-5E3B37799B52}"/>
    <hyperlink ref="B356" r:id="rId353" xr:uid="{180820B4-8DC0-46F3-8397-3AD4B4B81E8C}"/>
    <hyperlink ref="B357" r:id="rId354" xr:uid="{721C386B-297F-4EB9-8588-0552BF019451}"/>
    <hyperlink ref="B358" r:id="rId355" xr:uid="{22B48FD3-C138-42DF-A62B-4AEF7E30F07A}"/>
    <hyperlink ref="B359" r:id="rId356" xr:uid="{B15B411F-214A-410B-B873-F57F79709FFA}"/>
    <hyperlink ref="B360" r:id="rId357" xr:uid="{62727C5D-ED02-4133-8B2C-E799BA328420}"/>
    <hyperlink ref="B361" r:id="rId358" xr:uid="{4C105124-6199-4B8E-ABD9-2DDE75C2F4F2}"/>
    <hyperlink ref="B362" r:id="rId359" xr:uid="{9831148F-8CEA-4E4D-92AA-E25E6523285C}"/>
    <hyperlink ref="B363" r:id="rId360" xr:uid="{675CB062-39A9-471F-949C-9F1F7C022956}"/>
    <hyperlink ref="B364" r:id="rId361" xr:uid="{7D2E2D09-5899-42AF-9ADE-C1F2A6557B41}"/>
    <hyperlink ref="B365" r:id="rId362" xr:uid="{4CD075CA-CD97-4141-9139-6AB1A1FD3A43}"/>
    <hyperlink ref="B366" r:id="rId363" xr:uid="{289729DD-B193-4813-8D02-6B0E5F81F23B}"/>
    <hyperlink ref="B367" r:id="rId364" xr:uid="{7002E2DA-AB33-4B61-AE1E-BB28A243287A}"/>
    <hyperlink ref="B368" r:id="rId365" xr:uid="{00CD86E4-DBB9-49C9-AC89-42FD0E47E5EE}"/>
    <hyperlink ref="B369" r:id="rId366" xr:uid="{964CACDE-AE27-40C8-8729-83103FA16BE7}"/>
    <hyperlink ref="B370" r:id="rId367" xr:uid="{3D62BED5-F1FE-468F-A98D-7BE062827DAE}"/>
    <hyperlink ref="B371" r:id="rId368" xr:uid="{0D2DF428-21A5-40F0-B919-9EBA415F71C5}"/>
    <hyperlink ref="B372" r:id="rId369" xr:uid="{45748990-E2A9-431D-8783-FF15DED6D17C}"/>
    <hyperlink ref="B373" r:id="rId370" xr:uid="{88A1DCFA-A0EF-4916-8B83-B872768D816E}"/>
    <hyperlink ref="B374" r:id="rId371" xr:uid="{A7BED8AD-0BD2-40E0-BB24-1BD641681E02}"/>
    <hyperlink ref="B375" r:id="rId372" xr:uid="{E030D583-7213-456C-A695-0740F9F98D34}"/>
    <hyperlink ref="B376" r:id="rId373" xr:uid="{586CB522-383B-4B64-B6E7-6C998E0123BC}"/>
    <hyperlink ref="B377" r:id="rId374" xr:uid="{0369CEDD-DA43-4860-80DA-606B9584D023}"/>
    <hyperlink ref="B378" r:id="rId375" xr:uid="{66C92972-7101-4368-9B2A-B700E2DC2360}"/>
    <hyperlink ref="B379" r:id="rId376" xr:uid="{34D87B74-C3E7-48D1-AAE1-CF241A70C45A}"/>
    <hyperlink ref="B380" r:id="rId377" xr:uid="{B8B124CF-EE00-474E-A7EA-22DFA53EB63F}"/>
    <hyperlink ref="B381" r:id="rId378" xr:uid="{ACD467EA-53F7-4D17-AE79-F7C2786A9D09}"/>
    <hyperlink ref="B382" r:id="rId379" xr:uid="{94F4F4E3-F13D-474C-9016-EDED5FCE0EF8}"/>
    <hyperlink ref="B383" r:id="rId380" xr:uid="{7ED02F42-C39A-48F5-8A7C-C9EFEA3976BA}"/>
    <hyperlink ref="B384" r:id="rId381" xr:uid="{70E5B17B-76EC-42BF-A4E1-886EA900920D}"/>
    <hyperlink ref="B385" r:id="rId382" xr:uid="{B7930B1B-A10A-41ED-880B-AD24DD5BB204}"/>
    <hyperlink ref="B386" r:id="rId383" xr:uid="{CAE88C8A-533F-40F6-AA84-C9204D2072C5}"/>
    <hyperlink ref="B387" r:id="rId384" xr:uid="{AC193A7E-6688-438C-A45B-323AC8F86D6B}"/>
    <hyperlink ref="B388" r:id="rId385" xr:uid="{4A4F504F-F288-4CBB-8BED-C01E672F376A}"/>
    <hyperlink ref="B389" r:id="rId386" xr:uid="{8B637376-C6E2-4772-9E9F-35C60EB4D681}"/>
    <hyperlink ref="B390" r:id="rId387" xr:uid="{141B5A89-E75B-4418-B3C6-B3A4D1D287CA}"/>
    <hyperlink ref="B391" r:id="rId388" xr:uid="{3C57E42F-3DF8-424A-8E49-8671DD728DFD}"/>
    <hyperlink ref="B392" r:id="rId389" xr:uid="{E65A8E96-B5CA-466C-BDE1-5D6DF6C5EFDC}"/>
    <hyperlink ref="B393" r:id="rId390" xr:uid="{95D4C506-A97E-4851-A016-BDA1DA010437}"/>
    <hyperlink ref="B394" r:id="rId391" xr:uid="{C2DE8294-D55F-440B-8998-F5E0CC28BF4A}"/>
    <hyperlink ref="B395" r:id="rId392" xr:uid="{E12042AD-666E-44BD-8C55-AE01A8A9D5C1}"/>
    <hyperlink ref="B396" r:id="rId393" xr:uid="{55B0C3DE-8733-4A2B-8AA9-B470F6AAE2DD}"/>
    <hyperlink ref="B397" r:id="rId394" xr:uid="{D0CBBE34-A9A5-4314-BCF1-536184B8746E}"/>
    <hyperlink ref="B398" r:id="rId395" xr:uid="{124CA4DF-64E8-4B7C-BC76-6BC34E50457B}"/>
    <hyperlink ref="B399" r:id="rId396" xr:uid="{92333C3E-CC42-4287-A3D1-03582D52E6AA}"/>
    <hyperlink ref="B400" r:id="rId397" xr:uid="{3C5925D5-0FF6-4961-9859-6060E0A73F0B}"/>
    <hyperlink ref="B401" r:id="rId398" xr:uid="{06C00705-B434-4E18-A8B6-6BF3239D0CAC}"/>
    <hyperlink ref="B402" r:id="rId399" xr:uid="{9D5DDA5E-7145-4B04-9602-773F0D0F16B8}"/>
    <hyperlink ref="B403" r:id="rId400" xr:uid="{EE62D425-3A5D-47CD-96CF-9CE8D89B79FA}"/>
    <hyperlink ref="B404" r:id="rId401" xr:uid="{477FB91A-4955-4D06-AEDF-FEF70A7A0D27}"/>
    <hyperlink ref="B405" r:id="rId402" xr:uid="{FC7B2A4B-324F-4814-8DE4-F8FBAFC47A1C}"/>
    <hyperlink ref="B406" r:id="rId403" xr:uid="{267464DD-32EF-4E04-80E6-BDF931046210}"/>
    <hyperlink ref="B407" r:id="rId404" xr:uid="{BD076E03-9746-403D-A3FF-397FCFCBCED6}"/>
    <hyperlink ref="B408" r:id="rId405" xr:uid="{5B143159-2F38-4238-AF54-22D70EBAA11F}"/>
    <hyperlink ref="B409" r:id="rId406" xr:uid="{4E100485-A7DE-4018-9530-283A12896E99}"/>
    <hyperlink ref="B410" r:id="rId407" xr:uid="{7631A1BD-5AF3-493B-95D2-A93A6FAB4305}"/>
    <hyperlink ref="B411" r:id="rId408" xr:uid="{63B4CB6B-56A9-445D-86B6-B2A3E50772F9}"/>
    <hyperlink ref="B412" r:id="rId409" xr:uid="{98610D91-B6C4-458A-B515-8ADE6F7388CA}"/>
    <hyperlink ref="B413" r:id="rId410" xr:uid="{7C346E92-5EA3-4393-A5AD-4533B66D6281}"/>
    <hyperlink ref="B414" r:id="rId411" xr:uid="{2108103C-C1DB-424C-84E5-8921BF2CFD8C}"/>
    <hyperlink ref="B415" r:id="rId412" xr:uid="{641E3DAB-725B-4A13-8A5E-427E38F8AA4B}"/>
    <hyperlink ref="B416" r:id="rId413" xr:uid="{19EA6C7F-5D8A-4BA1-A239-0CDAF92257C7}"/>
    <hyperlink ref="B417" r:id="rId414" xr:uid="{DF819B74-DDE9-4769-AF5B-941132B07684}"/>
    <hyperlink ref="B418" r:id="rId415" xr:uid="{D2BC6BD2-F143-40F4-A772-319129993643}"/>
    <hyperlink ref="B419" r:id="rId416" xr:uid="{13E5F4D7-C1F5-4264-8932-4C338B0FEDCB}"/>
    <hyperlink ref="B420" r:id="rId417" xr:uid="{CDCBBC56-91C2-4062-AC56-935D2BFC4117}"/>
    <hyperlink ref="B421" r:id="rId418" xr:uid="{82E878F7-28FE-478A-8E0E-AD72CBEF7798}"/>
    <hyperlink ref="B422" r:id="rId419" xr:uid="{097531A7-C649-4F6E-B4B0-4D2D28ABC46A}"/>
    <hyperlink ref="B423" r:id="rId420" xr:uid="{1C7BE1FA-A64B-49D4-8437-7CCFF318D8DD}"/>
    <hyperlink ref="B424" r:id="rId421" xr:uid="{CA0FF5B3-7D76-4CB1-BA2A-AC1EACF07FAA}"/>
    <hyperlink ref="B425" r:id="rId422" xr:uid="{4DD73236-F326-4A5A-99AD-EA69C3AC98DD}"/>
    <hyperlink ref="B426" r:id="rId423" xr:uid="{5DD3739F-F37E-4E46-A719-1FFF8F67C911}"/>
    <hyperlink ref="B427" r:id="rId424" xr:uid="{68474D2D-2B82-4CB9-A088-54EAE2087BC9}"/>
    <hyperlink ref="B428" r:id="rId425" xr:uid="{83247BC0-5B5F-4953-9F5B-47DC7884D03F}"/>
    <hyperlink ref="B429" r:id="rId426" xr:uid="{C009CA99-4EC6-4D4A-89D2-21C2C255A76A}"/>
    <hyperlink ref="B430" r:id="rId427" xr:uid="{5B5AB2C9-9456-4126-8143-9DA7AFD624DF}"/>
    <hyperlink ref="B431" r:id="rId428" xr:uid="{F91BD965-17DA-4646-87BC-9575E022BFCA}"/>
    <hyperlink ref="B432" r:id="rId429" xr:uid="{5700D5EA-1884-41CB-8F07-48E6C5EDB597}"/>
    <hyperlink ref="B433" r:id="rId430" xr:uid="{25085AF7-F4C7-475E-8A2F-6848280B1423}"/>
    <hyperlink ref="B434" r:id="rId431" xr:uid="{971DD8F2-94BA-4526-A94C-F96BA064AAB0}"/>
    <hyperlink ref="B435" r:id="rId432" xr:uid="{67E5902C-377B-45F4-A253-B3D010019C2B}"/>
    <hyperlink ref="B436" r:id="rId433" xr:uid="{73EDF6C0-4FFF-4500-932E-209BEDB6A92E}"/>
    <hyperlink ref="B437" r:id="rId434" xr:uid="{9DB605F4-FE1B-4C90-94BA-7415CA26622E}"/>
    <hyperlink ref="B438" r:id="rId435" xr:uid="{3B3FD5BC-EF61-4AE3-988E-1C804B451D75}"/>
    <hyperlink ref="B439" r:id="rId436" xr:uid="{29E655A9-04B0-4F39-AE08-62BEC4FBC526}"/>
    <hyperlink ref="B440" r:id="rId437" xr:uid="{1B3A7DE9-7EA0-4AE0-A8A4-33E881C99FBA}"/>
    <hyperlink ref="B441" r:id="rId438" xr:uid="{EC77EA8D-B412-48A6-81F8-70BF74B1685A}"/>
    <hyperlink ref="B442" r:id="rId439" xr:uid="{5CC156EE-CF79-4D99-8034-188BC130082F}"/>
    <hyperlink ref="B443" r:id="rId440" xr:uid="{F2A41603-24A1-40CD-A6D5-865E1A36EB17}"/>
    <hyperlink ref="B444" r:id="rId441" xr:uid="{BADAFA9F-B97F-4354-A114-A6EA03BE7F4F}"/>
    <hyperlink ref="B445" r:id="rId442" xr:uid="{0E49070B-F694-4089-BB1F-08A43019E3F9}"/>
    <hyperlink ref="B446" r:id="rId443" xr:uid="{2AD6F77F-7F79-43E2-9E35-F26777CAC6D3}"/>
    <hyperlink ref="B447" r:id="rId444" xr:uid="{4B7DC7B0-720E-465E-B1B0-EA59BF34112F}"/>
    <hyperlink ref="B448" r:id="rId445" xr:uid="{4059BCEE-0B8F-4F26-B983-067E09202523}"/>
    <hyperlink ref="B449" r:id="rId446" xr:uid="{B60EADE3-152C-4FD6-992F-8BC97878BE76}"/>
    <hyperlink ref="B450" r:id="rId447" xr:uid="{71C7BCE9-9625-4C8C-877E-4F1C90B57646}"/>
    <hyperlink ref="B451" r:id="rId448" xr:uid="{05ACEDFC-1DB8-4463-A28A-B513497075DD}"/>
    <hyperlink ref="B452" r:id="rId449" xr:uid="{1C8C3ACB-B357-4030-8372-E605C166E777}"/>
    <hyperlink ref="B453" r:id="rId450" xr:uid="{08074361-BF3E-447A-9914-1681AD418422}"/>
    <hyperlink ref="B454" r:id="rId451" xr:uid="{870E3992-C5A5-44E4-8ED5-E26C573DA409}"/>
    <hyperlink ref="B455" r:id="rId452" xr:uid="{17F3C41E-DE9C-49D2-B198-FE79A5E48E8E}"/>
    <hyperlink ref="B456" r:id="rId453" xr:uid="{8C266466-01B4-4F21-9859-A9E41CA50B36}"/>
    <hyperlink ref="B457" r:id="rId454" xr:uid="{BE68207B-396F-4885-A207-5A5FC0CD8D59}"/>
    <hyperlink ref="B458" r:id="rId455" xr:uid="{87A68277-2C64-4EB6-885E-35AB76EE459E}"/>
    <hyperlink ref="B459" r:id="rId456" xr:uid="{CC584C02-0092-4661-9374-AADF7DAA4DD6}"/>
    <hyperlink ref="B460" r:id="rId457" xr:uid="{7165A770-90C9-4217-9BE6-042A5C516451}"/>
    <hyperlink ref="B461" r:id="rId458" xr:uid="{264DB8E7-4E3D-4A5E-85D8-02E3501DA71F}"/>
    <hyperlink ref="B462" r:id="rId459" xr:uid="{0CAB9794-16F4-4412-9676-3A6DA329B8BD}"/>
    <hyperlink ref="B463" r:id="rId460" xr:uid="{6FE77B96-C8FC-4808-86DA-5F304307E072}"/>
    <hyperlink ref="B464" r:id="rId461" xr:uid="{18D4E010-D795-4D3E-9085-C1EBD1EBB7E7}"/>
    <hyperlink ref="B465" r:id="rId462" xr:uid="{B3096961-C6DA-4022-8521-9DEAF60587D3}"/>
    <hyperlink ref="B466" r:id="rId463" xr:uid="{6E77E54F-C794-4347-A71F-F013B98B9C31}"/>
    <hyperlink ref="B467" r:id="rId464" xr:uid="{6EB07C75-D3BC-4163-B250-A4B6F2CE3B84}"/>
    <hyperlink ref="B468" r:id="rId465" xr:uid="{99B99938-52A1-4A18-9AEE-4DF45B0841D2}"/>
    <hyperlink ref="B469" r:id="rId466" xr:uid="{656A40EE-FBAC-43E8-95CE-8D794B554896}"/>
    <hyperlink ref="B470" r:id="rId467" xr:uid="{EA8E00DE-8F64-49BB-8568-B168F7142670}"/>
    <hyperlink ref="B471" r:id="rId468" xr:uid="{90B50072-C053-4EAD-AD57-80C0D8F93C57}"/>
    <hyperlink ref="B472" r:id="rId469" xr:uid="{5E64D6B2-97D9-410E-930E-1ECD4DAA273F}"/>
    <hyperlink ref="B473" r:id="rId470" xr:uid="{CE022122-5C91-4867-8CC5-EB8EFCFD6309}"/>
    <hyperlink ref="B474" r:id="rId471" xr:uid="{B13E9155-0E1C-44E6-8EBC-BD69F93994E0}"/>
    <hyperlink ref="B475" r:id="rId472" xr:uid="{D0C8BA5F-A5DA-4F59-9A86-5F8F5397ED06}"/>
    <hyperlink ref="B476" r:id="rId473" xr:uid="{DDF6069C-AFD0-4920-B3D4-0DC6C510F6C1}"/>
    <hyperlink ref="B477" r:id="rId474" xr:uid="{A6CB1300-0383-45C7-9CD9-6D082C2D252D}"/>
    <hyperlink ref="B478" r:id="rId475" xr:uid="{5E2061E2-F402-4177-AA95-5C15E23ABFB7}"/>
    <hyperlink ref="B479" r:id="rId476" xr:uid="{5DD3C1A0-1C44-4719-B470-CBEC5E8125DE}"/>
    <hyperlink ref="B480" r:id="rId477" xr:uid="{772E38E8-72C7-4CDA-8B79-04E6988E4A05}"/>
    <hyperlink ref="B481" r:id="rId478" xr:uid="{9D9D16AF-0395-4CAF-9E70-C3C17762DCB4}"/>
    <hyperlink ref="B482" r:id="rId479" xr:uid="{F0C6E8E1-81C1-4868-BBF4-45B6B9713173}"/>
    <hyperlink ref="B483" r:id="rId480" xr:uid="{4C59E4B1-17ED-4AFA-9A3C-033C2A1CA659}"/>
    <hyperlink ref="B484" r:id="rId481" xr:uid="{1E1F7959-875A-4499-8D69-CB3E785A5408}"/>
    <hyperlink ref="B485" r:id="rId482" xr:uid="{D9901768-4DD8-4637-AF57-246BEA7A01D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Tabla_460746</vt:lpstr>
      <vt:lpstr>Tabla_460747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itzel perez</cp:lastModifiedBy>
  <dcterms:created xsi:type="dcterms:W3CDTF">2024-04-01T19:02:26Z</dcterms:created>
  <dcterms:modified xsi:type="dcterms:W3CDTF">2024-10-24T17:05:47Z</dcterms:modified>
</cp:coreProperties>
</file>